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7.50.199\share\02_企画防災グループ\(☆☆☆新フォルダ（作業中）☆☆☆)\23_★災害復旧事業・災害実務関係\11_災害復旧　ホームページ\Ｒ０５年災\"/>
    </mc:Choice>
  </mc:AlternateContent>
  <xr:revisionPtr revIDLastSave="0" documentId="13_ncr:1_{12C533DC-5A08-417C-A94F-2BC297C77797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R５年災市町村工事" sheetId="31" r:id="rId1"/>
  </sheets>
  <definedNames>
    <definedName name="_xlnm._FilterDatabase" localSheetId="0" hidden="1">'R５年災市町村工事'!$E$1:$E$22</definedName>
    <definedName name="_xlnm.Print_Area" localSheetId="0">'R５年災市町村工事'!$A$1:$K$22</definedName>
    <definedName name="_xlnm.Print_Titles" localSheetId="0">'R５年災市町村工事'!$1:$5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31" l="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6" i="31"/>
  <c r="N24" i="31"/>
</calcChain>
</file>

<file path=xl/sharedStrings.xml><?xml version="1.0" encoding="utf-8"?>
<sst xmlns="http://schemas.openxmlformats.org/spreadsheetml/2006/main" count="244" uniqueCount="99">
  <si>
    <t>査定番号</t>
    <rPh sb="0" eb="2">
      <t>サテイ</t>
    </rPh>
    <rPh sb="2" eb="4">
      <t>バンゴウ</t>
    </rPh>
    <phoneticPr fontId="3"/>
  </si>
  <si>
    <t>位置</t>
  </si>
  <si>
    <t>事業主体</t>
    <rPh sb="0" eb="2">
      <t>ジギョウ</t>
    </rPh>
    <rPh sb="2" eb="4">
      <t>シュタイ</t>
    </rPh>
    <phoneticPr fontId="4"/>
  </si>
  <si>
    <t>工種</t>
    <rPh sb="0" eb="2">
      <t>コウシュ</t>
    </rPh>
    <phoneticPr fontId="4"/>
  </si>
  <si>
    <t>設計概要</t>
    <rPh sb="0" eb="2">
      <t>セッケイ</t>
    </rPh>
    <rPh sb="2" eb="4">
      <t>ガイヨウ</t>
    </rPh>
    <phoneticPr fontId="4"/>
  </si>
  <si>
    <t>大字</t>
    <rPh sb="0" eb="2">
      <t>オオアザ</t>
    </rPh>
    <phoneticPr fontId="4"/>
  </si>
  <si>
    <t>異常気象名</t>
    <rPh sb="0" eb="2">
      <t>イジョウ</t>
    </rPh>
    <rPh sb="2" eb="4">
      <t>キショウ</t>
    </rPh>
    <rPh sb="4" eb="5">
      <t>メイ</t>
    </rPh>
    <phoneticPr fontId="4"/>
  </si>
  <si>
    <t>No.</t>
    <phoneticPr fontId="3"/>
  </si>
  <si>
    <t>三戸町</t>
  </si>
  <si>
    <t>南部町</t>
  </si>
  <si>
    <t>鰺ヶ沢町</t>
    <rPh sb="0" eb="4">
      <t>アジガサワマチ</t>
    </rPh>
    <phoneticPr fontId="5"/>
  </si>
  <si>
    <t>深浦町</t>
    <rPh sb="0" eb="3">
      <t>フカウラマチ</t>
    </rPh>
    <phoneticPr fontId="5"/>
  </si>
  <si>
    <t>松神</t>
    <rPh sb="0" eb="2">
      <t>マツカミ</t>
    </rPh>
    <phoneticPr fontId="5"/>
  </si>
  <si>
    <t>市町村</t>
    <rPh sb="0" eb="1">
      <t>シ</t>
    </rPh>
    <rPh sb="1" eb="3">
      <t>チョウソン</t>
    </rPh>
    <phoneticPr fontId="4"/>
  </si>
  <si>
    <t>河川名、路線名等</t>
    <phoneticPr fontId="4"/>
  </si>
  <si>
    <t>道路</t>
    <rPh sb="0" eb="2">
      <t>ドウロ</t>
    </rPh>
    <phoneticPr fontId="2"/>
  </si>
  <si>
    <t>河川</t>
    <rPh sb="0" eb="2">
      <t>カセン</t>
    </rPh>
    <phoneticPr fontId="2"/>
  </si>
  <si>
    <t>道路</t>
    <rPh sb="0" eb="2">
      <t>ドウロ</t>
    </rPh>
    <phoneticPr fontId="5"/>
  </si>
  <si>
    <t>小口止工</t>
    <rPh sb="0" eb="2">
      <t>コグチ</t>
    </rPh>
    <rPh sb="2" eb="3">
      <t>ド</t>
    </rPh>
    <rPh sb="3" eb="4">
      <t>コウ</t>
    </rPh>
    <phoneticPr fontId="1"/>
  </si>
  <si>
    <t>ｺﾝｸﾘｰﾄﾌﾞﾛｯｸ積工</t>
    <rPh sb="11" eb="13">
      <t>ツミコウ</t>
    </rPh>
    <phoneticPr fontId="1"/>
  </si>
  <si>
    <t>根固工</t>
    <rPh sb="0" eb="2">
      <t>ネガタ</t>
    </rPh>
    <rPh sb="2" eb="3">
      <t>コウ</t>
    </rPh>
    <phoneticPr fontId="1"/>
  </si>
  <si>
    <t>植生工</t>
    <rPh sb="0" eb="3">
      <t>ショクセイコウ</t>
    </rPh>
    <phoneticPr fontId="1"/>
  </si>
  <si>
    <t>舗装復旧工</t>
    <rPh sb="0" eb="2">
      <t>ホソウ</t>
    </rPh>
    <rPh sb="2" eb="4">
      <t>フッキュウ</t>
    </rPh>
    <rPh sb="4" eb="5">
      <t>コウ</t>
    </rPh>
    <phoneticPr fontId="1"/>
  </si>
  <si>
    <t>かごマット工</t>
    <rPh sb="5" eb="6">
      <t>コウ</t>
    </rPh>
    <phoneticPr fontId="1"/>
  </si>
  <si>
    <t>復旧延長 L=</t>
    <rPh sb="0" eb="2">
      <t>フッキュウ</t>
    </rPh>
    <rPh sb="2" eb="4">
      <t>エンチョウ</t>
    </rPh>
    <phoneticPr fontId="3"/>
  </si>
  <si>
    <t>m</t>
    <phoneticPr fontId="3"/>
  </si>
  <si>
    <t>大間越</t>
    <rPh sb="0" eb="3">
      <t>オオマゴシ</t>
    </rPh>
    <phoneticPr fontId="5"/>
  </si>
  <si>
    <t>南部町</t>
    <rPh sb="0" eb="3">
      <t>ナンブチョウ</t>
    </rPh>
    <phoneticPr fontId="5"/>
  </si>
  <si>
    <t>大型土のう撤去</t>
    <rPh sb="0" eb="2">
      <t>オオガタ</t>
    </rPh>
    <rPh sb="2" eb="3">
      <t>ド</t>
    </rPh>
    <rPh sb="5" eb="7">
      <t>テッキョ</t>
    </rPh>
    <phoneticPr fontId="1"/>
  </si>
  <si>
    <t>（普通河川）</t>
    <rPh sb="1" eb="3">
      <t>フツウ</t>
    </rPh>
    <rPh sb="3" eb="5">
      <t>カセン</t>
    </rPh>
    <phoneticPr fontId="3"/>
  </si>
  <si>
    <t>赤石渓流線</t>
    <rPh sb="0" eb="5">
      <t>アカイシケイリュウセン</t>
    </rPh>
    <phoneticPr fontId="5"/>
  </si>
  <si>
    <t>合葉川</t>
    <rPh sb="0" eb="1">
      <t>ゴウ</t>
    </rPh>
    <rPh sb="1" eb="2">
      <t>ハ</t>
    </rPh>
    <rPh sb="2" eb="3">
      <t>カワ</t>
    </rPh>
    <phoneticPr fontId="5"/>
  </si>
  <si>
    <t>仁瀬線</t>
    <rPh sb="0" eb="1">
      <t>ジン</t>
    </rPh>
    <rPh sb="1" eb="2">
      <t>セ</t>
    </rPh>
    <rPh sb="2" eb="3">
      <t>セン</t>
    </rPh>
    <phoneticPr fontId="5"/>
  </si>
  <si>
    <t>五所川原市</t>
    <rPh sb="0" eb="5">
      <t>ゴショガワラシ</t>
    </rPh>
    <phoneticPr fontId="20"/>
  </si>
  <si>
    <t>太田</t>
    <rPh sb="0" eb="2">
      <t>オオタ</t>
    </rPh>
    <phoneticPr fontId="20"/>
  </si>
  <si>
    <t>深浦1号</t>
    <rPh sb="0" eb="2">
      <t>フカウラ</t>
    </rPh>
    <rPh sb="3" eb="4">
      <t>ゴウ</t>
    </rPh>
    <phoneticPr fontId="5"/>
  </si>
  <si>
    <t>深浦2号</t>
    <rPh sb="0" eb="2">
      <t>フカウラ</t>
    </rPh>
    <rPh sb="3" eb="4">
      <t>ゴウ</t>
    </rPh>
    <phoneticPr fontId="5"/>
  </si>
  <si>
    <t>深浦3号</t>
    <rPh sb="0" eb="2">
      <t>フカウラ</t>
    </rPh>
    <rPh sb="3" eb="4">
      <t>ゴウ</t>
    </rPh>
    <phoneticPr fontId="5"/>
  </si>
  <si>
    <t>沢辺</t>
    <rPh sb="0" eb="2">
      <t>サワベ</t>
    </rPh>
    <phoneticPr fontId="5"/>
  </si>
  <si>
    <t>追良瀬</t>
    <rPh sb="0" eb="3">
      <t>オイラセ</t>
    </rPh>
    <phoneticPr fontId="5"/>
  </si>
  <si>
    <t>岩崎山国有林</t>
    <rPh sb="0" eb="2">
      <t>イワサキ</t>
    </rPh>
    <rPh sb="2" eb="3">
      <t>ヤマ</t>
    </rPh>
    <rPh sb="3" eb="6">
      <t>コクユウリン</t>
    </rPh>
    <phoneticPr fontId="5"/>
  </si>
  <si>
    <t>松神山国有林１号</t>
    <rPh sb="0" eb="2">
      <t>マツカミ</t>
    </rPh>
    <rPh sb="2" eb="3">
      <t>ヤマ</t>
    </rPh>
    <rPh sb="3" eb="6">
      <t>コクユウリン</t>
    </rPh>
    <rPh sb="7" eb="8">
      <t>ゴウ</t>
    </rPh>
    <phoneticPr fontId="5"/>
  </si>
  <si>
    <t>松神山国有林２号</t>
    <rPh sb="0" eb="2">
      <t>マツカミ</t>
    </rPh>
    <rPh sb="2" eb="3">
      <t>ヤマ</t>
    </rPh>
    <rPh sb="3" eb="6">
      <t>コクユウリン</t>
    </rPh>
    <rPh sb="7" eb="8">
      <t>ゴウ</t>
    </rPh>
    <phoneticPr fontId="5"/>
  </si>
  <si>
    <t>大間越山国有林１号</t>
    <rPh sb="0" eb="3">
      <t>オオマゴシ</t>
    </rPh>
    <rPh sb="3" eb="4">
      <t>ヤマ</t>
    </rPh>
    <rPh sb="4" eb="7">
      <t>コクユウリン</t>
    </rPh>
    <rPh sb="8" eb="9">
      <t>ゴウ</t>
    </rPh>
    <phoneticPr fontId="5"/>
  </si>
  <si>
    <t>大間越山国有林２号</t>
    <rPh sb="0" eb="3">
      <t>オオマゴシ</t>
    </rPh>
    <rPh sb="3" eb="4">
      <t>ヤマ</t>
    </rPh>
    <rPh sb="4" eb="7">
      <t>コクユウリン</t>
    </rPh>
    <rPh sb="8" eb="9">
      <t>ゴウ</t>
    </rPh>
    <phoneticPr fontId="5"/>
  </si>
  <si>
    <t>大間越山国有林４号</t>
    <rPh sb="0" eb="3">
      <t>オオマゴシ</t>
    </rPh>
    <rPh sb="3" eb="4">
      <t>ヤマ</t>
    </rPh>
    <rPh sb="4" eb="7">
      <t>コクユウリン</t>
    </rPh>
    <rPh sb="8" eb="9">
      <t>ゴウ</t>
    </rPh>
    <phoneticPr fontId="5"/>
  </si>
  <si>
    <t>一ツ森</t>
    <rPh sb="0" eb="1">
      <t>ヒト</t>
    </rPh>
    <rPh sb="2" eb="3">
      <t>モリ</t>
    </rPh>
    <phoneticPr fontId="5"/>
  </si>
  <si>
    <t>貝守</t>
    <rPh sb="0" eb="2">
      <t>カイモリ</t>
    </rPh>
    <phoneticPr fontId="5"/>
  </si>
  <si>
    <t>小向</t>
    <rPh sb="0" eb="2">
      <t>コムカイ</t>
    </rPh>
    <phoneticPr fontId="5"/>
  </si>
  <si>
    <t>五所川原市</t>
    <rPh sb="0" eb="5">
      <t>ゴショガワラシ</t>
    </rPh>
    <phoneticPr fontId="18"/>
  </si>
  <si>
    <t>鰺ヶ沢町</t>
    <rPh sb="0" eb="3">
      <t>アジガサワ</t>
    </rPh>
    <rPh sb="3" eb="4">
      <t>マチ</t>
    </rPh>
    <phoneticPr fontId="5"/>
  </si>
  <si>
    <t>三戸町</t>
    <rPh sb="0" eb="3">
      <t>サンノヘマチ</t>
    </rPh>
    <phoneticPr fontId="5"/>
  </si>
  <si>
    <t>長根川</t>
    <rPh sb="0" eb="2">
      <t>ナガネ</t>
    </rPh>
    <rPh sb="2" eb="3">
      <t>カワ</t>
    </rPh>
    <phoneticPr fontId="20"/>
  </si>
  <si>
    <t>中沢川</t>
    <rPh sb="0" eb="3">
      <t>ナカザワガワ</t>
    </rPh>
    <phoneticPr fontId="5"/>
  </si>
  <si>
    <t>早稲田川</t>
    <rPh sb="0" eb="3">
      <t>ワセダ</t>
    </rPh>
    <rPh sb="3" eb="4">
      <t>ガワ</t>
    </rPh>
    <phoneticPr fontId="5"/>
  </si>
  <si>
    <t>追良瀬４号線</t>
    <rPh sb="0" eb="3">
      <t>オイラセ</t>
    </rPh>
    <rPh sb="4" eb="5">
      <t>ゴウ</t>
    </rPh>
    <rPh sb="5" eb="6">
      <t>セン</t>
    </rPh>
    <phoneticPr fontId="5"/>
  </si>
  <si>
    <t>十二湖公園線</t>
    <rPh sb="0" eb="3">
      <t>ジュウニコ</t>
    </rPh>
    <rPh sb="3" eb="6">
      <t>コウエンセン</t>
    </rPh>
    <phoneticPr fontId="5"/>
  </si>
  <si>
    <t>津梅林道線</t>
    <rPh sb="0" eb="2">
      <t>ツバイ</t>
    </rPh>
    <rPh sb="2" eb="5">
      <t>リンドウセン</t>
    </rPh>
    <phoneticPr fontId="5"/>
  </si>
  <si>
    <t>板貝線</t>
    <rPh sb="0" eb="1">
      <t>イタ</t>
    </rPh>
    <rPh sb="1" eb="2">
      <t>カイ</t>
    </rPh>
    <rPh sb="2" eb="3">
      <t>セン</t>
    </rPh>
    <phoneticPr fontId="5"/>
  </si>
  <si>
    <t>杉沢葛畑線</t>
    <rPh sb="0" eb="2">
      <t>スギサワ</t>
    </rPh>
    <phoneticPr fontId="5"/>
  </si>
  <si>
    <t>小向・新郷線</t>
    <rPh sb="0" eb="2">
      <t>コムカイ</t>
    </rPh>
    <rPh sb="3" eb="5">
      <t>シンゴウ</t>
    </rPh>
    <rPh sb="5" eb="6">
      <t>セン</t>
    </rPh>
    <phoneticPr fontId="5"/>
  </si>
  <si>
    <t>河川</t>
    <rPh sb="0" eb="2">
      <t>カセン</t>
    </rPh>
    <phoneticPr fontId="21"/>
  </si>
  <si>
    <t>雑工(すり付け工)</t>
    <rPh sb="0" eb="1">
      <t>ザツ</t>
    </rPh>
    <rPh sb="1" eb="2">
      <t>コウ</t>
    </rPh>
    <rPh sb="5" eb="6">
      <t>ツ</t>
    </rPh>
    <rPh sb="7" eb="8">
      <t>コウ</t>
    </rPh>
    <phoneticPr fontId="1"/>
  </si>
  <si>
    <t>底版ｺﾝｸﾘｰﾄ</t>
    <rPh sb="0" eb="1">
      <t>ソコ</t>
    </rPh>
    <rPh sb="1" eb="2">
      <t>バン</t>
    </rPh>
    <phoneticPr fontId="1"/>
  </si>
  <si>
    <t>底張工</t>
    <rPh sb="0" eb="1">
      <t>ソコ</t>
    </rPh>
    <rPh sb="1" eb="2">
      <t>バ</t>
    </rPh>
    <rPh sb="2" eb="3">
      <t>コウ</t>
    </rPh>
    <phoneticPr fontId="1"/>
  </si>
  <si>
    <t>区画線工</t>
    <rPh sb="0" eb="2">
      <t>クカク</t>
    </rPh>
    <rPh sb="2" eb="3">
      <t>セン</t>
    </rPh>
    <rPh sb="3" eb="4">
      <t>コウ</t>
    </rPh>
    <phoneticPr fontId="1"/>
  </si>
  <si>
    <t>植生工</t>
    <rPh sb="0" eb="2">
      <t>ショクセイ</t>
    </rPh>
    <rPh sb="2" eb="3">
      <t>コウ</t>
    </rPh>
    <phoneticPr fontId="1"/>
  </si>
  <si>
    <t>普通型側溝300A布設替え</t>
    <rPh sb="0" eb="2">
      <t>フツウ</t>
    </rPh>
    <rPh sb="2" eb="3">
      <t>ガタ</t>
    </rPh>
    <rPh sb="3" eb="5">
      <t>ソッコウ</t>
    </rPh>
    <rPh sb="9" eb="11">
      <t>フセツ</t>
    </rPh>
    <rPh sb="11" eb="12">
      <t>ガ</t>
    </rPh>
    <phoneticPr fontId="1"/>
  </si>
  <si>
    <t>防護柵工</t>
    <rPh sb="0" eb="2">
      <t>ボウゴ</t>
    </rPh>
    <rPh sb="2" eb="3">
      <t>サク</t>
    </rPh>
    <rPh sb="3" eb="4">
      <t>コウ</t>
    </rPh>
    <phoneticPr fontId="1"/>
  </si>
  <si>
    <t>法面工（植生基材吹付工）</t>
    <rPh sb="0" eb="2">
      <t>ノリメン</t>
    </rPh>
    <rPh sb="2" eb="3">
      <t>コウ</t>
    </rPh>
    <rPh sb="4" eb="6">
      <t>ショクセイ</t>
    </rPh>
    <rPh sb="6" eb="8">
      <t>キザイ</t>
    </rPh>
    <rPh sb="8" eb="10">
      <t>フキツケ</t>
    </rPh>
    <rPh sb="10" eb="11">
      <t>コウ</t>
    </rPh>
    <phoneticPr fontId="1"/>
  </si>
  <si>
    <t>路盤復旧工</t>
    <rPh sb="0" eb="2">
      <t>ロバン</t>
    </rPh>
    <rPh sb="2" eb="4">
      <t>フッキュウ</t>
    </rPh>
    <rPh sb="4" eb="5">
      <t>コウ</t>
    </rPh>
    <phoneticPr fontId="1"/>
  </si>
  <si>
    <t>仮締切工（大型土のう）</t>
    <rPh sb="0" eb="1">
      <t>カリ</t>
    </rPh>
    <rPh sb="1" eb="3">
      <t>シメキリ</t>
    </rPh>
    <rPh sb="3" eb="4">
      <t>コウ</t>
    </rPh>
    <rPh sb="5" eb="7">
      <t>オオガタ</t>
    </rPh>
    <rPh sb="7" eb="8">
      <t>ド</t>
    </rPh>
    <phoneticPr fontId="1"/>
  </si>
  <si>
    <t>防護柵復旧工</t>
    <rPh sb="0" eb="3">
      <t>ボウゴサク</t>
    </rPh>
    <rPh sb="3" eb="5">
      <t>フッキュウ</t>
    </rPh>
    <rPh sb="5" eb="6">
      <t>コウ</t>
    </rPh>
    <phoneticPr fontId="1"/>
  </si>
  <si>
    <t>法面工（張芝）</t>
    <rPh sb="0" eb="2">
      <t>ノリメン</t>
    </rPh>
    <rPh sb="2" eb="3">
      <t>コウ</t>
    </rPh>
    <rPh sb="4" eb="5">
      <t>ハリ</t>
    </rPh>
    <rPh sb="5" eb="6">
      <t>シバ</t>
    </rPh>
    <phoneticPr fontId="1"/>
  </si>
  <si>
    <t>現場打吹付法枠工</t>
    <rPh sb="0" eb="3">
      <t>ゲンバウチ</t>
    </rPh>
    <phoneticPr fontId="1"/>
  </si>
  <si>
    <t>植生工(人工芝)</t>
    <rPh sb="0" eb="3">
      <t>ショクセイコウ</t>
    </rPh>
    <rPh sb="4" eb="6">
      <t>ジンコウ</t>
    </rPh>
    <rPh sb="6" eb="7">
      <t>シバ</t>
    </rPh>
    <phoneticPr fontId="1"/>
  </si>
  <si>
    <t>ガードレール工</t>
    <rPh sb="6" eb="7">
      <t>コウ</t>
    </rPh>
    <phoneticPr fontId="1"/>
  </si>
  <si>
    <t>復旧延長 L=8.3m
ｺﾝｸﾘｰﾄﾌﾞﾛｯｸ積工　小口止工　雑工(すり付け工)</t>
  </si>
  <si>
    <t>復旧延長 L=16.5m
ｺﾝｸﾘｰﾄﾌﾞﾛｯｸ積工　小口止工　雑工(すり付け工)</t>
  </si>
  <si>
    <t>復旧延長 L=9.8m
ｺﾝｸﾘｰﾄﾌﾞﾛｯｸ積工　小口止工　底版ｺﾝｸﾘｰﾄ</t>
  </si>
  <si>
    <t>復旧延長 L=4.3m
ｺﾝｸﾘｰﾄﾌﾞﾛｯｸ積工　小口止工　根固工</t>
  </si>
  <si>
    <t>復旧延長 L=22.2m
ｺﾝｸﾘｰﾄﾌﾞﾛｯｸ積工　小口止工　雑工(すり付け工)</t>
  </si>
  <si>
    <t>復旧延長 L=94.3m
ｺﾝｸﾘｰﾄﾌﾞﾛｯｸ積工　小口止工　底張工</t>
  </si>
  <si>
    <t>復旧延長 L=124m
舗装復旧工　区画線工　植生工</t>
  </si>
  <si>
    <t>復旧延長 L=6.2m
ｺﾝｸﾘｰﾄﾌﾞﾛｯｸ積工　小口止工　普通型側溝300A布設替え</t>
  </si>
  <si>
    <t>復旧延長 L=14m
かごマット工　植生工　</t>
  </si>
  <si>
    <t>復旧延長 L=17m
ｺﾝｸﾘｰﾄﾌﾞﾛｯｸ積工　防護柵工　小口止工</t>
  </si>
  <si>
    <t>復旧延長 L=18m
ｺﾝｸﾘｰﾄﾌﾞﾛｯｸ積工　小口止工　法面工（植生基材吹付工）</t>
  </si>
  <si>
    <t>復旧延長 L=80m
ｺﾝｸﾘｰﾄﾌﾞﾛｯｸ積工　路盤復旧工　大型土のう撤去</t>
  </si>
  <si>
    <t>復旧延長 L=36m
ｺﾝｸﾘｰﾄﾌﾞﾛｯｸ積工　舗装復旧工　仮締切工（大型土のう）</t>
  </si>
  <si>
    <t>復旧延長 L=32.8m
防護柵復旧工　法面工（張芝）　</t>
  </si>
  <si>
    <t>復旧延長 L=15.1m
現場打吹付法枠工　　</t>
  </si>
  <si>
    <t>復旧延長 L=7m
ｺﾝｸﾘｰﾄﾌﾞﾛｯｸ積工　小口止工　植生工(人工芝)</t>
  </si>
  <si>
    <t>復旧延長 L=15m
ｺﾝｸﾘｰﾄﾌﾞﾛｯｸ積工　小口止工　ガードレール工</t>
  </si>
  <si>
    <t>梅雨前線豪雨</t>
    <rPh sb="0" eb="2">
      <t>バイウ</t>
    </rPh>
    <rPh sb="2" eb="4">
      <t>ゼンセン</t>
    </rPh>
    <rPh sb="4" eb="6">
      <t>ゴウウ</t>
    </rPh>
    <phoneticPr fontId="2"/>
  </si>
  <si>
    <t>豪雨</t>
    <rPh sb="0" eb="2">
      <t>ゴウウ</t>
    </rPh>
    <phoneticPr fontId="5"/>
  </si>
  <si>
    <t>7月15日～16日</t>
    <phoneticPr fontId="5"/>
  </si>
  <si>
    <t>9月21日～22日</t>
    <rPh sb="2" eb="3">
      <t>ニチ</t>
    </rPh>
    <phoneticPr fontId="5"/>
  </si>
  <si>
    <t>（町道）</t>
    <rPh sb="1" eb="3">
      <t>チョウドウ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</si>
</sst>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shrinkToFit="1"/>
    </xf>
    <xf numFmtId="0" fontId="25" fillId="0" borderId="11" xfId="0" applyFont="1" applyFill="1" applyBorder="1" applyAlignment="1">
      <alignment horizontal="left" vertical="center" shrinkToFit="1"/>
    </xf>
    <xf numFmtId="0" fontId="25" fillId="0" borderId="10" xfId="0" applyFont="1" applyBorder="1" applyAlignment="1">
      <alignment horizontal="left" vertical="center" shrinkToFi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12" xfId="0" applyFont="1" applyFill="1" applyBorder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 wrapText="1"/>
    </xf>
    <xf numFmtId="177" fontId="25" fillId="0" borderId="0" xfId="0" applyNumberFormat="1" applyFont="1" applyFill="1" applyAlignment="1">
      <alignment vertical="center" wrapText="1"/>
    </xf>
    <xf numFmtId="0" fontId="24" fillId="0" borderId="11" xfId="0" applyFont="1" applyFill="1" applyBorder="1" applyAlignment="1">
      <alignment horizontal="left" vertical="center" wrapText="1" justifyLastLine="1"/>
    </xf>
    <xf numFmtId="0" fontId="25" fillId="0" borderId="18" xfId="42" quotePrefix="1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 justifyLastLine="1"/>
    </xf>
    <xf numFmtId="0" fontId="23" fillId="0" borderId="16" xfId="0" applyFont="1" applyFill="1" applyBorder="1" applyAlignment="1">
      <alignment horizontal="center" vertical="center" wrapText="1" justifyLastLine="1"/>
    </xf>
    <xf numFmtId="0" fontId="23" fillId="0" borderId="14" xfId="0" applyFont="1" applyFill="1" applyBorder="1" applyAlignment="1">
      <alignment horizontal="center" vertical="center" wrapText="1" justifyLastLine="1"/>
    </xf>
    <xf numFmtId="0" fontId="23" fillId="0" borderId="12" xfId="0" applyFont="1" applyFill="1" applyBorder="1" applyAlignment="1">
      <alignment horizontal="center" vertical="center" wrapText="1" justifyLastLine="1"/>
    </xf>
    <xf numFmtId="0" fontId="23" fillId="0" borderId="15" xfId="0" applyFont="1" applyFill="1" applyBorder="1" applyAlignment="1">
      <alignment horizontal="center" vertical="center" wrapText="1" justifyLastLine="1"/>
    </xf>
    <xf numFmtId="0" fontId="23" fillId="0" borderId="17" xfId="0" applyFont="1" applyFill="1" applyBorder="1" applyAlignment="1">
      <alignment horizontal="center" vertical="center" wrapText="1" justifyLastLine="1"/>
    </xf>
    <xf numFmtId="0" fontId="23" fillId="0" borderId="10" xfId="0" applyFont="1" applyFill="1" applyBorder="1" applyAlignment="1">
      <alignment horizontal="distributed" vertical="center" wrapText="1" justifyLastLine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distributed" vertical="center" wrapText="1"/>
    </xf>
    <xf numFmtId="0" fontId="23" fillId="0" borderId="10" xfId="0" applyFont="1" applyFill="1" applyBorder="1" applyAlignment="1">
      <alignment horizontal="center" vertical="center" wrapText="1" justifyLastLine="1"/>
    </xf>
    <xf numFmtId="0" fontId="23" fillId="24" borderId="0" xfId="0" applyFont="1" applyFill="1">
      <alignment vertical="center"/>
    </xf>
    <xf numFmtId="0" fontId="23" fillId="24" borderId="12" xfId="0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5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view="pageBreakPreview" topLeftCell="A10" zoomScale="85" zoomScaleNormal="75" zoomScaleSheetLayoutView="85" workbookViewId="0">
      <selection activeCell="M15" sqref="M15"/>
    </sheetView>
  </sheetViews>
  <sheetFormatPr defaultRowHeight="16.5" x14ac:dyDescent="0.15"/>
  <cols>
    <col min="1" max="1" width="4.625" style="10" customWidth="1"/>
    <col min="2" max="2" width="7.625" style="10" customWidth="1"/>
    <col min="3" max="3" width="15.125" style="9" customWidth="1"/>
    <col min="4" max="4" width="15.5" style="9" bestFit="1" customWidth="1"/>
    <col min="5" max="5" width="13.625" style="9" customWidth="1"/>
    <col min="6" max="6" width="13.625" style="30" customWidth="1"/>
    <col min="7" max="7" width="20.625" style="9" customWidth="1"/>
    <col min="8" max="8" width="7.375" style="10" customWidth="1"/>
    <col min="9" max="9" width="53.625" style="30" customWidth="1"/>
    <col min="10" max="10" width="15.625" style="30" customWidth="1"/>
    <col min="11" max="11" width="15.625" style="31" customWidth="1"/>
    <col min="12" max="13" width="9" style="9"/>
    <col min="14" max="14" width="94" style="9" customWidth="1"/>
    <col min="15" max="15" width="13.625" style="9" bestFit="1" customWidth="1"/>
    <col min="16" max="16" width="6.875" style="9" bestFit="1" customWidth="1"/>
    <col min="17" max="17" width="2.75" style="9" bestFit="1" customWidth="1"/>
    <col min="18" max="20" width="20.625" style="9" customWidth="1"/>
    <col min="21" max="16384" width="9" style="9"/>
  </cols>
  <sheetData>
    <row r="1" spans="1:20" ht="20.100000000000001" customHeight="1" x14ac:dyDescent="0.15">
      <c r="A1" s="27" t="s">
        <v>7</v>
      </c>
      <c r="B1" s="27" t="s">
        <v>0</v>
      </c>
      <c r="C1" s="26" t="s">
        <v>1</v>
      </c>
      <c r="D1" s="26"/>
      <c r="E1" s="28" t="s">
        <v>2</v>
      </c>
      <c r="F1" s="26" t="s">
        <v>14</v>
      </c>
      <c r="G1" s="28"/>
      <c r="H1" s="29" t="s">
        <v>3</v>
      </c>
      <c r="I1" s="17" t="s">
        <v>4</v>
      </c>
      <c r="J1" s="20" t="s">
        <v>6</v>
      </c>
      <c r="K1" s="21"/>
    </row>
    <row r="2" spans="1:20" ht="15" customHeight="1" x14ac:dyDescent="0.15">
      <c r="A2" s="27"/>
      <c r="B2" s="27"/>
      <c r="C2" s="26" t="s">
        <v>13</v>
      </c>
      <c r="D2" s="26" t="s">
        <v>5</v>
      </c>
      <c r="E2" s="28"/>
      <c r="F2" s="28"/>
      <c r="G2" s="28"/>
      <c r="H2" s="29"/>
      <c r="I2" s="18"/>
      <c r="J2" s="22"/>
      <c r="K2" s="23"/>
    </row>
    <row r="3" spans="1:20" ht="15" customHeight="1" x14ac:dyDescent="0.15">
      <c r="A3" s="27"/>
      <c r="B3" s="27"/>
      <c r="C3" s="26"/>
      <c r="D3" s="26"/>
      <c r="E3" s="28"/>
      <c r="F3" s="28"/>
      <c r="G3" s="28"/>
      <c r="H3" s="29"/>
      <c r="I3" s="18"/>
      <c r="J3" s="22"/>
      <c r="K3" s="23"/>
    </row>
    <row r="4" spans="1:20" ht="15" customHeight="1" x14ac:dyDescent="0.15">
      <c r="A4" s="27"/>
      <c r="B4" s="27"/>
      <c r="C4" s="26"/>
      <c r="D4" s="26"/>
      <c r="E4" s="28"/>
      <c r="F4" s="28"/>
      <c r="G4" s="28"/>
      <c r="H4" s="29"/>
      <c r="I4" s="18"/>
      <c r="J4" s="22"/>
      <c r="K4" s="23"/>
    </row>
    <row r="5" spans="1:20" ht="15" customHeight="1" x14ac:dyDescent="0.15">
      <c r="A5" s="27"/>
      <c r="B5" s="27"/>
      <c r="C5" s="26"/>
      <c r="D5" s="26"/>
      <c r="E5" s="28"/>
      <c r="F5" s="28"/>
      <c r="G5" s="28"/>
      <c r="H5" s="29"/>
      <c r="I5" s="19"/>
      <c r="J5" s="24"/>
      <c r="K5" s="25"/>
    </row>
    <row r="6" spans="1:20" s="12" customFormat="1" ht="42" customHeight="1" x14ac:dyDescent="0.15">
      <c r="A6" s="1">
        <v>1</v>
      </c>
      <c r="B6" s="2">
        <v>1</v>
      </c>
      <c r="C6" s="3" t="s">
        <v>33</v>
      </c>
      <c r="D6" s="4" t="s">
        <v>34</v>
      </c>
      <c r="E6" s="5" t="s">
        <v>49</v>
      </c>
      <c r="F6" s="7" t="s">
        <v>29</v>
      </c>
      <c r="G6" s="7" t="s">
        <v>52</v>
      </c>
      <c r="H6" s="6" t="s">
        <v>61</v>
      </c>
      <c r="I6" s="15" t="s">
        <v>77</v>
      </c>
      <c r="J6" s="16" t="s">
        <v>96</v>
      </c>
      <c r="K6" s="8" t="s">
        <v>94</v>
      </c>
      <c r="N6" s="13" t="str">
        <f>O6&amp;P6&amp;Q6&amp;CHAR(10)&amp;R6&amp;"　"&amp;S6&amp;"　"&amp;T6</f>
        <v>復旧延長 L=8.3m
ｺﾝｸﾘｰﾄﾌﾞﾛｯｸ積工　小口止工　雑工(すり付け工)</v>
      </c>
      <c r="O6" s="14" t="s">
        <v>24</v>
      </c>
      <c r="P6" s="14">
        <v>8.3000000000000007</v>
      </c>
      <c r="Q6" s="14" t="s">
        <v>25</v>
      </c>
      <c r="R6" s="12" t="s">
        <v>19</v>
      </c>
      <c r="S6" s="12" t="s">
        <v>18</v>
      </c>
      <c r="T6" s="12" t="s">
        <v>62</v>
      </c>
    </row>
    <row r="7" spans="1:20" s="12" customFormat="1" ht="42" customHeight="1" x14ac:dyDescent="0.15">
      <c r="A7" s="1">
        <v>2</v>
      </c>
      <c r="B7" s="2">
        <v>3</v>
      </c>
      <c r="C7" s="3" t="s">
        <v>11</v>
      </c>
      <c r="D7" s="4" t="s">
        <v>35</v>
      </c>
      <c r="E7" s="5" t="s">
        <v>11</v>
      </c>
      <c r="F7" s="7" t="s">
        <v>29</v>
      </c>
      <c r="G7" s="7" t="s">
        <v>53</v>
      </c>
      <c r="H7" s="6" t="s">
        <v>16</v>
      </c>
      <c r="I7" s="15" t="s">
        <v>78</v>
      </c>
      <c r="J7" s="16" t="s">
        <v>96</v>
      </c>
      <c r="K7" s="8" t="s">
        <v>94</v>
      </c>
      <c r="N7" s="13" t="str">
        <f t="shared" ref="N7:N22" si="0">O7&amp;P7&amp;Q7&amp;CHAR(10)&amp;R7&amp;"　"&amp;S7&amp;"　"&amp;T7</f>
        <v>復旧延長 L=16.5m
ｺﾝｸﾘｰﾄﾌﾞﾛｯｸ積工　小口止工　雑工(すり付け工)</v>
      </c>
      <c r="O7" s="14" t="s">
        <v>24</v>
      </c>
      <c r="P7" s="14">
        <v>16.5</v>
      </c>
      <c r="Q7" s="14" t="s">
        <v>25</v>
      </c>
      <c r="R7" s="12" t="s">
        <v>19</v>
      </c>
      <c r="S7" s="12" t="s">
        <v>18</v>
      </c>
      <c r="T7" s="12" t="s">
        <v>62</v>
      </c>
    </row>
    <row r="8" spans="1:20" s="12" customFormat="1" ht="42" customHeight="1" x14ac:dyDescent="0.15">
      <c r="A8" s="1">
        <v>3</v>
      </c>
      <c r="B8" s="2">
        <v>4</v>
      </c>
      <c r="C8" s="3" t="s">
        <v>11</v>
      </c>
      <c r="D8" s="4" t="s">
        <v>36</v>
      </c>
      <c r="E8" s="5" t="s">
        <v>11</v>
      </c>
      <c r="F8" s="7" t="s">
        <v>29</v>
      </c>
      <c r="G8" s="7" t="s">
        <v>53</v>
      </c>
      <c r="H8" s="6" t="s">
        <v>16</v>
      </c>
      <c r="I8" s="15" t="s">
        <v>79</v>
      </c>
      <c r="J8" s="16" t="s">
        <v>96</v>
      </c>
      <c r="K8" s="8" t="s">
        <v>94</v>
      </c>
      <c r="N8" s="13" t="str">
        <f t="shared" si="0"/>
        <v>復旧延長 L=9.8m
ｺﾝｸﾘｰﾄﾌﾞﾛｯｸ積工　小口止工　底版ｺﾝｸﾘｰﾄ</v>
      </c>
      <c r="O8" s="14" t="s">
        <v>24</v>
      </c>
      <c r="P8" s="14">
        <v>9.8000000000000007</v>
      </c>
      <c r="Q8" s="14" t="s">
        <v>25</v>
      </c>
      <c r="R8" s="12" t="s">
        <v>19</v>
      </c>
      <c r="S8" s="12" t="s">
        <v>18</v>
      </c>
      <c r="T8" s="12" t="s">
        <v>63</v>
      </c>
    </row>
    <row r="9" spans="1:20" s="12" customFormat="1" ht="42" customHeight="1" x14ac:dyDescent="0.15">
      <c r="A9" s="1">
        <v>4</v>
      </c>
      <c r="B9" s="2">
        <v>5</v>
      </c>
      <c r="C9" s="3" t="s">
        <v>11</v>
      </c>
      <c r="D9" s="4" t="s">
        <v>37</v>
      </c>
      <c r="E9" s="5" t="s">
        <v>11</v>
      </c>
      <c r="F9" s="7" t="s">
        <v>29</v>
      </c>
      <c r="G9" s="7" t="s">
        <v>53</v>
      </c>
      <c r="H9" s="6" t="s">
        <v>16</v>
      </c>
      <c r="I9" s="15" t="s">
        <v>80</v>
      </c>
      <c r="J9" s="16" t="s">
        <v>96</v>
      </c>
      <c r="K9" s="8" t="s">
        <v>94</v>
      </c>
      <c r="N9" s="13" t="str">
        <f t="shared" si="0"/>
        <v>復旧延長 L=4.3m
ｺﾝｸﾘｰﾄﾌﾞﾛｯｸ積工　小口止工　根固工</v>
      </c>
      <c r="O9" s="14" t="s">
        <v>24</v>
      </c>
      <c r="P9" s="14">
        <v>4.3</v>
      </c>
      <c r="Q9" s="14" t="s">
        <v>25</v>
      </c>
      <c r="R9" s="12" t="s">
        <v>19</v>
      </c>
      <c r="S9" s="12" t="s">
        <v>18</v>
      </c>
      <c r="T9" s="12" t="s">
        <v>20</v>
      </c>
    </row>
    <row r="10" spans="1:20" s="12" customFormat="1" ht="42" customHeight="1" x14ac:dyDescent="0.15">
      <c r="A10" s="1">
        <v>5</v>
      </c>
      <c r="B10" s="2">
        <v>6</v>
      </c>
      <c r="C10" s="3" t="s">
        <v>11</v>
      </c>
      <c r="D10" s="4" t="s">
        <v>38</v>
      </c>
      <c r="E10" s="5" t="s">
        <v>11</v>
      </c>
      <c r="F10" s="7" t="s">
        <v>29</v>
      </c>
      <c r="G10" s="7" t="s">
        <v>54</v>
      </c>
      <c r="H10" s="6" t="s">
        <v>16</v>
      </c>
      <c r="I10" s="15" t="s">
        <v>81</v>
      </c>
      <c r="J10" s="16" t="s">
        <v>96</v>
      </c>
      <c r="K10" s="8" t="s">
        <v>94</v>
      </c>
      <c r="N10" s="13" t="str">
        <f t="shared" si="0"/>
        <v>復旧延長 L=22.2m
ｺﾝｸﾘｰﾄﾌﾞﾛｯｸ積工　小口止工　雑工(すり付け工)</v>
      </c>
      <c r="O10" s="14" t="s">
        <v>24</v>
      </c>
      <c r="P10" s="14">
        <v>22.2</v>
      </c>
      <c r="Q10" s="14" t="s">
        <v>25</v>
      </c>
      <c r="R10" s="12" t="s">
        <v>19</v>
      </c>
      <c r="S10" s="12" t="s">
        <v>18</v>
      </c>
      <c r="T10" s="12" t="s">
        <v>62</v>
      </c>
    </row>
    <row r="11" spans="1:20" s="12" customFormat="1" ht="42" customHeight="1" x14ac:dyDescent="0.15">
      <c r="A11" s="1">
        <v>6</v>
      </c>
      <c r="B11" s="2">
        <v>7</v>
      </c>
      <c r="C11" s="3" t="s">
        <v>11</v>
      </c>
      <c r="D11" s="4" t="s">
        <v>12</v>
      </c>
      <c r="E11" s="5" t="s">
        <v>11</v>
      </c>
      <c r="F11" s="7" t="s">
        <v>29</v>
      </c>
      <c r="G11" s="7" t="s">
        <v>31</v>
      </c>
      <c r="H11" s="6" t="s">
        <v>16</v>
      </c>
      <c r="I11" s="15" t="s">
        <v>82</v>
      </c>
      <c r="J11" s="16" t="s">
        <v>96</v>
      </c>
      <c r="K11" s="8" t="s">
        <v>94</v>
      </c>
      <c r="N11" s="13" t="str">
        <f t="shared" si="0"/>
        <v>復旧延長 L=94.3m
ｺﾝｸﾘｰﾄﾌﾞﾛｯｸ積工　小口止工　底張工</v>
      </c>
      <c r="O11" s="14" t="s">
        <v>24</v>
      </c>
      <c r="P11" s="14">
        <v>94.3</v>
      </c>
      <c r="Q11" s="14" t="s">
        <v>25</v>
      </c>
      <c r="R11" s="12" t="s">
        <v>19</v>
      </c>
      <c r="S11" s="12" t="s">
        <v>18</v>
      </c>
      <c r="T11" s="12" t="s">
        <v>64</v>
      </c>
    </row>
    <row r="12" spans="1:20" s="12" customFormat="1" ht="42" customHeight="1" x14ac:dyDescent="0.15">
      <c r="A12" s="1">
        <v>7</v>
      </c>
      <c r="B12" s="2">
        <v>8</v>
      </c>
      <c r="C12" s="3" t="s">
        <v>11</v>
      </c>
      <c r="D12" s="4" t="s">
        <v>39</v>
      </c>
      <c r="E12" s="5" t="s">
        <v>11</v>
      </c>
      <c r="F12" s="7" t="s">
        <v>98</v>
      </c>
      <c r="G12" s="7" t="s">
        <v>55</v>
      </c>
      <c r="H12" s="6" t="s">
        <v>17</v>
      </c>
      <c r="I12" s="15" t="s">
        <v>83</v>
      </c>
      <c r="J12" s="16" t="s">
        <v>96</v>
      </c>
      <c r="K12" s="8" t="s">
        <v>94</v>
      </c>
      <c r="N12" s="13" t="str">
        <f t="shared" si="0"/>
        <v>復旧延長 L=124m
舗装復旧工　区画線工　植生工</v>
      </c>
      <c r="O12" s="14" t="s">
        <v>24</v>
      </c>
      <c r="P12" s="14">
        <v>124</v>
      </c>
      <c r="Q12" s="14" t="s">
        <v>25</v>
      </c>
      <c r="R12" s="12" t="s">
        <v>22</v>
      </c>
      <c r="S12" s="12" t="s">
        <v>65</v>
      </c>
      <c r="T12" s="12" t="s">
        <v>66</v>
      </c>
    </row>
    <row r="13" spans="1:20" s="12" customFormat="1" ht="42" customHeight="1" x14ac:dyDescent="0.15">
      <c r="A13" s="1">
        <v>8</v>
      </c>
      <c r="B13" s="2">
        <v>9</v>
      </c>
      <c r="C13" s="3" t="s">
        <v>11</v>
      </c>
      <c r="D13" s="4" t="s">
        <v>40</v>
      </c>
      <c r="E13" s="5" t="s">
        <v>11</v>
      </c>
      <c r="F13" s="7" t="s">
        <v>98</v>
      </c>
      <c r="G13" s="7" t="s">
        <v>32</v>
      </c>
      <c r="H13" s="6" t="s">
        <v>17</v>
      </c>
      <c r="I13" s="15" t="s">
        <v>84</v>
      </c>
      <c r="J13" s="16" t="s">
        <v>96</v>
      </c>
      <c r="K13" s="8" t="s">
        <v>94</v>
      </c>
      <c r="N13" s="13" t="str">
        <f t="shared" si="0"/>
        <v>復旧延長 L=6.2m
ｺﾝｸﾘｰﾄﾌﾞﾛｯｸ積工　小口止工　普通型側溝300A布設替え</v>
      </c>
      <c r="O13" s="14" t="s">
        <v>24</v>
      </c>
      <c r="P13" s="14">
        <v>6.2</v>
      </c>
      <c r="Q13" s="14" t="s">
        <v>25</v>
      </c>
      <c r="R13" s="12" t="s">
        <v>19</v>
      </c>
      <c r="S13" s="12" t="s">
        <v>18</v>
      </c>
      <c r="T13" s="12" t="s">
        <v>67</v>
      </c>
    </row>
    <row r="14" spans="1:20" s="12" customFormat="1" ht="42" customHeight="1" x14ac:dyDescent="0.15">
      <c r="A14" s="1">
        <v>9</v>
      </c>
      <c r="B14" s="2">
        <v>10</v>
      </c>
      <c r="C14" s="3" t="s">
        <v>11</v>
      </c>
      <c r="D14" s="4" t="s">
        <v>41</v>
      </c>
      <c r="E14" s="5" t="s">
        <v>11</v>
      </c>
      <c r="F14" s="7" t="s">
        <v>98</v>
      </c>
      <c r="G14" s="7" t="s">
        <v>56</v>
      </c>
      <c r="H14" s="6" t="s">
        <v>17</v>
      </c>
      <c r="I14" s="15" t="s">
        <v>85</v>
      </c>
      <c r="J14" s="16" t="s">
        <v>96</v>
      </c>
      <c r="K14" s="8" t="s">
        <v>94</v>
      </c>
      <c r="N14" s="13" t="str">
        <f t="shared" si="0"/>
        <v>復旧延長 L=14m
かごマット工　植生工　</v>
      </c>
      <c r="O14" s="14" t="s">
        <v>24</v>
      </c>
      <c r="P14" s="14">
        <v>14</v>
      </c>
      <c r="Q14" s="14" t="s">
        <v>25</v>
      </c>
      <c r="R14" s="12" t="s">
        <v>23</v>
      </c>
      <c r="S14" s="12" t="s">
        <v>21</v>
      </c>
    </row>
    <row r="15" spans="1:20" s="12" customFormat="1" ht="42" customHeight="1" x14ac:dyDescent="0.15">
      <c r="A15" s="1">
        <v>10</v>
      </c>
      <c r="B15" s="2">
        <v>11</v>
      </c>
      <c r="C15" s="3" t="s">
        <v>11</v>
      </c>
      <c r="D15" s="4" t="s">
        <v>42</v>
      </c>
      <c r="E15" s="5" t="s">
        <v>11</v>
      </c>
      <c r="F15" s="7" t="s">
        <v>98</v>
      </c>
      <c r="G15" s="7" t="s">
        <v>56</v>
      </c>
      <c r="H15" s="6" t="s">
        <v>17</v>
      </c>
      <c r="I15" s="15" t="s">
        <v>86</v>
      </c>
      <c r="J15" s="16" t="s">
        <v>96</v>
      </c>
      <c r="K15" s="8" t="s">
        <v>94</v>
      </c>
      <c r="N15" s="13" t="str">
        <f t="shared" si="0"/>
        <v>復旧延長 L=17m
ｺﾝｸﾘｰﾄﾌﾞﾛｯｸ積工　防護柵工　小口止工</v>
      </c>
      <c r="O15" s="14" t="s">
        <v>24</v>
      </c>
      <c r="P15" s="14">
        <v>17</v>
      </c>
      <c r="Q15" s="14" t="s">
        <v>25</v>
      </c>
      <c r="R15" s="12" t="s">
        <v>19</v>
      </c>
      <c r="S15" s="12" t="s">
        <v>68</v>
      </c>
      <c r="T15" s="12" t="s">
        <v>18</v>
      </c>
    </row>
    <row r="16" spans="1:20" s="12" customFormat="1" ht="42" customHeight="1" x14ac:dyDescent="0.15">
      <c r="A16" s="1">
        <v>11</v>
      </c>
      <c r="B16" s="2">
        <v>12</v>
      </c>
      <c r="C16" s="3" t="s">
        <v>11</v>
      </c>
      <c r="D16" s="4" t="s">
        <v>43</v>
      </c>
      <c r="E16" s="5" t="s">
        <v>11</v>
      </c>
      <c r="F16" s="7" t="s">
        <v>98</v>
      </c>
      <c r="G16" s="7" t="s">
        <v>57</v>
      </c>
      <c r="H16" s="6" t="s">
        <v>17</v>
      </c>
      <c r="I16" s="15" t="s">
        <v>87</v>
      </c>
      <c r="J16" s="16" t="s">
        <v>96</v>
      </c>
      <c r="K16" s="8" t="s">
        <v>94</v>
      </c>
      <c r="N16" s="13" t="str">
        <f t="shared" si="0"/>
        <v>復旧延長 L=18m
ｺﾝｸﾘｰﾄﾌﾞﾛｯｸ積工　小口止工　法面工（植生基材吹付工）</v>
      </c>
      <c r="O16" s="14" t="s">
        <v>24</v>
      </c>
      <c r="P16" s="14">
        <v>18</v>
      </c>
      <c r="Q16" s="14" t="s">
        <v>25</v>
      </c>
      <c r="R16" s="12" t="s">
        <v>19</v>
      </c>
      <c r="S16" s="12" t="s">
        <v>18</v>
      </c>
      <c r="T16" s="12" t="s">
        <v>69</v>
      </c>
    </row>
    <row r="17" spans="1:20" s="12" customFormat="1" ht="42" customHeight="1" x14ac:dyDescent="0.15">
      <c r="A17" s="2">
        <v>12</v>
      </c>
      <c r="B17" s="2">
        <v>13</v>
      </c>
      <c r="C17" s="3" t="s">
        <v>11</v>
      </c>
      <c r="D17" s="4" t="s">
        <v>44</v>
      </c>
      <c r="E17" s="5" t="s">
        <v>11</v>
      </c>
      <c r="F17" s="7" t="s">
        <v>98</v>
      </c>
      <c r="G17" s="7" t="s">
        <v>57</v>
      </c>
      <c r="H17" s="6" t="s">
        <v>17</v>
      </c>
      <c r="I17" s="15" t="s">
        <v>88</v>
      </c>
      <c r="J17" s="16" t="s">
        <v>96</v>
      </c>
      <c r="K17" s="8" t="s">
        <v>94</v>
      </c>
      <c r="N17" s="13" t="str">
        <f t="shared" si="0"/>
        <v>復旧延長 L=80m
ｺﾝｸﾘｰﾄﾌﾞﾛｯｸ積工　路盤復旧工　大型土のう撤去</v>
      </c>
      <c r="O17" s="14" t="s">
        <v>24</v>
      </c>
      <c r="P17" s="14">
        <v>80</v>
      </c>
      <c r="Q17" s="14" t="s">
        <v>25</v>
      </c>
      <c r="R17" s="12" t="s">
        <v>19</v>
      </c>
      <c r="S17" s="12" t="s">
        <v>70</v>
      </c>
      <c r="T17" s="12" t="s">
        <v>28</v>
      </c>
    </row>
    <row r="18" spans="1:20" s="12" customFormat="1" ht="42" customHeight="1" x14ac:dyDescent="0.15">
      <c r="A18" s="2">
        <v>14</v>
      </c>
      <c r="B18" s="2">
        <v>15</v>
      </c>
      <c r="C18" s="3" t="s">
        <v>11</v>
      </c>
      <c r="D18" s="4" t="s">
        <v>45</v>
      </c>
      <c r="E18" s="5" t="s">
        <v>11</v>
      </c>
      <c r="F18" s="7" t="s">
        <v>98</v>
      </c>
      <c r="G18" s="7" t="s">
        <v>57</v>
      </c>
      <c r="H18" s="6" t="s">
        <v>17</v>
      </c>
      <c r="I18" s="15" t="s">
        <v>89</v>
      </c>
      <c r="J18" s="16" t="s">
        <v>96</v>
      </c>
      <c r="K18" s="8" t="s">
        <v>94</v>
      </c>
      <c r="N18" s="13" t="str">
        <f t="shared" si="0"/>
        <v>復旧延長 L=36m
ｺﾝｸﾘｰﾄﾌﾞﾛｯｸ積工　舗装復旧工　仮締切工（大型土のう）</v>
      </c>
      <c r="O18" s="14" t="s">
        <v>24</v>
      </c>
      <c r="P18" s="14">
        <v>36</v>
      </c>
      <c r="Q18" s="14" t="s">
        <v>25</v>
      </c>
      <c r="R18" s="12" t="s">
        <v>19</v>
      </c>
      <c r="S18" s="12" t="s">
        <v>22</v>
      </c>
      <c r="T18" s="12" t="s">
        <v>71</v>
      </c>
    </row>
    <row r="19" spans="1:20" s="12" customFormat="1" ht="42" customHeight="1" x14ac:dyDescent="0.15">
      <c r="A19" s="2">
        <v>15</v>
      </c>
      <c r="B19" s="2">
        <v>16</v>
      </c>
      <c r="C19" s="3" t="s">
        <v>11</v>
      </c>
      <c r="D19" s="4" t="s">
        <v>26</v>
      </c>
      <c r="E19" s="5" t="s">
        <v>11</v>
      </c>
      <c r="F19" s="7" t="s">
        <v>98</v>
      </c>
      <c r="G19" s="7" t="s">
        <v>58</v>
      </c>
      <c r="H19" s="6" t="s">
        <v>17</v>
      </c>
      <c r="I19" s="15" t="s">
        <v>90</v>
      </c>
      <c r="J19" s="16" t="s">
        <v>96</v>
      </c>
      <c r="K19" s="8" t="s">
        <v>94</v>
      </c>
      <c r="N19" s="13" t="str">
        <f t="shared" si="0"/>
        <v>復旧延長 L=32.8m
防護柵復旧工　法面工（張芝）　</v>
      </c>
      <c r="O19" s="14" t="s">
        <v>24</v>
      </c>
      <c r="P19" s="14">
        <v>32.799999999999997</v>
      </c>
      <c r="Q19" s="14" t="s">
        <v>25</v>
      </c>
      <c r="R19" s="12" t="s">
        <v>72</v>
      </c>
      <c r="S19" s="12" t="s">
        <v>73</v>
      </c>
    </row>
    <row r="20" spans="1:20" s="12" customFormat="1" ht="42" customHeight="1" x14ac:dyDescent="0.15">
      <c r="A20" s="2">
        <v>16</v>
      </c>
      <c r="B20" s="2">
        <v>2</v>
      </c>
      <c r="C20" s="3" t="s">
        <v>10</v>
      </c>
      <c r="D20" s="4" t="s">
        <v>46</v>
      </c>
      <c r="E20" s="5" t="s">
        <v>50</v>
      </c>
      <c r="F20" s="7" t="s">
        <v>98</v>
      </c>
      <c r="G20" s="7" t="s">
        <v>30</v>
      </c>
      <c r="H20" s="6" t="s">
        <v>17</v>
      </c>
      <c r="I20" s="15" t="s">
        <v>91</v>
      </c>
      <c r="J20" s="16" t="s">
        <v>96</v>
      </c>
      <c r="K20" s="8" t="s">
        <v>94</v>
      </c>
      <c r="N20" s="13" t="str">
        <f t="shared" si="0"/>
        <v>復旧延長 L=15.1m
現場打吹付法枠工　　</v>
      </c>
      <c r="O20" s="14" t="s">
        <v>24</v>
      </c>
      <c r="P20" s="14">
        <v>15.1</v>
      </c>
      <c r="Q20" s="14" t="s">
        <v>25</v>
      </c>
      <c r="R20" s="12" t="s">
        <v>74</v>
      </c>
    </row>
    <row r="21" spans="1:20" s="12" customFormat="1" ht="42" customHeight="1" x14ac:dyDescent="0.15">
      <c r="A21" s="2">
        <v>17</v>
      </c>
      <c r="B21" s="2">
        <v>17</v>
      </c>
      <c r="C21" s="3" t="s">
        <v>8</v>
      </c>
      <c r="D21" s="4" t="s">
        <v>47</v>
      </c>
      <c r="E21" s="5" t="s">
        <v>51</v>
      </c>
      <c r="F21" s="7" t="s">
        <v>98</v>
      </c>
      <c r="G21" s="7" t="s">
        <v>59</v>
      </c>
      <c r="H21" s="6" t="s">
        <v>17</v>
      </c>
      <c r="I21" s="15" t="s">
        <v>92</v>
      </c>
      <c r="J21" s="16" t="s">
        <v>97</v>
      </c>
      <c r="K21" s="8" t="s">
        <v>95</v>
      </c>
      <c r="N21" s="13" t="str">
        <f t="shared" si="0"/>
        <v>復旧延長 L=7m
ｺﾝｸﾘｰﾄﾌﾞﾛｯｸ積工　小口止工　植生工(人工芝)</v>
      </c>
      <c r="O21" s="14" t="s">
        <v>24</v>
      </c>
      <c r="P21" s="14">
        <v>7</v>
      </c>
      <c r="Q21" s="14" t="s">
        <v>25</v>
      </c>
      <c r="R21" s="12" t="s">
        <v>19</v>
      </c>
      <c r="S21" s="12" t="s">
        <v>18</v>
      </c>
      <c r="T21" s="12" t="s">
        <v>75</v>
      </c>
    </row>
    <row r="22" spans="1:20" s="12" customFormat="1" ht="42" customHeight="1" x14ac:dyDescent="0.15">
      <c r="A22" s="2">
        <v>18</v>
      </c>
      <c r="B22" s="2">
        <v>18</v>
      </c>
      <c r="C22" s="3" t="s">
        <v>9</v>
      </c>
      <c r="D22" s="4" t="s">
        <v>48</v>
      </c>
      <c r="E22" s="5" t="s">
        <v>27</v>
      </c>
      <c r="F22" s="7" t="s">
        <v>98</v>
      </c>
      <c r="G22" s="7" t="s">
        <v>60</v>
      </c>
      <c r="H22" s="6" t="s">
        <v>15</v>
      </c>
      <c r="I22" s="15" t="s">
        <v>93</v>
      </c>
      <c r="J22" s="16" t="s">
        <v>97</v>
      </c>
      <c r="K22" s="8" t="s">
        <v>95</v>
      </c>
      <c r="N22" s="13" t="str">
        <f t="shared" si="0"/>
        <v>復旧延長 L=15m
ｺﾝｸﾘｰﾄﾌﾞﾛｯｸ積工　小口止工　ガードレール工</v>
      </c>
      <c r="O22" s="14" t="s">
        <v>24</v>
      </c>
      <c r="P22" s="14">
        <v>15</v>
      </c>
      <c r="Q22" s="14" t="s">
        <v>25</v>
      </c>
      <c r="R22" s="12" t="s">
        <v>19</v>
      </c>
      <c r="S22" s="12" t="s">
        <v>18</v>
      </c>
      <c r="T22" s="12" t="s">
        <v>76</v>
      </c>
    </row>
    <row r="23" spans="1:20" x14ac:dyDescent="0.15">
      <c r="K23" s="11"/>
      <c r="N23" s="12"/>
    </row>
    <row r="24" spans="1:20" x14ac:dyDescent="0.15">
      <c r="N24" s="12" t="str">
        <f t="shared" ref="N24" si="1">O24&amp;P24&amp;Q24&amp;R24&amp;" "&amp;S24&amp;" "&amp;T24</f>
        <v xml:space="preserve">  </v>
      </c>
    </row>
  </sheetData>
  <autoFilter ref="E1:E22" xr:uid="{00000000-0009-0000-0000-000000000000}"/>
  <mergeCells count="10">
    <mergeCell ref="I1:I5"/>
    <mergeCell ref="J1:K5"/>
    <mergeCell ref="C2:C5"/>
    <mergeCell ref="D2:D5"/>
    <mergeCell ref="A1:A5"/>
    <mergeCell ref="B1:B5"/>
    <mergeCell ref="C1:D1"/>
    <mergeCell ref="E1:E5"/>
    <mergeCell ref="F1:G5"/>
    <mergeCell ref="H1:H5"/>
  </mergeCells>
  <phoneticPr fontId="3"/>
  <printOptions horizontalCentered="1"/>
  <pageMargins left="0.39370078740157483" right="0.39370078740157483" top="0.78740157480314965" bottom="0.59055118110236227" header="0.51181102362204722" footer="0.31496062992125984"/>
  <pageSetup paperSize="9" scale="75" orientation="landscape" r:id="rId1"/>
  <headerFooter alignWithMargins="0">
    <oddFooter>&amp;C&amp;A：&amp;P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R５年災市町村工事</vt:lpstr>
      <vt:lpstr>'R５年災市町村工事'!Print_Area</vt:lpstr>
      <vt:lpstr>'R５年災市町村工事'!Print_Titles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201op</cp:lastModifiedBy>
  <cp:lastPrinted>2023-01-16T07:12:10Z</cp:lastPrinted>
  <dcterms:created xsi:type="dcterms:W3CDTF">2007-07-23T07:44:12Z</dcterms:created>
  <dcterms:modified xsi:type="dcterms:W3CDTF">2024-01-10T09:16:47Z</dcterms:modified>
</cp:coreProperties>
</file>