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op\Desktop\４　交付決定\HP用\"/>
    </mc:Choice>
  </mc:AlternateContent>
  <xr:revisionPtr revIDLastSave="0" documentId="8_{093B4CFA-5ECC-44F1-91FC-840C845B2943}" xr6:coauthVersionLast="47" xr6:coauthVersionMax="47" xr10:uidLastSave="{00000000-0000-0000-0000-000000000000}"/>
  <bookViews>
    <workbookView xWindow="-120" yWindow="-120" windowWidth="20730" windowHeight="11040" tabRatio="819" xr2:uid="{BB7DEFFE-E58E-4A67-B966-8E7CE0AF8B0F}"/>
  </bookViews>
  <sheets>
    <sheet name="第７号様式 " sheetId="6" r:id="rId1"/>
    <sheet name="2号様式" sheetId="3" r:id="rId2"/>
    <sheet name="3号様式" sheetId="4" r:id="rId3"/>
    <sheet name="4号様式" sheetId="5" r:id="rId4"/>
    <sheet name="記載例 第７号様式  " sheetId="7" r:id="rId5"/>
    <sheet name="記載例　2号様式 " sheetId="8" r:id="rId6"/>
    <sheet name="記載例　3号様式" sheetId="9" r:id="rId7"/>
    <sheet name="記載例　4号様式" sheetId="10" r:id="rId8"/>
  </sheets>
  <definedNames>
    <definedName name="_xlnm.Print_Area" localSheetId="1">'2号様式'!$A$1:$J$19</definedName>
    <definedName name="_xlnm.Print_Area" localSheetId="2">'3号様式'!$A$4:$H$19</definedName>
    <definedName name="_xlnm.Print_Area" localSheetId="3">'4号様式'!$A$1:$E$36</definedName>
    <definedName name="_xlnm.Print_Area" localSheetId="5">'記載例　2号様式 '!$A$1:$J$20</definedName>
    <definedName name="_xlnm.Print_Area" localSheetId="6">'記載例　3号様式'!$A$4:$H$19</definedName>
    <definedName name="_xlnm.Print_Area" localSheetId="7">'記載例　4号様式'!$A$1:$E$36</definedName>
    <definedName name="_xlnm.Print_Area" localSheetId="4">'記載例 第７号様式  '!$A$1:$D$36</definedName>
    <definedName name="_xlnm.Print_Area" localSheetId="0">'第７号様式 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0" l="1"/>
  <c r="D23" i="5"/>
  <c r="C19" i="5"/>
  <c r="B23" i="5"/>
  <c r="B12" i="5"/>
  <c r="I12" i="3"/>
  <c r="D30" i="5"/>
  <c r="D29" i="5"/>
  <c r="D12" i="10"/>
  <c r="C12" i="10"/>
  <c r="C12" i="3"/>
  <c r="B12" i="3"/>
  <c r="I14" i="3" l="1"/>
  <c r="F12" i="4" s="1"/>
  <c r="F13" i="4" s="1"/>
  <c r="G14" i="3"/>
  <c r="F11" i="4" s="1"/>
  <c r="D12" i="5"/>
  <c r="C12" i="5"/>
  <c r="E13" i="4"/>
  <c r="G13" i="4" l="1"/>
  <c r="H13" i="4" s="1"/>
  <c r="B8" i="5" l="1"/>
  <c r="C20" i="6"/>
  <c r="B9" i="5" l="1"/>
  <c r="C23" i="5" l="1"/>
  <c r="B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C20" authorId="0" shapeId="0" xr:uid="{8AEB553A-1567-4C61-8567-F6A7C0FD5E78}">
      <text>
        <r>
          <rPr>
            <b/>
            <sz val="9"/>
            <color indexed="81"/>
            <rFont val="MS P ゴシック"/>
            <family val="3"/>
            <charset val="128"/>
          </rPr>
          <t>第3号様式で計算した額が
自動入力されます。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B13" authorId="0" shapeId="0" xr:uid="{CF086438-7510-4BEE-8578-A70D0A2DDBCE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3715EE62-7A75-4060-AF9B-FC09DFCCC0BC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3" authorId="0" shapeId="0" xr:uid="{90EBFC19-059A-496F-95B5-23F1EF688891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</text>
    </comment>
    <comment ref="I15" authorId="0" shapeId="0" xr:uid="{D3F726A4-B274-498D-B119-1BF84B6A9A23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B8" authorId="0" shapeId="0" xr:uid="{9926E8E8-9506-4291-B64C-5D2940802D44}">
      <text>
        <r>
          <rPr>
            <b/>
            <sz val="12"/>
            <color indexed="81"/>
            <rFont val="MS P ゴシック"/>
            <family val="3"/>
            <charset val="128"/>
          </rPr>
          <t>3号様式より自動入力</t>
        </r>
      </text>
    </comment>
    <comment ref="B9" authorId="0" shapeId="0" xr:uid="{0447DE0D-89B0-4093-B86D-D1AE4380E0A2}">
      <text>
        <r>
          <rPr>
            <b/>
            <sz val="12"/>
            <color indexed="81"/>
            <rFont val="MS P ゴシック"/>
            <family val="3"/>
            <charset val="128"/>
          </rPr>
          <t>3号様式より自動計算し入力</t>
        </r>
      </text>
    </comment>
    <comment ref="B19" authorId="0" shapeId="0" xr:uid="{73067D02-BD5D-4CF7-9684-766CCC795E4B}">
      <text>
        <r>
          <rPr>
            <b/>
            <sz val="11"/>
            <color indexed="81"/>
            <rFont val="MS P ゴシック"/>
            <family val="3"/>
            <charset val="128"/>
          </rPr>
          <t>収入の部の予算額の合計が自動入力</t>
        </r>
      </text>
    </comment>
    <comment ref="C19" authorId="0" shapeId="0" xr:uid="{E9DD67AA-4FFC-4619-881A-F41ED5D0375C}">
      <text>
        <r>
          <rPr>
            <b/>
            <sz val="11"/>
            <color indexed="81"/>
            <rFont val="MS P ゴシック"/>
            <family val="3"/>
            <charset val="128"/>
          </rPr>
          <t>収入の部の予算額の合計が自動入力</t>
        </r>
      </text>
    </comment>
    <comment ref="B23" authorId="0" shapeId="0" xr:uid="{8506B5B0-3C0C-41D0-A8F6-7EA1186FCA62}">
      <text>
        <r>
          <rPr>
            <b/>
            <sz val="11"/>
            <color indexed="81"/>
            <rFont val="MS P ゴシック"/>
            <family val="3"/>
            <charset val="128"/>
          </rPr>
          <t>収入の部の予算額の合計が自動入力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9" authorId="0" shapeId="0" xr:uid="{C9B07C6D-9AF4-474C-890A-1F3B2A2B4995}">
      <text>
        <r>
          <rPr>
            <b/>
            <sz val="14"/>
            <color indexed="81"/>
            <rFont val="MS P ゴシック"/>
            <family val="3"/>
            <charset val="128"/>
          </rPr>
          <t>様式７で入力した内容が自動入力</t>
        </r>
      </text>
    </comment>
  </commentList>
</comments>
</file>

<file path=xl/sharedStrings.xml><?xml version="1.0" encoding="utf-8"?>
<sst xmlns="http://schemas.openxmlformats.org/spreadsheetml/2006/main" count="179" uniqueCount="82">
  <si>
    <t>注　用紙の大きさは、日本産業規格Ａ４横長とする。</t>
  </si>
  <si>
    <t>（単位　人、円）</t>
  </si>
  <si>
    <t>区　　　分</t>
  </si>
  <si>
    <t>そ　　の　　他</t>
  </si>
  <si>
    <t>合　　　　　計</t>
  </si>
  <si>
    <t>補助基準単価</t>
  </si>
  <si>
    <t>補助基準額</t>
  </si>
  <si>
    <t>間接撮影</t>
  </si>
  <si>
    <t>レンズカメラ</t>
  </si>
  <si>
    <t>ミラーカメラ
　　　　　㎜</t>
    <phoneticPr fontId="2"/>
  </si>
  <si>
    <t>直接撮影</t>
  </si>
  <si>
    <t>備  考</t>
  </si>
  <si>
    <t>受　診
人　員</t>
    <phoneticPr fontId="2"/>
  </si>
  <si>
    <t>対  象
人　員</t>
    <phoneticPr fontId="2"/>
  </si>
  <si>
    <t>高等学校以上の
生徒及び学生</t>
    <phoneticPr fontId="2"/>
  </si>
  <si>
    <t>事業開始年月日</t>
    <phoneticPr fontId="2"/>
  </si>
  <si>
    <t>年　　月　　日</t>
  </si>
  <si>
    <t>年　　月　　日</t>
    <phoneticPr fontId="2"/>
  </si>
  <si>
    <t>@</t>
    <phoneticPr fontId="2"/>
  </si>
  <si>
    <t>　３　用紙の大きさは、日本産業規格Ａ４横長とする。</t>
  </si>
  <si>
    <t>　２　Ｇ欄には、Ｆ欄の金額に３分の２を乗じて得た金額を記入すること（１円未満切捨て）。</t>
  </si>
  <si>
    <t>注１　Ｆ欄には、Ｂ欄の金額、Ｄ欄の金額及びＥ欄の合計金額を比較していずれか少ない方の金額を記入すること。</t>
  </si>
  <si>
    <t>合          計</t>
  </si>
  <si>
    <t>直接撮影費</t>
  </si>
  <si>
    <t>間 接 撮 影 費</t>
  </si>
  <si>
    <t>補助金所要額
　　　　　　Ｇ</t>
    <rPh sb="0" eb="3">
      <t>ホジョキン</t>
    </rPh>
    <rPh sb="3" eb="5">
      <t>ショヨウ</t>
    </rPh>
    <rPh sb="5" eb="6">
      <t>ガク</t>
    </rPh>
    <phoneticPr fontId="2"/>
  </si>
  <si>
    <t>補助基本額
　　　　　　Ｆ</t>
    <rPh sb="0" eb="2">
      <t>ホジョ</t>
    </rPh>
    <rPh sb="2" eb="4">
      <t>キホン</t>
    </rPh>
    <rPh sb="4" eb="5">
      <t>ガク</t>
    </rPh>
    <phoneticPr fontId="2"/>
  </si>
  <si>
    <t>対補助基準額
　　　　　　Ｅ</t>
    <rPh sb="0" eb="1">
      <t>タイ</t>
    </rPh>
    <rPh sb="1" eb="3">
      <t>ホジョ</t>
    </rPh>
    <rPh sb="3" eb="5">
      <t>キジュン</t>
    </rPh>
    <rPh sb="5" eb="6">
      <t>ガク</t>
    </rPh>
    <phoneticPr fontId="2"/>
  </si>
  <si>
    <t>差　引　額
（ Ａ － Ｃ ）
　　　　　　Ｄ</t>
    <rPh sb="0" eb="1">
      <t>サ</t>
    </rPh>
    <rPh sb="2" eb="3">
      <t>イン</t>
    </rPh>
    <rPh sb="4" eb="5">
      <t>ガク</t>
    </rPh>
    <phoneticPr fontId="2"/>
  </si>
  <si>
    <t>寄附金その
他の収入額
　　　　　　Ｃ</t>
    <phoneticPr fontId="2"/>
  </si>
  <si>
    <t>基準による
実支出額
　　　　　　Ｂ</t>
    <rPh sb="0" eb="2">
      <t>キジュン</t>
    </rPh>
    <rPh sb="6" eb="10">
      <t>ジッシシュツガク</t>
    </rPh>
    <phoneticPr fontId="2"/>
  </si>
  <si>
    <t>総事業費
　　　  　　Ａ</t>
    <rPh sb="0" eb="1">
      <t>ソウ</t>
    </rPh>
    <rPh sb="1" eb="4">
      <t>ジギョウヒ</t>
    </rPh>
    <phoneticPr fontId="2"/>
  </si>
  <si>
    <t>区　　　分</t>
    <rPh sb="0" eb="1">
      <t>ク</t>
    </rPh>
    <rPh sb="4" eb="5">
      <t>ブン</t>
    </rPh>
    <phoneticPr fontId="2"/>
  </si>
  <si>
    <t>（単位　円）</t>
    <phoneticPr fontId="2"/>
  </si>
  <si>
    <t>収入の部</t>
  </si>
  <si>
    <t>科目</t>
    <phoneticPr fontId="2"/>
  </si>
  <si>
    <t>予算額</t>
    <phoneticPr fontId="2"/>
  </si>
  <si>
    <t>（差引増減額）</t>
  </si>
  <si>
    <t>備考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</si>
  <si>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</si>
  <si>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</si>
  <si>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支出の部</t>
    <rPh sb="0" eb="2">
      <t>シシュツ</t>
    </rPh>
    <phoneticPr fontId="2"/>
  </si>
  <si>
    <t>　原本と相違ないことを証明する</t>
  </si>
  <si>
    <t>　令和　　年　　月　　日</t>
  </si>
  <si>
    <t xml:space="preserve"> （申請者）住　所</t>
  </si>
  <si>
    <t>　　　　　職氏名</t>
    <rPh sb="5" eb="6">
      <t>ショク</t>
    </rPh>
    <rPh sb="6" eb="8">
      <t>シメイ</t>
    </rPh>
    <phoneticPr fontId="2"/>
  </si>
  <si>
    <t>注　用紙の大きさは、日本産業規格Ａ４縦長とする。</t>
  </si>
  <si>
    <t>県補助金</t>
    <rPh sb="0" eb="1">
      <t>ケン</t>
    </rPh>
    <rPh sb="1" eb="4">
      <t>ホジョキン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</si>
  <si>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</si>
  <si>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青森県知事　　　　殿</t>
    <rPh sb="0" eb="2">
      <t>アオモリ</t>
    </rPh>
    <rPh sb="2" eb="5">
      <t>ケンチジ</t>
    </rPh>
    <rPh sb="9" eb="10">
      <t>ドノ</t>
    </rPh>
    <phoneticPr fontId="2"/>
  </si>
  <si>
    <t>添付書類</t>
    <rPh sb="0" eb="2">
      <t>テンプ</t>
    </rPh>
    <rPh sb="2" eb="4">
      <t>ショルイ</t>
    </rPh>
    <phoneticPr fontId="2"/>
  </si>
  <si>
    <t>１　結核予防事業計画書</t>
    <rPh sb="2" eb="4">
      <t>ケッカク</t>
    </rPh>
    <rPh sb="4" eb="6">
      <t>ヨボウ</t>
    </rPh>
    <rPh sb="6" eb="8">
      <t>ジギョウ</t>
    </rPh>
    <rPh sb="8" eb="11">
      <t>ケイカクショ</t>
    </rPh>
    <phoneticPr fontId="2"/>
  </si>
  <si>
    <t>２　補助金申請額内訳書</t>
    <rPh sb="2" eb="5">
      <t>ホジョキン</t>
    </rPh>
    <rPh sb="5" eb="7">
      <t>シンセイ</t>
    </rPh>
    <rPh sb="7" eb="8">
      <t>ガク</t>
    </rPh>
    <rPh sb="8" eb="11">
      <t>ウチワケショ</t>
    </rPh>
    <phoneticPr fontId="2"/>
  </si>
  <si>
    <t>３　収支予算書</t>
    <rPh sb="2" eb="4">
      <t>シュウシ</t>
    </rPh>
    <rPh sb="4" eb="7">
      <t>ヨサンショ</t>
    </rPh>
    <phoneticPr fontId="2"/>
  </si>
  <si>
    <t>４　その他必要な書類</t>
    <rPh sb="4" eb="5">
      <t>タ</t>
    </rPh>
    <rPh sb="5" eb="7">
      <t>ヒツヨウ</t>
    </rPh>
    <rPh sb="8" eb="10">
      <t>ショルイ</t>
    </rPh>
    <phoneticPr fontId="2"/>
  </si>
  <si>
    <t>第7号様式（第9条関係）</t>
    <phoneticPr fontId="2"/>
  </si>
  <si>
    <t>結核予防事業実績報告書</t>
    <rPh sb="0" eb="2">
      <t>ケッカク</t>
    </rPh>
    <rPh sb="2" eb="4">
      <t>ヨボウ</t>
    </rPh>
    <rPh sb="4" eb="6">
      <t>ジギョウ</t>
    </rPh>
    <rPh sb="6" eb="8">
      <t>ジッセキ</t>
    </rPh>
    <rPh sb="8" eb="11">
      <t>ホウコクショ</t>
    </rPh>
    <phoneticPr fontId="2"/>
  </si>
  <si>
    <t>結　核　予　防　事　業　実　績　書</t>
    <rPh sb="12" eb="13">
      <t>ジツ</t>
    </rPh>
    <rPh sb="14" eb="15">
      <t>ショ</t>
    </rPh>
    <phoneticPr fontId="2"/>
  </si>
  <si>
    <t>補　助　金　精　算　額　内　訳　書</t>
    <rPh sb="0" eb="1">
      <t>ホ</t>
    </rPh>
    <rPh sb="2" eb="3">
      <t>スケ</t>
    </rPh>
    <rPh sb="4" eb="5">
      <t>カネ</t>
    </rPh>
    <rPh sb="6" eb="7">
      <t>セイ</t>
    </rPh>
    <rPh sb="8" eb="9">
      <t>サン</t>
    </rPh>
    <rPh sb="10" eb="11">
      <t>ガク</t>
    </rPh>
    <rPh sb="12" eb="13">
      <t>ナイ</t>
    </rPh>
    <rPh sb="14" eb="15">
      <t>ワケ</t>
    </rPh>
    <rPh sb="16" eb="17">
      <t>ショ</t>
    </rPh>
    <phoneticPr fontId="2"/>
  </si>
  <si>
    <t>青森県長島〇－〇－〇</t>
    <rPh sb="0" eb="3">
      <t>アオモリケン</t>
    </rPh>
    <rPh sb="3" eb="5">
      <t>ナガシマ</t>
    </rPh>
    <phoneticPr fontId="2"/>
  </si>
  <si>
    <t>社会福祉法人○○会
理事長　○○　○○</t>
    <rPh sb="0" eb="6">
      <t>シャカイフクシホウジン</t>
    </rPh>
    <rPh sb="8" eb="9">
      <t>カイ</t>
    </rPh>
    <rPh sb="10" eb="13">
      <t>リジチョウ</t>
    </rPh>
    <phoneticPr fontId="2"/>
  </si>
  <si>
    <t>申請時より1名実施できず減</t>
    <rPh sb="0" eb="2">
      <t>シンセイ</t>
    </rPh>
    <rPh sb="2" eb="3">
      <t>ジ</t>
    </rPh>
    <rPh sb="6" eb="7">
      <t>メイ</t>
    </rPh>
    <rPh sb="7" eb="9">
      <t>ジッシ</t>
    </rPh>
    <rPh sb="12" eb="13">
      <t>ゲン</t>
    </rPh>
    <phoneticPr fontId="2"/>
  </si>
  <si>
    <t>第　　　号</t>
    <rPh sb="0" eb="1">
      <t>ダイ</t>
    </rPh>
    <rPh sb="4" eb="5">
      <t>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</si>
  <si>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</si>
  <si>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第　号</t>
    <rPh sb="0" eb="1">
      <t>ダイ</t>
    </rPh>
    <rPh sb="2" eb="3">
      <t>ゴウ</t>
    </rPh>
    <phoneticPr fontId="2"/>
  </si>
  <si>
    <t>収　支　精　算　書</t>
    <rPh sb="4" eb="5">
      <t>セイ</t>
    </rPh>
    <rPh sb="6" eb="7">
      <t>サン</t>
    </rPh>
    <phoneticPr fontId="2"/>
  </si>
  <si>
    <t>第２号様式（第９条関係）</t>
    <phoneticPr fontId="2"/>
  </si>
  <si>
    <t>第３号様式（第９条関係）</t>
    <phoneticPr fontId="2"/>
  </si>
  <si>
    <t>第４号様式（第９条関係）</t>
    <phoneticPr fontId="2"/>
  </si>
  <si>
    <t xml:space="preserve"> 住　所</t>
  </si>
  <si>
    <t xml:space="preserve"> 住　所</t>
    <phoneticPr fontId="2"/>
  </si>
  <si>
    <t>（実績報告者）</t>
  </si>
  <si>
    <t>（実績報告者）</t>
    <phoneticPr fontId="2"/>
  </si>
  <si>
    <t>職氏名</t>
    <rPh sb="0" eb="1">
      <t>ショク</t>
    </rPh>
    <rPh sb="1" eb="3">
      <t>シメイ</t>
    </rPh>
    <phoneticPr fontId="2"/>
  </si>
  <si>
    <t>事業完了年月日</t>
    <phoneticPr fontId="2"/>
  </si>
  <si>
    <t>（収入済額）</t>
    <rPh sb="3" eb="4">
      <t>ズミ</t>
    </rPh>
    <phoneticPr fontId="2"/>
  </si>
  <si>
    <t>（支出済額）</t>
    <rPh sb="1" eb="3">
      <t>シシュツ</t>
    </rPh>
    <rPh sb="3" eb="4">
      <t>ズミ</t>
    </rPh>
    <phoneticPr fontId="2"/>
  </si>
  <si>
    <t>青森県長島〇－〇－〇</t>
  </si>
  <si>
    <t>社会福祉法人○○会
理事長　○○　○○</t>
  </si>
  <si>
    <t>補助金精算額</t>
    <rPh sb="0" eb="3">
      <t>ホジョキン</t>
    </rPh>
    <rPh sb="3" eb="5">
      <t>セイサン</t>
    </rPh>
    <rPh sb="5" eb="6">
      <t>ガク</t>
    </rPh>
    <phoneticPr fontId="2"/>
  </si>
  <si>
    <r>
      <t>　令和●年●月●●日付け青保第●●●●号で補助金の交付決定の通知を受けた結核予防事業が完了</t>
    </r>
    <r>
      <rPr>
        <strike/>
        <sz val="11"/>
        <color theme="1"/>
        <rFont val="游ゴシック"/>
        <family val="3"/>
        <charset val="128"/>
        <scheme val="minor"/>
      </rPr>
      <t>（を廃止）</t>
    </r>
    <r>
      <rPr>
        <sz val="11"/>
        <color theme="1"/>
        <rFont val="游ゴシック"/>
        <family val="2"/>
        <charset val="128"/>
        <scheme val="minor"/>
      </rPr>
      <t>したので（結核予防事業の令和●年度の実績について）、青森県補助金等の交付に関する規則第１２条の規定により関係書類を添えて報告します。</t>
    </r>
    <rPh sb="9" eb="10">
      <t>ニチ</t>
    </rPh>
    <phoneticPr fontId="2"/>
  </si>
  <si>
    <r>
      <t>　令和８年２月３日付け青保第９８０号で補助金の交付決定の通知を受けた結核予防事業が完了</t>
    </r>
    <r>
      <rPr>
        <strike/>
        <sz val="11"/>
        <color theme="1"/>
        <rFont val="游ゴシック"/>
        <family val="3"/>
        <charset val="128"/>
        <scheme val="minor"/>
      </rPr>
      <t>（を廃止）</t>
    </r>
    <r>
      <rPr>
        <sz val="11"/>
        <color theme="1"/>
        <rFont val="游ゴシック"/>
        <family val="2"/>
        <charset val="128"/>
        <scheme val="minor"/>
      </rPr>
      <t>したので（結核予防事業の令和７年度の実績について）、青森県補助金等の交付に関する規則第１２条の規定により関係書類を添えて報告します。</t>
    </r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1" eb="12">
      <t>アオ</t>
    </rPh>
    <rPh sb="12" eb="13">
      <t>ホ</t>
    </rPh>
    <rPh sb="13" eb="14">
      <t>ダイ</t>
    </rPh>
    <rPh sb="17" eb="1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</si>
</sst>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FF0000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16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3" fillId="0" borderId="0" xfId="0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distributed"/>
    </xf>
    <xf numFmtId="0" fontId="8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1" xfId="0" applyFont="1" applyBorder="1" applyAlignment="1">
      <alignment horizontal="distributed" vertical="center" wrapText="1"/>
    </xf>
    <xf numFmtId="0" fontId="8" fillId="0" borderId="8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right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8" fontId="0" fillId="0" borderId="30" xfId="0" applyNumberFormat="1" applyBorder="1">
      <alignment vertical="center"/>
    </xf>
    <xf numFmtId="38" fontId="0" fillId="0" borderId="1" xfId="0" applyNumberFormat="1" applyBorder="1">
      <alignment vertical="center"/>
    </xf>
    <xf numFmtId="0" fontId="12" fillId="0" borderId="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0" xfId="0" applyFont="1" applyBorder="1">
      <alignment vertical="center"/>
    </xf>
    <xf numFmtId="38" fontId="13" fillId="0" borderId="11" xfId="1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8" fontId="13" fillId="0" borderId="4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2" fillId="0" borderId="31" xfId="0" applyFont="1" applyBorder="1">
      <alignment vertical="center"/>
    </xf>
    <xf numFmtId="0" fontId="17" fillId="0" borderId="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35" xfId="0" applyFont="1" applyBorder="1">
      <alignment vertical="center"/>
    </xf>
    <xf numFmtId="0" fontId="0" fillId="0" borderId="0" xfId="0" applyBorder="1">
      <alignment vertical="center"/>
    </xf>
    <xf numFmtId="38" fontId="8" fillId="0" borderId="36" xfId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7" xfId="0" applyBorder="1" applyAlignment="1">
      <alignment horizontal="right"/>
    </xf>
    <xf numFmtId="0" fontId="0" fillId="0" borderId="29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7" xfId="0" applyBorder="1">
      <alignment vertical="center"/>
    </xf>
    <xf numFmtId="38" fontId="0" fillId="0" borderId="33" xfId="0" applyNumberFormat="1" applyBorder="1">
      <alignment vertical="center"/>
    </xf>
    <xf numFmtId="0" fontId="0" fillId="0" borderId="26" xfId="0" applyBorder="1">
      <alignment vertical="center"/>
    </xf>
    <xf numFmtId="0" fontId="17" fillId="0" borderId="4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4" xfId="0" applyFont="1" applyBorder="1">
      <alignment vertical="center"/>
    </xf>
    <xf numFmtId="0" fontId="12" fillId="0" borderId="30" xfId="0" applyFont="1" applyBorder="1">
      <alignment vertical="center"/>
    </xf>
    <xf numFmtId="0" fontId="18" fillId="0" borderId="35" xfId="0" applyFont="1" applyBorder="1">
      <alignment vertical="center"/>
    </xf>
    <xf numFmtId="0" fontId="0" fillId="0" borderId="14" xfId="0" applyBorder="1" applyAlignment="1">
      <alignment vertical="center" wrapText="1"/>
    </xf>
    <xf numFmtId="176" fontId="0" fillId="0" borderId="0" xfId="0" applyNumberFormat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176" fontId="0" fillId="0" borderId="40" xfId="0" applyNumberFormat="1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38" fontId="13" fillId="0" borderId="7" xfId="1" applyFont="1" applyBorder="1">
      <alignment vertical="center"/>
    </xf>
    <xf numFmtId="0" fontId="0" fillId="0" borderId="28" xfId="0" applyBorder="1">
      <alignment vertical="center"/>
    </xf>
    <xf numFmtId="0" fontId="0" fillId="0" borderId="5" xfId="0" applyBorder="1" applyAlignment="1">
      <alignment vertical="center" wrapText="1"/>
    </xf>
    <xf numFmtId="0" fontId="1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58" fontId="3" fillId="0" borderId="40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58" fontId="0" fillId="0" borderId="40" xfId="0" applyNumberFormat="1" applyBorder="1" applyAlignment="1">
      <alignment horizontal="center" vertical="center"/>
    </xf>
    <xf numFmtId="58" fontId="0" fillId="0" borderId="44" xfId="0" applyNumberFormat="1" applyBorder="1" applyAlignment="1">
      <alignment horizontal="center" vertical="center"/>
    </xf>
    <xf numFmtId="58" fontId="0" fillId="0" borderId="38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364435</xdr:colOff>
      <xdr:row>1</xdr:row>
      <xdr:rowOff>157369</xdr:rowOff>
    </xdr:from>
    <xdr:to>
      <xdr:col>2</xdr:col>
      <xdr:colOff>306456</xdr:colOff>
      <xdr:row>3</xdr:row>
      <xdr:rowOff>49695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0390C-2098-40C9-81A6-F859281F9DD8}"/>
            </a:ext>
          </a:extLst>
        </xdr:cNvPr>
        <xdr:cNvSpPr txBox="1"/>
      </xdr:nvSpPr>
      <xdr:spPr>
        <a:xfrm>
          <a:off x="364435" y="405847"/>
          <a:ext cx="2211456" cy="389283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赤枠部分を入力ください。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367393</xdr:colOff>
      <xdr:row>2</xdr:row>
      <xdr:rowOff>217715</xdr:rowOff>
    </xdr:from>
    <xdr:to>
      <xdr:col>1</xdr:col>
      <xdr:colOff>1258956</xdr:colOff>
      <xdr:row>4</xdr:row>
      <xdr:rowOff>117141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66BA4-1DE8-4B36-9E20-9DE7C4EDC008}"/>
            </a:ext>
          </a:extLst>
        </xdr:cNvPr>
        <xdr:cNvSpPr txBox="1"/>
      </xdr:nvSpPr>
      <xdr:spPr>
        <a:xfrm>
          <a:off x="367393" y="707572"/>
          <a:ext cx="2211456" cy="389283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赤枠部分を入力ください。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220869</xdr:colOff>
      <xdr:row>5</xdr:row>
      <xdr:rowOff>138044</xdr:rowOff>
    </xdr:from>
    <xdr:to>
      <xdr:col>1</xdr:col>
      <xdr:colOff>913847</xdr:colOff>
      <xdr:row>7</xdr:row>
      <xdr:rowOff>57979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A122DA-5655-4170-B278-CFD5AEF44181}"/>
            </a:ext>
          </a:extLst>
        </xdr:cNvPr>
        <xdr:cNvSpPr txBox="1"/>
      </xdr:nvSpPr>
      <xdr:spPr>
        <a:xfrm>
          <a:off x="220869" y="966305"/>
          <a:ext cx="2211456" cy="389283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赤枠部分を入力ください。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1</xdr:row>
      <xdr:rowOff>89647</xdr:rowOff>
    </xdr:from>
    <xdr:to>
      <xdr:col>2</xdr:col>
      <xdr:colOff>37515</xdr:colOff>
      <xdr:row>3</xdr:row>
      <xdr:rowOff>8283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721E0-E54C-4A99-8906-710D8A5D2F9B}"/>
            </a:ext>
          </a:extLst>
        </xdr:cNvPr>
        <xdr:cNvSpPr txBox="1"/>
      </xdr:nvSpPr>
      <xdr:spPr>
        <a:xfrm>
          <a:off x="89647" y="324971"/>
          <a:ext cx="2211456" cy="389283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赤枠部分を入力ください。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4EAA-185D-46FF-828A-EC3CD63A29A3}">
  <dimension ref="A1:D35"/>
  <sheetViews>
    <sheetView tabSelected="1" view="pageBreakPreview" zoomScale="115" zoomScaleNormal="100" zoomScaleSheetLayoutView="115" workbookViewId="0">
      <selection activeCell="D8" sqref="D8"/>
    </sheetView>
  </sheetViews>
  <sheetFormatPr defaultRowHeight="18.75"/>
  <cols>
    <col min="1" max="3" width="14.875" customWidth="1"/>
    <col min="4" max="4" width="31.25" customWidth="1"/>
  </cols>
  <sheetData>
    <row r="1" spans="1:4">
      <c r="A1" t="s">
        <v>55</v>
      </c>
    </row>
    <row r="2" spans="1:4">
      <c r="D2" s="77" t="s">
        <v>62</v>
      </c>
    </row>
    <row r="3" spans="1:4">
      <c r="D3" s="106" t="s">
        <v>63</v>
      </c>
    </row>
    <row r="4" spans="1:4">
      <c r="A4" s="72"/>
      <c r="B4" s="72"/>
      <c r="C4" s="72"/>
      <c r="D4" s="72"/>
    </row>
    <row r="6" spans="1:4">
      <c r="A6" t="s">
        <v>49</v>
      </c>
      <c r="B6" s="77"/>
      <c r="C6" s="77"/>
      <c r="D6" s="77"/>
    </row>
    <row r="7" spans="1:4">
      <c r="B7" s="78"/>
      <c r="C7" s="78"/>
      <c r="D7" s="78"/>
    </row>
    <row r="9" spans="1:4" ht="36" customHeight="1">
      <c r="B9" s="113" t="s">
        <v>72</v>
      </c>
      <c r="C9" s="112" t="s">
        <v>70</v>
      </c>
      <c r="D9" s="74"/>
    </row>
    <row r="10" spans="1:4" ht="37.5" customHeight="1">
      <c r="C10" s="46" t="s">
        <v>73</v>
      </c>
      <c r="D10" s="74"/>
    </row>
    <row r="12" spans="1:4" ht="33" customHeight="1">
      <c r="A12" s="77"/>
    </row>
    <row r="13" spans="1:4">
      <c r="A13" s="122" t="s">
        <v>56</v>
      </c>
      <c r="B13" s="122"/>
      <c r="C13" s="122"/>
      <c r="D13" s="122"/>
    </row>
    <row r="15" spans="1:4">
      <c r="A15" s="123" t="s">
        <v>81</v>
      </c>
      <c r="B15" s="123"/>
      <c r="C15" s="123"/>
      <c r="D15" s="123"/>
    </row>
    <row r="16" spans="1:4">
      <c r="A16" s="123"/>
      <c r="B16" s="123"/>
      <c r="C16" s="123"/>
      <c r="D16" s="123"/>
    </row>
    <row r="17" spans="1:4">
      <c r="A17" s="123"/>
      <c r="B17" s="123"/>
      <c r="C17" s="123"/>
      <c r="D17" s="123"/>
    </row>
    <row r="20" spans="1:4">
      <c r="B20" s="78" t="s">
        <v>79</v>
      </c>
      <c r="C20" s="79">
        <f>'3号様式'!H13</f>
        <v>0</v>
      </c>
      <c r="D20" s="80" t="s">
        <v>39</v>
      </c>
    </row>
    <row r="23" spans="1:4">
      <c r="A23" t="s">
        <v>50</v>
      </c>
    </row>
    <row r="24" spans="1:4">
      <c r="A24" t="s">
        <v>51</v>
      </c>
    </row>
    <row r="25" spans="1:4">
      <c r="A25" t="s">
        <v>52</v>
      </c>
    </row>
    <row r="26" spans="1:4" ht="18.75" customHeight="1">
      <c r="A26" t="s">
        <v>53</v>
      </c>
    </row>
    <row r="27" spans="1:4" ht="18.75" customHeight="1">
      <c r="A27" t="s">
        <v>54</v>
      </c>
      <c r="B27" s="73"/>
      <c r="C27" s="73"/>
    </row>
    <row r="28" spans="1:4" ht="18.75" customHeight="1"/>
    <row r="29" spans="1:4" ht="18.75" customHeight="1">
      <c r="C29" s="45"/>
      <c r="D29" s="74"/>
    </row>
    <row r="30" spans="1:4" ht="18.75" customHeight="1">
      <c r="C30" s="46"/>
      <c r="D30" s="74"/>
    </row>
    <row r="31" spans="1:4" ht="18.75" customHeight="1"/>
    <row r="35" spans="1:1">
      <c r="A35" t="s">
        <v>46</v>
      </c>
    </row>
  </sheetData>
  <mergeCells count="2">
    <mergeCell ref="A13:D13"/>
    <mergeCell ref="A15:D17"/>
  </mergeCells>
  <phoneticPr fontId="2"/>
  <pageMargins left="0.9055118110236221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7AB1-F565-472E-82D4-C517D8F09FF6}">
  <sheetPr>
    <pageSetUpPr fitToPage="1"/>
  </sheetPr>
  <dimension ref="A2:M17"/>
  <sheetViews>
    <sheetView view="pageBreakPreview" zoomScaleNormal="100" zoomScaleSheetLayoutView="100" workbookViewId="0">
      <selection activeCell="F9" sqref="F9:G9"/>
    </sheetView>
  </sheetViews>
  <sheetFormatPr defaultRowHeight="18.75"/>
  <cols>
    <col min="1" max="1" width="17.25" customWidth="1"/>
    <col min="2" max="3" width="16.625" customWidth="1"/>
    <col min="4" max="4" width="3.125" bestFit="1" customWidth="1"/>
    <col min="5" max="5" width="16.625" customWidth="1"/>
    <col min="6" max="6" width="3.125" bestFit="1" customWidth="1"/>
    <col min="7" max="7" width="16.625" customWidth="1"/>
    <col min="8" max="8" width="3.125" bestFit="1" customWidth="1"/>
    <col min="9" max="9" width="16.625" customWidth="1"/>
    <col min="10" max="10" width="18.625" customWidth="1"/>
  </cols>
  <sheetData>
    <row r="2" spans="1:13">
      <c r="A2" s="12" t="s">
        <v>66</v>
      </c>
    </row>
    <row r="3" spans="1:13">
      <c r="A3" s="12"/>
    </row>
    <row r="4" spans="1:13">
      <c r="A4" s="12"/>
    </row>
    <row r="5" spans="1:13" ht="19.5">
      <c r="A5" s="131" t="s">
        <v>57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3" ht="19.5">
      <c r="A6" s="13"/>
      <c r="B6" s="14"/>
      <c r="C6" s="14"/>
      <c r="D6" s="14"/>
      <c r="E6" s="14"/>
      <c r="F6" s="14"/>
      <c r="G6" s="14"/>
      <c r="H6" s="14"/>
      <c r="I6" s="14"/>
      <c r="J6" s="14"/>
    </row>
    <row r="7" spans="1:13">
      <c r="J7" t="s">
        <v>1</v>
      </c>
    </row>
    <row r="8" spans="1:13" ht="18.75" customHeight="1">
      <c r="A8" s="133" t="s">
        <v>2</v>
      </c>
      <c r="B8" s="134" t="s">
        <v>13</v>
      </c>
      <c r="C8" s="136" t="s">
        <v>12</v>
      </c>
      <c r="D8" s="138" t="s">
        <v>7</v>
      </c>
      <c r="E8" s="138"/>
      <c r="F8" s="138"/>
      <c r="G8" s="139"/>
      <c r="H8" s="140" t="s">
        <v>10</v>
      </c>
      <c r="I8" s="141"/>
      <c r="J8" s="133" t="s">
        <v>11</v>
      </c>
    </row>
    <row r="9" spans="1:13" ht="35.25" customHeight="1">
      <c r="A9" s="133"/>
      <c r="B9" s="135"/>
      <c r="C9" s="137"/>
      <c r="D9" s="144" t="s">
        <v>8</v>
      </c>
      <c r="E9" s="145"/>
      <c r="F9" s="146" t="s">
        <v>9</v>
      </c>
      <c r="G9" s="147"/>
      <c r="H9" s="142"/>
      <c r="I9" s="143"/>
      <c r="J9" s="133"/>
    </row>
    <row r="10" spans="1:13" ht="42.75" customHeight="1">
      <c r="A10" s="71" t="s">
        <v>14</v>
      </c>
      <c r="B10" s="82"/>
      <c r="C10" s="100"/>
      <c r="D10" s="50"/>
      <c r="E10" s="51"/>
      <c r="F10" s="52"/>
      <c r="G10" s="51"/>
      <c r="H10" s="49"/>
      <c r="I10" s="49"/>
      <c r="J10" s="5"/>
    </row>
    <row r="11" spans="1:13" ht="42.75" customHeight="1" thickBot="1">
      <c r="A11" s="83" t="s">
        <v>3</v>
      </c>
      <c r="B11" s="101"/>
      <c r="C11" s="102"/>
      <c r="D11" s="54"/>
      <c r="E11" s="55"/>
      <c r="F11" s="56"/>
      <c r="G11" s="55"/>
      <c r="H11" s="53"/>
      <c r="I11" s="103"/>
      <c r="J11" s="7"/>
      <c r="M11" s="88"/>
    </row>
    <row r="12" spans="1:13" ht="42.75" customHeight="1" thickTop="1" thickBot="1">
      <c r="A12" s="9" t="s">
        <v>4</v>
      </c>
      <c r="B12" s="81">
        <f>SUM(B10:B11)</f>
        <v>0</v>
      </c>
      <c r="C12" s="81">
        <f>SUM(C10:C11)</f>
        <v>0</v>
      </c>
      <c r="D12" s="57"/>
      <c r="E12" s="58"/>
      <c r="F12" s="59"/>
      <c r="G12" s="58"/>
      <c r="H12" s="59"/>
      <c r="I12" s="58">
        <f>SUM(I10:I11)</f>
        <v>0</v>
      </c>
      <c r="J12" s="10"/>
      <c r="M12" s="88"/>
    </row>
    <row r="13" spans="1:13" ht="42.75" customHeight="1" thickTop="1">
      <c r="A13" s="3" t="s">
        <v>5</v>
      </c>
      <c r="B13" s="124"/>
      <c r="C13" s="125"/>
      <c r="D13" s="60" t="s">
        <v>18</v>
      </c>
      <c r="E13" s="61"/>
      <c r="F13" s="62" t="s">
        <v>18</v>
      </c>
      <c r="G13" s="61"/>
      <c r="H13" s="62" t="s">
        <v>18</v>
      </c>
      <c r="I13" s="63">
        <v>1767</v>
      </c>
      <c r="J13" s="8"/>
    </row>
    <row r="14" spans="1:13" ht="42.75" customHeight="1">
      <c r="A14" s="2" t="s">
        <v>6</v>
      </c>
      <c r="B14" s="126"/>
      <c r="C14" s="127"/>
      <c r="D14" s="64"/>
      <c r="E14" s="65"/>
      <c r="F14" s="66"/>
      <c r="G14" s="51">
        <f>G12*G13</f>
        <v>0</v>
      </c>
      <c r="H14" s="52"/>
      <c r="I14" s="67">
        <f>I12*I13</f>
        <v>0</v>
      </c>
      <c r="J14" s="4"/>
    </row>
    <row r="15" spans="1:13" ht="42.75" customHeight="1">
      <c r="A15" s="2" t="s">
        <v>15</v>
      </c>
      <c r="B15" s="128" t="s">
        <v>16</v>
      </c>
      <c r="C15" s="129"/>
      <c r="D15" s="129"/>
      <c r="E15" s="130"/>
      <c r="F15" s="11"/>
      <c r="G15" s="76" t="s">
        <v>74</v>
      </c>
      <c r="H15" s="148" t="s">
        <v>17</v>
      </c>
      <c r="I15" s="149"/>
      <c r="J15" s="150"/>
    </row>
    <row r="16" spans="1:13" ht="20.25" customHeight="1">
      <c r="A16" s="15"/>
      <c r="B16" s="16"/>
      <c r="C16" s="16"/>
      <c r="D16" s="16"/>
      <c r="E16" s="16"/>
      <c r="F16" s="16"/>
      <c r="G16" s="17"/>
      <c r="H16" s="17"/>
      <c r="I16" s="18"/>
      <c r="J16" s="18"/>
    </row>
    <row r="17" spans="1:1">
      <c r="A17" t="s">
        <v>0</v>
      </c>
    </row>
  </sheetData>
  <mergeCells count="13">
    <mergeCell ref="B13:C13"/>
    <mergeCell ref="B14:C14"/>
    <mergeCell ref="B15:E15"/>
    <mergeCell ref="A5:J5"/>
    <mergeCell ref="A8:A9"/>
    <mergeCell ref="B8:B9"/>
    <mergeCell ref="C8:C9"/>
    <mergeCell ref="D8:G8"/>
    <mergeCell ref="H8:I9"/>
    <mergeCell ref="J8:J9"/>
    <mergeCell ref="D9:E9"/>
    <mergeCell ref="F9:G9"/>
    <mergeCell ref="H15:J15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BA45-ED83-40A6-ADBF-41DDFBEA8B71}">
  <sheetPr>
    <pageSetUpPr fitToPage="1"/>
  </sheetPr>
  <dimension ref="A4:Q24"/>
  <sheetViews>
    <sheetView view="pageBreakPreview" zoomScaleNormal="100" zoomScaleSheetLayoutView="100" workbookViewId="0">
      <selection activeCell="B13" sqref="B13:C13"/>
    </sheetView>
  </sheetViews>
  <sheetFormatPr defaultRowHeight="13.5"/>
  <cols>
    <col min="1" max="1" width="20" style="19" customWidth="1"/>
    <col min="2" max="8" width="16.25" style="19" customWidth="1"/>
    <col min="9" max="9" width="12.75" style="19" customWidth="1"/>
    <col min="10" max="11" width="11.25" style="19" customWidth="1"/>
    <col min="12" max="16384" width="9" style="19"/>
  </cols>
  <sheetData>
    <row r="4" spans="1:10">
      <c r="A4" s="19" t="s">
        <v>67</v>
      </c>
    </row>
    <row r="5" spans="1:10">
      <c r="A5" s="122"/>
      <c r="B5" s="122"/>
    </row>
    <row r="6" spans="1:10" ht="18.75" customHeight="1">
      <c r="A6" s="151" t="s">
        <v>58</v>
      </c>
      <c r="B6" s="151"/>
      <c r="C6" s="151"/>
      <c r="D6" s="151"/>
      <c r="E6" s="151"/>
      <c r="F6" s="151"/>
      <c r="G6" s="151"/>
      <c r="H6" s="151"/>
      <c r="I6" s="38"/>
      <c r="J6" s="38"/>
    </row>
    <row r="7" spans="1:10" ht="18.75" customHeight="1">
      <c r="A7" s="151"/>
      <c r="B7" s="151"/>
      <c r="C7" s="151"/>
      <c r="D7" s="151"/>
      <c r="E7" s="151"/>
      <c r="F7" s="151"/>
      <c r="G7" s="151"/>
      <c r="H7" s="151"/>
      <c r="I7" s="38"/>
      <c r="J7" s="38"/>
    </row>
    <row r="8" spans="1:10" ht="18.75" customHeight="1">
      <c r="A8" s="39"/>
      <c r="B8" s="39"/>
      <c r="C8" s="39"/>
      <c r="D8" s="39"/>
      <c r="E8" s="39"/>
      <c r="F8" s="39"/>
      <c r="G8" s="39"/>
      <c r="H8" s="39"/>
      <c r="I8" s="38"/>
      <c r="J8" s="38"/>
    </row>
    <row r="9" spans="1:10" ht="22.5" customHeight="1">
      <c r="H9" s="37" t="s">
        <v>33</v>
      </c>
    </row>
    <row r="10" spans="1:10" ht="81" customHeight="1">
      <c r="A10" s="36" t="s">
        <v>32</v>
      </c>
      <c r="B10" s="34" t="s">
        <v>31</v>
      </c>
      <c r="C10" s="34" t="s">
        <v>30</v>
      </c>
      <c r="D10" s="34" t="s">
        <v>29</v>
      </c>
      <c r="E10" s="34" t="s">
        <v>28</v>
      </c>
      <c r="F10" s="35" t="s">
        <v>27</v>
      </c>
      <c r="G10" s="34" t="s">
        <v>26</v>
      </c>
      <c r="H10" s="34" t="s">
        <v>25</v>
      </c>
    </row>
    <row r="11" spans="1:10" ht="48.75" customHeight="1">
      <c r="A11" s="30" t="s">
        <v>24</v>
      </c>
      <c r="B11" s="28"/>
      <c r="C11" s="28"/>
      <c r="D11" s="28"/>
      <c r="E11" s="33"/>
      <c r="F11" s="92">
        <f>'2号様式'!G14</f>
        <v>0</v>
      </c>
      <c r="G11" s="32"/>
      <c r="H11" s="31"/>
    </row>
    <row r="12" spans="1:10" ht="48.75" customHeight="1">
      <c r="A12" s="30" t="s">
        <v>23</v>
      </c>
      <c r="B12" s="29"/>
      <c r="C12" s="29"/>
      <c r="D12" s="28"/>
      <c r="E12" s="27"/>
      <c r="F12" s="91">
        <f>'2号様式'!I14</f>
        <v>0</v>
      </c>
      <c r="G12" s="26"/>
      <c r="H12" s="25"/>
    </row>
    <row r="13" spans="1:10" ht="48.75" customHeight="1">
      <c r="A13" s="24" t="s">
        <v>22</v>
      </c>
      <c r="B13" s="20"/>
      <c r="C13" s="20"/>
      <c r="D13" s="21">
        <v>0</v>
      </c>
      <c r="E13" s="22">
        <f>B13-D13</f>
        <v>0</v>
      </c>
      <c r="F13" s="89">
        <f>F12</f>
        <v>0</v>
      </c>
      <c r="G13" s="21">
        <f>MIN(C13,E13,F13)</f>
        <v>0</v>
      </c>
      <c r="H13" s="20">
        <f>ROUNDDOWN(G13*2/3,0)</f>
        <v>0</v>
      </c>
    </row>
    <row r="14" spans="1:10" ht="20.25" customHeight="1">
      <c r="A14" s="19" t="s">
        <v>21</v>
      </c>
    </row>
    <row r="15" spans="1:10" ht="20.25" customHeight="1">
      <c r="A15" s="19" t="s">
        <v>20</v>
      </c>
    </row>
    <row r="16" spans="1:10" ht="20.25" customHeight="1">
      <c r="A16" s="19" t="s">
        <v>19</v>
      </c>
    </row>
    <row r="24" spans="17:17">
      <c r="Q24" s="90"/>
    </row>
  </sheetData>
  <mergeCells count="2">
    <mergeCell ref="A6:H7"/>
    <mergeCell ref="A5:B5"/>
  </mergeCells>
  <phoneticPr fontId="2"/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2717-DBAA-41BA-916A-FBA178316B97}">
  <sheetPr>
    <pageSetUpPr fitToPage="1"/>
  </sheetPr>
  <dimension ref="A1:J35"/>
  <sheetViews>
    <sheetView view="pageBreakPreview" topLeftCell="A12" zoomScale="85" zoomScaleNormal="100" zoomScaleSheetLayoutView="85" workbookViewId="0">
      <selection activeCell="I23" sqref="I23"/>
    </sheetView>
  </sheetViews>
  <sheetFormatPr defaultRowHeight="18.75"/>
  <cols>
    <col min="1" max="5" width="14.875" customWidth="1"/>
  </cols>
  <sheetData>
    <row r="1" spans="1:5">
      <c r="A1" t="s">
        <v>68</v>
      </c>
    </row>
    <row r="4" spans="1:5">
      <c r="A4" s="122" t="s">
        <v>65</v>
      </c>
      <c r="B4" s="122"/>
      <c r="C4" s="122"/>
      <c r="D4" s="122"/>
      <c r="E4" s="122"/>
    </row>
    <row r="5" spans="1:5">
      <c r="A5" t="s">
        <v>34</v>
      </c>
    </row>
    <row r="6" spans="1:5">
      <c r="A6" s="40" t="s">
        <v>35</v>
      </c>
      <c r="B6" s="40" t="s">
        <v>36</v>
      </c>
      <c r="C6" s="40" t="s">
        <v>75</v>
      </c>
      <c r="D6" s="40" t="s">
        <v>37</v>
      </c>
      <c r="E6" s="40" t="s">
        <v>38</v>
      </c>
    </row>
    <row r="7" spans="1:5">
      <c r="A7" s="41"/>
      <c r="B7" s="42" t="s">
        <v>39</v>
      </c>
      <c r="C7" s="42" t="s">
        <v>39</v>
      </c>
      <c r="D7" s="42" t="s">
        <v>39</v>
      </c>
      <c r="E7" s="43"/>
    </row>
    <row r="8" spans="1:5">
      <c r="A8" s="43" t="s">
        <v>47</v>
      </c>
      <c r="B8" s="47">
        <f>'3号様式'!H13</f>
        <v>0</v>
      </c>
      <c r="C8" s="43"/>
      <c r="D8" s="43"/>
      <c r="E8" s="43"/>
    </row>
    <row r="9" spans="1:5">
      <c r="A9" s="43" t="s">
        <v>48</v>
      </c>
      <c r="B9" s="98">
        <f>'3号様式'!B13-B8</f>
        <v>0</v>
      </c>
      <c r="C9" s="43"/>
      <c r="D9" s="43"/>
      <c r="E9" s="43"/>
    </row>
    <row r="10" spans="1:5">
      <c r="A10" s="43"/>
      <c r="B10" s="43"/>
      <c r="C10" s="43"/>
      <c r="D10" s="43"/>
      <c r="E10" s="43"/>
    </row>
    <row r="11" spans="1:5">
      <c r="A11" s="44"/>
      <c r="B11" s="44"/>
      <c r="C11" s="44"/>
      <c r="D11" s="44"/>
      <c r="E11" s="44"/>
    </row>
    <row r="12" spans="1:5" ht="33" customHeight="1">
      <c r="A12" s="40" t="s">
        <v>40</v>
      </c>
      <c r="B12" s="48">
        <f>SUM(B8:B11)</f>
        <v>0</v>
      </c>
      <c r="C12" s="1">
        <f t="shared" ref="C12:D12" si="0">SUM(C8:C11)</f>
        <v>0</v>
      </c>
      <c r="D12" s="1">
        <f t="shared" si="0"/>
        <v>0</v>
      </c>
      <c r="E12" s="1"/>
    </row>
    <row r="16" spans="1:5">
      <c r="A16" t="s">
        <v>41</v>
      </c>
    </row>
    <row r="17" spans="1:10">
      <c r="A17" s="95" t="s">
        <v>35</v>
      </c>
      <c r="B17" s="95" t="s">
        <v>36</v>
      </c>
      <c r="C17" s="40" t="s">
        <v>76</v>
      </c>
      <c r="D17" s="40" t="s">
        <v>37</v>
      </c>
      <c r="E17" s="40" t="s">
        <v>38</v>
      </c>
    </row>
    <row r="18" spans="1:10">
      <c r="A18" s="41"/>
      <c r="B18" s="42" t="s">
        <v>39</v>
      </c>
      <c r="C18" s="94" t="s">
        <v>39</v>
      </c>
      <c r="D18" s="42" t="s">
        <v>39</v>
      </c>
      <c r="E18" s="43"/>
    </row>
    <row r="19" spans="1:10">
      <c r="A19" s="43"/>
      <c r="B19" s="98">
        <f>B12</f>
        <v>0</v>
      </c>
      <c r="C19" s="98">
        <f>B12</f>
        <v>0</v>
      </c>
      <c r="D19" s="43"/>
      <c r="E19" s="43"/>
    </row>
    <row r="20" spans="1:10">
      <c r="A20" s="43"/>
      <c r="B20" s="43"/>
      <c r="C20" s="93"/>
      <c r="D20" s="43"/>
      <c r="E20" s="43"/>
    </row>
    <row r="21" spans="1:10">
      <c r="A21" s="43"/>
      <c r="B21" s="43"/>
      <c r="C21" s="93"/>
      <c r="D21" s="43"/>
      <c r="E21" s="43"/>
    </row>
    <row r="22" spans="1:10">
      <c r="A22" s="44"/>
      <c r="B22" s="44"/>
      <c r="C22" s="6"/>
      <c r="D22" s="44"/>
      <c r="E22" s="44"/>
    </row>
    <row r="23" spans="1:10">
      <c r="A23" s="96" t="s">
        <v>40</v>
      </c>
      <c r="B23" s="114">
        <f>SUM(B19:B22)</f>
        <v>0</v>
      </c>
      <c r="C23" s="48">
        <f>SUM(C19:C22)</f>
        <v>0</v>
      </c>
      <c r="D23" s="1">
        <f>SUM(D19:D22)</f>
        <v>0</v>
      </c>
      <c r="E23" s="44"/>
    </row>
    <row r="24" spans="1:10">
      <c r="I24" s="88"/>
      <c r="J24" s="88"/>
    </row>
    <row r="25" spans="1:10">
      <c r="A25" s="152" t="s">
        <v>42</v>
      </c>
      <c r="B25" s="152"/>
    </row>
    <row r="27" spans="1:10">
      <c r="A27" s="152" t="s">
        <v>43</v>
      </c>
      <c r="B27" s="152"/>
      <c r="C27" s="152"/>
    </row>
    <row r="29" spans="1:10" ht="36" customHeight="1">
      <c r="C29" s="45" t="s">
        <v>44</v>
      </c>
      <c r="D29" s="153">
        <f>'第７号様式 '!D9</f>
        <v>0</v>
      </c>
      <c r="E29" s="153"/>
    </row>
    <row r="30" spans="1:10" ht="37.5" customHeight="1">
      <c r="C30" s="46" t="s">
        <v>45</v>
      </c>
      <c r="D30" s="153">
        <f>'第７号様式 '!D10</f>
        <v>0</v>
      </c>
      <c r="E30" s="153"/>
    </row>
    <row r="35" spans="1:1">
      <c r="A35" t="s">
        <v>46</v>
      </c>
    </row>
  </sheetData>
  <mergeCells count="5">
    <mergeCell ref="A4:E4"/>
    <mergeCell ref="A25:B25"/>
    <mergeCell ref="A27:C27"/>
    <mergeCell ref="D29:E29"/>
    <mergeCell ref="D30:E30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4142-8C87-4D74-895A-DEDCCE276CB3}">
  <sheetPr>
    <tabColor rgb="FFFFFF00"/>
    <pageSetUpPr fitToPage="1"/>
  </sheetPr>
  <dimension ref="A1:D35"/>
  <sheetViews>
    <sheetView view="pageBreakPreview" topLeftCell="A7" zoomScale="115" zoomScaleNormal="100" zoomScaleSheetLayoutView="115" workbookViewId="0">
      <selection activeCell="A18" sqref="A18"/>
    </sheetView>
  </sheetViews>
  <sheetFormatPr defaultRowHeight="18.75"/>
  <cols>
    <col min="1" max="3" width="14.875" customWidth="1"/>
    <col min="4" max="4" width="30.125" customWidth="1"/>
  </cols>
  <sheetData>
    <row r="1" spans="1:4" ht="19.5" thickBot="1">
      <c r="A1" t="s">
        <v>55</v>
      </c>
    </row>
    <row r="2" spans="1:4" ht="19.5" thickBot="1">
      <c r="D2" s="107" t="s">
        <v>64</v>
      </c>
    </row>
    <row r="3" spans="1:4" ht="19.5" thickBot="1">
      <c r="D3" s="108" t="s">
        <v>63</v>
      </c>
    </row>
    <row r="4" spans="1:4">
      <c r="A4" s="72"/>
      <c r="B4" s="72"/>
      <c r="C4" s="72"/>
      <c r="D4" s="72"/>
    </row>
    <row r="6" spans="1:4">
      <c r="A6" t="s">
        <v>49</v>
      </c>
      <c r="B6" s="77"/>
      <c r="C6" s="77"/>
      <c r="D6" s="77"/>
    </row>
    <row r="7" spans="1:4">
      <c r="B7" s="78"/>
      <c r="C7" s="78"/>
      <c r="D7" s="78"/>
    </row>
    <row r="8" spans="1:4" ht="19.5" thickBot="1"/>
    <row r="9" spans="1:4" ht="36" customHeight="1" thickBot="1">
      <c r="B9" s="113" t="s">
        <v>71</v>
      </c>
      <c r="C9" s="112" t="s">
        <v>69</v>
      </c>
      <c r="D9" s="109" t="s">
        <v>59</v>
      </c>
    </row>
    <row r="10" spans="1:4" ht="37.5" customHeight="1" thickBot="1">
      <c r="C10" s="46" t="s">
        <v>73</v>
      </c>
      <c r="D10" s="110" t="s">
        <v>60</v>
      </c>
    </row>
    <row r="12" spans="1:4" ht="33" customHeight="1">
      <c r="A12" s="77"/>
    </row>
    <row r="13" spans="1:4">
      <c r="A13" s="122" t="s">
        <v>56</v>
      </c>
      <c r="B13" s="122"/>
      <c r="C13" s="122"/>
      <c r="D13" s="122"/>
    </row>
    <row r="15" spans="1:4">
      <c r="A15" s="123" t="s">
        <v>80</v>
      </c>
      <c r="B15" s="123"/>
      <c r="C15" s="123"/>
      <c r="D15" s="123"/>
    </row>
    <row r="16" spans="1:4">
      <c r="A16" s="123"/>
      <c r="B16" s="123"/>
      <c r="C16" s="123"/>
      <c r="D16" s="123"/>
    </row>
    <row r="17" spans="1:4">
      <c r="A17" s="123"/>
      <c r="B17" s="123"/>
      <c r="C17" s="123"/>
      <c r="D17" s="123"/>
    </row>
    <row r="20" spans="1:4">
      <c r="B20" s="78" t="s">
        <v>79</v>
      </c>
      <c r="C20" s="79">
        <v>26666</v>
      </c>
      <c r="D20" s="80" t="s">
        <v>39</v>
      </c>
    </row>
    <row r="23" spans="1:4">
      <c r="A23" t="s">
        <v>50</v>
      </c>
    </row>
    <row r="24" spans="1:4">
      <c r="A24" t="s">
        <v>51</v>
      </c>
    </row>
    <row r="25" spans="1:4">
      <c r="A25" t="s">
        <v>52</v>
      </c>
    </row>
    <row r="26" spans="1:4" ht="18.75" customHeight="1">
      <c r="A26" t="s">
        <v>53</v>
      </c>
    </row>
    <row r="27" spans="1:4" ht="18.75" customHeight="1">
      <c r="A27" t="s">
        <v>54</v>
      </c>
      <c r="B27" s="73"/>
      <c r="C27" s="73"/>
    </row>
    <row r="28" spans="1:4" ht="18.75" customHeight="1"/>
    <row r="29" spans="1:4" ht="18.75" customHeight="1">
      <c r="C29" s="45"/>
      <c r="D29" s="74"/>
    </row>
    <row r="30" spans="1:4" ht="18.75" customHeight="1">
      <c r="C30" s="46"/>
      <c r="D30" s="74"/>
    </row>
    <row r="31" spans="1:4" ht="18.75" customHeight="1"/>
    <row r="35" spans="1:1">
      <c r="A35" t="s">
        <v>46</v>
      </c>
    </row>
  </sheetData>
  <mergeCells count="2">
    <mergeCell ref="A13:D13"/>
    <mergeCell ref="A15:D17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521A-0098-4289-B320-649745502230}">
  <sheetPr>
    <tabColor rgb="FFFFFF00"/>
    <pageSetUpPr fitToPage="1"/>
  </sheetPr>
  <dimension ref="A2:M18"/>
  <sheetViews>
    <sheetView view="pageBreakPreview" zoomScale="106" zoomScaleNormal="100" zoomScaleSheetLayoutView="106" workbookViewId="0">
      <selection activeCell="H18" sqref="H18"/>
    </sheetView>
  </sheetViews>
  <sheetFormatPr defaultRowHeight="18.75"/>
  <cols>
    <col min="1" max="1" width="17.25" customWidth="1"/>
    <col min="2" max="3" width="16.625" customWidth="1"/>
    <col min="4" max="4" width="3.125" bestFit="1" customWidth="1"/>
    <col min="5" max="5" width="16.625" customWidth="1"/>
    <col min="6" max="6" width="3.125" bestFit="1" customWidth="1"/>
    <col min="7" max="7" width="16.625" customWidth="1"/>
    <col min="8" max="8" width="3.125" bestFit="1" customWidth="1"/>
    <col min="9" max="9" width="16.625" customWidth="1"/>
    <col min="10" max="10" width="18.625" customWidth="1"/>
  </cols>
  <sheetData>
    <row r="2" spans="1:13">
      <c r="A2" s="12" t="s">
        <v>66</v>
      </c>
    </row>
    <row r="3" spans="1:13">
      <c r="A3" s="12"/>
    </row>
    <row r="4" spans="1:13">
      <c r="A4" s="12"/>
    </row>
    <row r="5" spans="1:13" ht="19.5">
      <c r="A5" s="131" t="s">
        <v>57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3" ht="19.5">
      <c r="A6" s="68"/>
      <c r="B6" s="69"/>
      <c r="C6" s="69"/>
      <c r="D6" s="69"/>
      <c r="E6" s="69"/>
      <c r="F6" s="69"/>
      <c r="G6" s="69"/>
      <c r="H6" s="69"/>
      <c r="I6" s="69"/>
      <c r="J6" s="69"/>
    </row>
    <row r="7" spans="1:13" ht="19.5">
      <c r="A7" s="68"/>
      <c r="B7" s="69"/>
      <c r="C7" s="69"/>
      <c r="D7" s="69"/>
      <c r="E7" s="69"/>
      <c r="F7" s="69"/>
      <c r="G7" s="69"/>
      <c r="H7" s="69"/>
      <c r="I7" s="69"/>
      <c r="J7" s="69"/>
    </row>
    <row r="8" spans="1:13">
      <c r="J8" t="s">
        <v>1</v>
      </c>
    </row>
    <row r="9" spans="1:13" ht="18.75" customHeight="1">
      <c r="A9" s="133" t="s">
        <v>2</v>
      </c>
      <c r="B9" s="134" t="s">
        <v>13</v>
      </c>
      <c r="C9" s="136" t="s">
        <v>12</v>
      </c>
      <c r="D9" s="138" t="s">
        <v>7</v>
      </c>
      <c r="E9" s="138"/>
      <c r="F9" s="138"/>
      <c r="G9" s="139"/>
      <c r="H9" s="140" t="s">
        <v>10</v>
      </c>
      <c r="I9" s="141"/>
      <c r="J9" s="133" t="s">
        <v>11</v>
      </c>
    </row>
    <row r="10" spans="1:13" ht="19.5" thickBot="1">
      <c r="A10" s="133"/>
      <c r="B10" s="135"/>
      <c r="C10" s="137"/>
      <c r="D10" s="144" t="s">
        <v>8</v>
      </c>
      <c r="E10" s="145"/>
      <c r="F10" s="146" t="s">
        <v>9</v>
      </c>
      <c r="G10" s="147"/>
      <c r="H10" s="142"/>
      <c r="I10" s="143"/>
      <c r="J10" s="133"/>
    </row>
    <row r="11" spans="1:13" ht="42.75" customHeight="1" thickBot="1">
      <c r="A11" s="71" t="s">
        <v>14</v>
      </c>
      <c r="B11" s="84"/>
      <c r="C11" s="84"/>
      <c r="D11" s="50"/>
      <c r="E11" s="51"/>
      <c r="F11" s="52"/>
      <c r="G11" s="51"/>
      <c r="H11" s="52"/>
      <c r="I11" s="86"/>
      <c r="J11" s="5"/>
    </row>
    <row r="12" spans="1:13" ht="42.75" customHeight="1" thickBot="1">
      <c r="A12" s="83" t="s">
        <v>3</v>
      </c>
      <c r="B12" s="104">
        <v>60</v>
      </c>
      <c r="C12" s="104">
        <v>30</v>
      </c>
      <c r="D12" s="54"/>
      <c r="E12" s="55"/>
      <c r="F12" s="56"/>
      <c r="G12" s="55"/>
      <c r="H12" s="56"/>
      <c r="I12" s="87">
        <v>29</v>
      </c>
      <c r="J12" s="105" t="s">
        <v>61</v>
      </c>
      <c r="M12" s="88"/>
    </row>
    <row r="13" spans="1:13" ht="42.75" customHeight="1" thickTop="1" thickBot="1">
      <c r="A13" s="9" t="s">
        <v>4</v>
      </c>
      <c r="B13" s="81">
        <v>60</v>
      </c>
      <c r="C13" s="81">
        <v>30</v>
      </c>
      <c r="D13" s="57"/>
      <c r="E13" s="58"/>
      <c r="F13" s="59"/>
      <c r="G13" s="58"/>
      <c r="H13" s="59"/>
      <c r="I13" s="85">
        <v>29</v>
      </c>
      <c r="J13" s="10"/>
      <c r="M13" s="88"/>
    </row>
    <row r="14" spans="1:13" ht="42.75" customHeight="1" thickTop="1">
      <c r="A14" s="3" t="s">
        <v>5</v>
      </c>
      <c r="B14" s="124"/>
      <c r="C14" s="125"/>
      <c r="D14" s="60" t="s">
        <v>18</v>
      </c>
      <c r="E14" s="61"/>
      <c r="F14" s="62" t="s">
        <v>18</v>
      </c>
      <c r="G14" s="61"/>
      <c r="H14" s="62" t="s">
        <v>18</v>
      </c>
      <c r="I14" s="63">
        <v>1767</v>
      </c>
      <c r="J14" s="8"/>
    </row>
    <row r="15" spans="1:13" ht="42.75" customHeight="1" thickBot="1">
      <c r="A15" s="70" t="s">
        <v>6</v>
      </c>
      <c r="B15" s="154"/>
      <c r="C15" s="155"/>
      <c r="D15" s="116"/>
      <c r="E15" s="117"/>
      <c r="F15" s="66"/>
      <c r="G15" s="51">
        <v>0</v>
      </c>
      <c r="H15" s="121"/>
      <c r="I15" s="118">
        <v>51243</v>
      </c>
      <c r="J15" s="119"/>
    </row>
    <row r="16" spans="1:13" ht="42.75" customHeight="1" thickBot="1">
      <c r="A16" s="115" t="s">
        <v>15</v>
      </c>
      <c r="B16" s="156">
        <v>45748</v>
      </c>
      <c r="C16" s="157"/>
      <c r="D16" s="157"/>
      <c r="E16" s="158"/>
      <c r="F16" s="75"/>
      <c r="G16" s="120" t="s">
        <v>74</v>
      </c>
      <c r="H16" s="159">
        <v>46112</v>
      </c>
      <c r="I16" s="160"/>
      <c r="J16" s="161"/>
    </row>
    <row r="17" spans="1:10" ht="20.25" customHeight="1">
      <c r="A17" s="15"/>
      <c r="B17" s="16"/>
      <c r="C17" s="16"/>
      <c r="D17" s="16"/>
      <c r="E17" s="16"/>
      <c r="F17" s="16"/>
      <c r="G17" s="17"/>
      <c r="H17" s="17"/>
      <c r="I17" s="18"/>
      <c r="J17" s="18"/>
    </row>
    <row r="18" spans="1:10">
      <c r="A18" t="s">
        <v>0</v>
      </c>
    </row>
  </sheetData>
  <mergeCells count="13">
    <mergeCell ref="B14:C14"/>
    <mergeCell ref="B15:C15"/>
    <mergeCell ref="B16:E16"/>
    <mergeCell ref="A5:J5"/>
    <mergeCell ref="A9:A10"/>
    <mergeCell ref="B9:B10"/>
    <mergeCell ref="C9:C10"/>
    <mergeCell ref="D9:G9"/>
    <mergeCell ref="H9:I10"/>
    <mergeCell ref="J9:J10"/>
    <mergeCell ref="D10:E10"/>
    <mergeCell ref="F10:G10"/>
    <mergeCell ref="H16:J16"/>
  </mergeCells>
  <phoneticPr fontId="2"/>
  <pageMargins left="0.7" right="0.7" top="0.75" bottom="0.75" header="0.3" footer="0.3"/>
  <pageSetup paperSize="9" scale="94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37F-3F56-4DCF-9AE8-AD334FF2A920}">
  <sheetPr>
    <tabColor rgb="FFFFFF00"/>
    <pageSetUpPr fitToPage="1"/>
  </sheetPr>
  <dimension ref="A4:Q24"/>
  <sheetViews>
    <sheetView view="pageBreakPreview" topLeftCell="A2" zoomScale="106" zoomScaleNormal="100" zoomScaleSheetLayoutView="106" workbookViewId="0">
      <selection activeCell="J22" sqref="J22"/>
    </sheetView>
  </sheetViews>
  <sheetFormatPr defaultRowHeight="13.5"/>
  <cols>
    <col min="1" max="1" width="20" style="19" customWidth="1"/>
    <col min="2" max="8" width="16.25" style="19" customWidth="1"/>
    <col min="9" max="9" width="12.75" style="19" customWidth="1"/>
    <col min="10" max="11" width="11.25" style="19" customWidth="1"/>
    <col min="12" max="16384" width="9" style="19"/>
  </cols>
  <sheetData>
    <row r="4" spans="1:10">
      <c r="A4" s="19" t="s">
        <v>67</v>
      </c>
    </row>
    <row r="5" spans="1:10">
      <c r="A5" s="122"/>
      <c r="B5" s="122"/>
    </row>
    <row r="6" spans="1:10" ht="18.75" customHeight="1">
      <c r="A6" s="151" t="s">
        <v>58</v>
      </c>
      <c r="B6" s="151"/>
      <c r="C6" s="151"/>
      <c r="D6" s="151"/>
      <c r="E6" s="151"/>
      <c r="F6" s="151"/>
      <c r="G6" s="151"/>
      <c r="H6" s="151"/>
      <c r="I6" s="38"/>
      <c r="J6" s="38"/>
    </row>
    <row r="7" spans="1:10" ht="18.75" customHeight="1">
      <c r="A7" s="151"/>
      <c r="B7" s="151"/>
      <c r="C7" s="151"/>
      <c r="D7" s="151"/>
      <c r="E7" s="151"/>
      <c r="F7" s="151"/>
      <c r="G7" s="151"/>
      <c r="H7" s="151"/>
      <c r="I7" s="38"/>
      <c r="J7" s="38"/>
    </row>
    <row r="8" spans="1:10" ht="18.75" customHeight="1">
      <c r="A8" s="39"/>
      <c r="B8" s="39"/>
      <c r="C8" s="39"/>
      <c r="D8" s="39"/>
      <c r="E8" s="39"/>
      <c r="F8" s="39"/>
      <c r="G8" s="39"/>
      <c r="H8" s="39"/>
      <c r="I8" s="38"/>
      <c r="J8" s="38"/>
    </row>
    <row r="9" spans="1:10" ht="22.5" customHeight="1">
      <c r="H9" s="37" t="s">
        <v>33</v>
      </c>
    </row>
    <row r="10" spans="1:10" ht="81" customHeight="1">
      <c r="A10" s="36" t="s">
        <v>32</v>
      </c>
      <c r="B10" s="34" t="s">
        <v>31</v>
      </c>
      <c r="C10" s="34" t="s">
        <v>30</v>
      </c>
      <c r="D10" s="34" t="s">
        <v>29</v>
      </c>
      <c r="E10" s="34" t="s">
        <v>28</v>
      </c>
      <c r="F10" s="35" t="s">
        <v>27</v>
      </c>
      <c r="G10" s="34" t="s">
        <v>26</v>
      </c>
      <c r="H10" s="34" t="s">
        <v>25</v>
      </c>
    </row>
    <row r="11" spans="1:10" ht="48.75" customHeight="1">
      <c r="A11" s="30" t="s">
        <v>24</v>
      </c>
      <c r="B11" s="28"/>
      <c r="C11" s="28"/>
      <c r="D11" s="28"/>
      <c r="E11" s="33"/>
      <c r="F11" s="92">
        <v>0</v>
      </c>
      <c r="G11" s="32"/>
      <c r="H11" s="31"/>
    </row>
    <row r="12" spans="1:10" ht="48.75" customHeight="1" thickBot="1">
      <c r="A12" s="30" t="s">
        <v>23</v>
      </c>
      <c r="B12" s="29"/>
      <c r="C12" s="29"/>
      <c r="D12" s="28"/>
      <c r="E12" s="27"/>
      <c r="F12" s="91">
        <v>51243</v>
      </c>
      <c r="G12" s="26"/>
      <c r="H12" s="25"/>
    </row>
    <row r="13" spans="1:10" ht="48.75" customHeight="1" thickBot="1">
      <c r="A13" s="24" t="s">
        <v>22</v>
      </c>
      <c r="B13" s="23">
        <v>42500</v>
      </c>
      <c r="C13" s="23">
        <v>40000</v>
      </c>
      <c r="D13" s="21">
        <v>0</v>
      </c>
      <c r="E13" s="22">
        <v>42500</v>
      </c>
      <c r="F13" s="89">
        <v>51243</v>
      </c>
      <c r="G13" s="21">
        <v>40000</v>
      </c>
      <c r="H13" s="20">
        <v>26666</v>
      </c>
    </row>
    <row r="14" spans="1:10" ht="20.25" customHeight="1">
      <c r="A14" s="19" t="s">
        <v>21</v>
      </c>
    </row>
    <row r="15" spans="1:10" ht="20.25" customHeight="1">
      <c r="A15" s="19" t="s">
        <v>20</v>
      </c>
    </row>
    <row r="16" spans="1:10" ht="20.25" customHeight="1">
      <c r="A16" s="19" t="s">
        <v>19</v>
      </c>
    </row>
    <row r="24" spans="17:17">
      <c r="Q24" s="90"/>
    </row>
  </sheetData>
  <mergeCells count="2">
    <mergeCell ref="A5:B5"/>
    <mergeCell ref="A6:H7"/>
  </mergeCells>
  <phoneticPr fontId="2"/>
  <pageMargins left="0.7" right="0.7" top="0.75" bottom="0.75" header="0.3" footer="0.3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931C-2BDA-4FAD-8D56-0C0DC848631E}">
  <sheetPr>
    <tabColor rgb="FFFFFF00"/>
    <pageSetUpPr fitToPage="1"/>
  </sheetPr>
  <dimension ref="A1:I35"/>
  <sheetViews>
    <sheetView view="pageBreakPreview" topLeftCell="A12" zoomScale="112" zoomScaleNormal="100" zoomScaleSheetLayoutView="112" workbookViewId="0">
      <selection activeCell="D25" sqref="D25"/>
    </sheetView>
  </sheetViews>
  <sheetFormatPr defaultRowHeight="18.75"/>
  <cols>
    <col min="1" max="5" width="14.875" customWidth="1"/>
  </cols>
  <sheetData>
    <row r="1" spans="1:5">
      <c r="A1" t="s">
        <v>68</v>
      </c>
    </row>
    <row r="4" spans="1:5">
      <c r="A4" s="122" t="s">
        <v>65</v>
      </c>
      <c r="B4" s="122"/>
      <c r="C4" s="122"/>
      <c r="D4" s="122"/>
      <c r="E4" s="122"/>
    </row>
    <row r="5" spans="1:5">
      <c r="A5" t="s">
        <v>34</v>
      </c>
    </row>
    <row r="6" spans="1:5">
      <c r="A6" s="40" t="s">
        <v>35</v>
      </c>
      <c r="B6" s="40" t="s">
        <v>36</v>
      </c>
      <c r="C6" s="40" t="s">
        <v>75</v>
      </c>
      <c r="D6" s="40" t="s">
        <v>37</v>
      </c>
      <c r="E6" s="40" t="s">
        <v>38</v>
      </c>
    </row>
    <row r="7" spans="1:5">
      <c r="A7" s="41"/>
      <c r="B7" s="42" t="s">
        <v>39</v>
      </c>
      <c r="C7" s="42" t="s">
        <v>39</v>
      </c>
      <c r="D7" s="42" t="s">
        <v>39</v>
      </c>
      <c r="E7" s="43"/>
    </row>
    <row r="8" spans="1:5" ht="19.5" thickBot="1">
      <c r="A8" s="43" t="s">
        <v>47</v>
      </c>
      <c r="B8" s="47">
        <v>26666</v>
      </c>
      <c r="C8" s="43"/>
      <c r="D8" s="43"/>
      <c r="E8" s="43"/>
    </row>
    <row r="9" spans="1:5" ht="19.5" thickBot="1">
      <c r="A9" s="99" t="s">
        <v>48</v>
      </c>
      <c r="B9" s="98">
        <v>15834</v>
      </c>
      <c r="C9" s="43"/>
      <c r="D9" s="43"/>
      <c r="E9" s="43"/>
    </row>
    <row r="10" spans="1:5">
      <c r="A10" s="43"/>
      <c r="B10" s="43"/>
      <c r="C10" s="43"/>
      <c r="D10" s="43"/>
      <c r="E10" s="43"/>
    </row>
    <row r="11" spans="1:5">
      <c r="A11" s="44"/>
      <c r="B11" s="44"/>
      <c r="C11" s="44"/>
      <c r="D11" s="44"/>
      <c r="E11" s="44"/>
    </row>
    <row r="12" spans="1:5" ht="33" customHeight="1">
      <c r="A12" s="40" t="s">
        <v>40</v>
      </c>
      <c r="B12" s="48">
        <v>42500</v>
      </c>
      <c r="C12" s="1">
        <f t="shared" ref="C12:D12" si="0">SUM(C8:C11)</f>
        <v>0</v>
      </c>
      <c r="D12" s="1">
        <f t="shared" si="0"/>
        <v>0</v>
      </c>
      <c r="E12" s="1"/>
    </row>
    <row r="16" spans="1:5">
      <c r="A16" t="s">
        <v>41</v>
      </c>
    </row>
    <row r="17" spans="1:9">
      <c r="A17" s="95" t="s">
        <v>35</v>
      </c>
      <c r="B17" s="95" t="s">
        <v>36</v>
      </c>
      <c r="C17" s="40" t="s">
        <v>76</v>
      </c>
      <c r="D17" s="40" t="s">
        <v>37</v>
      </c>
      <c r="E17" s="40" t="s">
        <v>38</v>
      </c>
    </row>
    <row r="18" spans="1:9" ht="19.5" thickBot="1">
      <c r="A18" s="41"/>
      <c r="B18" s="42" t="s">
        <v>39</v>
      </c>
      <c r="C18" s="94" t="s">
        <v>39</v>
      </c>
      <c r="D18" s="42" t="s">
        <v>39</v>
      </c>
      <c r="E18" s="43"/>
    </row>
    <row r="19" spans="1:9" ht="19.5" thickBot="1">
      <c r="A19" s="99" t="s">
        <v>48</v>
      </c>
      <c r="B19" s="98">
        <v>42500</v>
      </c>
      <c r="C19" s="98">
        <v>42500</v>
      </c>
      <c r="D19" s="43"/>
      <c r="E19" s="43"/>
    </row>
    <row r="20" spans="1:9">
      <c r="A20" s="43"/>
      <c r="B20" s="43"/>
      <c r="C20" s="93"/>
      <c r="D20" s="43"/>
      <c r="E20" s="43"/>
    </row>
    <row r="21" spans="1:9">
      <c r="A21" s="43"/>
      <c r="B21" s="43"/>
      <c r="C21" s="93"/>
      <c r="D21" s="43"/>
      <c r="E21" s="43"/>
    </row>
    <row r="22" spans="1:9">
      <c r="A22" s="44"/>
      <c r="B22" s="44"/>
      <c r="C22" s="6"/>
      <c r="D22" s="44"/>
      <c r="E22" s="44"/>
    </row>
    <row r="23" spans="1:9">
      <c r="A23" s="96" t="s">
        <v>40</v>
      </c>
      <c r="B23" s="114">
        <v>42500</v>
      </c>
      <c r="C23" s="1">
        <v>0</v>
      </c>
      <c r="D23" s="1">
        <f>SUM(D19:D22)</f>
        <v>0</v>
      </c>
      <c r="E23" s="44"/>
    </row>
    <row r="24" spans="1:9">
      <c r="I24" s="97"/>
    </row>
    <row r="25" spans="1:9">
      <c r="A25" s="152" t="s">
        <v>42</v>
      </c>
      <c r="B25" s="152"/>
    </row>
    <row r="26" spans="1:9" ht="19.5" thickBot="1"/>
    <row r="27" spans="1:9" ht="19.5" thickBot="1">
      <c r="A27" s="163" t="s">
        <v>43</v>
      </c>
      <c r="B27" s="164"/>
      <c r="C27" s="111"/>
    </row>
    <row r="29" spans="1:9" ht="36" customHeight="1">
      <c r="B29" s="113" t="s">
        <v>71</v>
      </c>
      <c r="C29" s="112" t="s">
        <v>70</v>
      </c>
      <c r="D29" s="153" t="s">
        <v>77</v>
      </c>
      <c r="E29" s="153"/>
    </row>
    <row r="30" spans="1:9" ht="37.5" customHeight="1">
      <c r="C30" s="46" t="s">
        <v>73</v>
      </c>
      <c r="D30" s="162" t="s">
        <v>78</v>
      </c>
      <c r="E30" s="162"/>
    </row>
    <row r="35" spans="1:1">
      <c r="A35" t="s">
        <v>46</v>
      </c>
    </row>
  </sheetData>
  <mergeCells count="5">
    <mergeCell ref="A4:E4"/>
    <mergeCell ref="A25:B25"/>
    <mergeCell ref="D29:E29"/>
    <mergeCell ref="D30:E30"/>
    <mergeCell ref="A27:B27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第７号様式 </vt:lpstr>
      <vt:lpstr>2号様式</vt:lpstr>
      <vt:lpstr>3号様式</vt:lpstr>
      <vt:lpstr>4号様式</vt:lpstr>
      <vt:lpstr>記載例 第７号様式  </vt:lpstr>
      <vt:lpstr>記載例　2号様式 </vt:lpstr>
      <vt:lpstr>記載例　3号様式</vt:lpstr>
      <vt:lpstr>記載例　4号様式</vt:lpstr>
      <vt:lpstr>'2号様式'!Print_Area</vt:lpstr>
      <vt:lpstr>'3号様式'!Print_Area</vt:lpstr>
      <vt:lpstr>'4号様式'!Print_Area</vt:lpstr>
      <vt:lpstr>'記載例　2号様式 '!Print_Area</vt:lpstr>
      <vt:lpstr>'記載例　3号様式'!Print_Area</vt:lpstr>
      <vt:lpstr>'記載例　4号様式'!Print_Area</vt:lpstr>
      <vt:lpstr>'記載例 第７号様式  '!Print_Area</vt:lpstr>
      <vt:lpstr>'第７号様式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2026-02-03T02:36:28Z</cp:lastPrinted>
  <dcterms:created xsi:type="dcterms:W3CDTF">2024-11-06T08:41:01Z</dcterms:created>
  <dcterms:modified xsi:type="dcterms:W3CDTF">2026-02-03T02:37:05Z</dcterms:modified>
</cp:coreProperties>
</file>