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10.33.40.250\共有フォルダ\910高齢者総合支援G\230認知症対策\12_【新】認知症対策等総合支援事業等（★★）こっち使ってください\04_認知症サポート医養成研修\R6\02_受講者募集（県→医療機関等）\"/>
    </mc:Choice>
  </mc:AlternateContent>
  <xr:revisionPtr revIDLastSave="0" documentId="13_ncr:1_{38575997-2661-4DB8-93D4-600F1FD54E11}" xr6:coauthVersionLast="36" xr6:coauthVersionMax="47" xr10:uidLastSave="{00000000-0000-0000-0000-000000000000}"/>
  <bookViews>
    <workbookView xWindow="-105" yWindow="-105" windowWidth="23250" windowHeight="12570" tabRatio="303" firstSheet="1" activeTab="3" xr2:uid="{00000000-000D-0000-FFFF-FFFF00000000}"/>
  </bookViews>
  <sheets>
    <sheet name="募集案内" sheetId="14" r:id="rId1"/>
    <sheet name="募集要項等" sheetId="13" r:id="rId2"/>
    <sheet name="作成要領" sheetId="9" r:id="rId3"/>
    <sheet name="受講者申込書(○○県)" sheetId="7" r:id="rId4"/>
    <sheet name="名簿" sheetId="8" r:id="rId5"/>
    <sheet name="名簿１" sheetId="11" r:id="rId6"/>
  </sheets>
  <definedNames>
    <definedName name="_xlnm._FilterDatabase" localSheetId="3" hidden="1">'受講者申込書(○○県)'!$A$6:$V$43</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MEDICAL_MAKER_MST" localSheetId="0">#REF!</definedName>
    <definedName name="MEDICAL_MAKER_MST" localSheetId="1">#REF!</definedName>
    <definedName name="MEDICAL_MAKER_MST" localSheetId="5">#REF!</definedName>
    <definedName name="MEDICAL_MAKER_MST">#REF!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3">'受講者申込書(○○県)'!$A$1:$V$44</definedName>
    <definedName name="_xlnm.Print_Area" localSheetId="0">募集案内!$A$1:$AA$25</definedName>
    <definedName name="_xlnm.Print_Area" localSheetId="5">名簿１!$C$3:$AH$38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 name="院外実績月" localSheetId="0">#REF!</definedName>
    <definedName name="院外実績月" localSheetId="1">#REF!</definedName>
    <definedName name="院外実績月" localSheetId="5">#REF!</definedName>
    <definedName name="院外実績月">#REF!</definedName>
    <definedName name="外来前々年度">#REF!</definedName>
    <definedName name="外来前年度">#REF!</definedName>
    <definedName name="外来当該年度">#REF!</definedName>
    <definedName name="外来翌年度">#REF!</definedName>
    <definedName name="外来翌々年度">#REF!</definedName>
    <definedName name="繰入前年度" localSheetId="0">#REF!</definedName>
    <definedName name="繰入前年度" localSheetId="1">#REF!</definedName>
    <definedName name="繰入前年度">#REF!</definedName>
    <definedName name="繰入当該年度" localSheetId="0">#REF!</definedName>
    <definedName name="繰入当該年度" localSheetId="1">#REF!</definedName>
    <definedName name="繰入当該年度">#REF!</definedName>
    <definedName name="施設名">#REF!</definedName>
    <definedName name="実績患者数外来">#REF!</definedName>
    <definedName name="実績患者数入院">#REF!</definedName>
    <definedName name="実績月患者数">#REF!</definedName>
    <definedName name="実績月診療点数" localSheetId="0">#REF!</definedName>
    <definedName name="実績月診療点数" localSheetId="1">#REF!</definedName>
    <definedName name="実績月診療点数">#REF!</definedName>
    <definedName name="実績診療点数外来" localSheetId="0">#REF!</definedName>
    <definedName name="実績診療点数外来" localSheetId="1">#REF!</definedName>
    <definedName name="実績診療点数外来">#REF!</definedName>
    <definedName name="実績診療点数入院">#REF!</definedName>
    <definedName name="実績点数外来">#REF!</definedName>
    <definedName name="実績点数入院">#REF!</definedName>
    <definedName name="実績日数患者外来">#REF!</definedName>
    <definedName name="実績日数患者入院">#REF!</definedName>
    <definedName name="実績日数点数外来">#REF!</definedName>
    <definedName name="実績日数点数入院">#REF!</definedName>
    <definedName name="種別">#REF!</definedName>
    <definedName name="消費税率" localSheetId="0">#REF!</definedName>
    <definedName name="消費税率" localSheetId="1">#REF!</definedName>
    <definedName name="消費税率">#REF!</definedName>
    <definedName name="前････年度">#REF!</definedName>
    <definedName name="前･･･年度">#REF!</definedName>
    <definedName name="前･･年度">#REF!</definedName>
    <definedName name="前々年度">#REF!</definedName>
    <definedName name="前年度">#REF!</definedName>
    <definedName name="当該年度">#REF!</definedName>
    <definedName name="入院前々年度">#REF!</definedName>
    <definedName name="入院前年度">#REF!</definedName>
    <definedName name="入院当該年度">#REF!</definedName>
    <definedName name="入院翌年度">#REF!</definedName>
    <definedName name="入院翌々年度">#REF!</definedName>
    <definedName name="翌･･年度">#REF!</definedName>
    <definedName name="翌年度">#REF!</definedName>
    <definedName name="翌々年度">#REF!</definedName>
  </definedNames>
  <calcPr calcId="191029"/>
</workbook>
</file>

<file path=xl/calcChain.xml><?xml version="1.0" encoding="utf-8"?>
<calcChain xmlns="http://schemas.openxmlformats.org/spreadsheetml/2006/main">
  <c r="AA4" i="14" l="1"/>
  <c r="Z4" i="14"/>
  <c r="A37" i="11"/>
  <c r="H14" i="7"/>
  <c r="N35" i="11" l="1"/>
  <c r="Q31" i="8"/>
  <c r="N36" i="11" s="1"/>
  <c r="P31" i="8"/>
  <c r="M36" i="11" s="1"/>
  <c r="Q30" i="8"/>
  <c r="P30" i="8"/>
  <c r="M35" i="11" s="1"/>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N23" i="11" s="1"/>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H12" i="11" s="1"/>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H17" i="11" s="1"/>
  <c r="S12" i="8"/>
  <c r="T12" i="8"/>
  <c r="P17" i="11" s="1"/>
  <c r="U12" i="8"/>
  <c r="M13" i="8"/>
  <c r="I18" i="11" s="1"/>
  <c r="N13" i="8"/>
  <c r="K18" i="11" s="1"/>
  <c r="O13" i="8"/>
  <c r="L18" i="11" s="1"/>
  <c r="R13" i="8"/>
  <c r="S13" i="8"/>
  <c r="T13" i="8"/>
  <c r="P18" i="11" s="1"/>
  <c r="U13" i="8"/>
  <c r="M14" i="8"/>
  <c r="I19" i="11" s="1"/>
  <c r="N14" i="8"/>
  <c r="K19" i="11" s="1"/>
  <c r="O14" i="8"/>
  <c r="L19" i="11" s="1"/>
  <c r="R14" i="8"/>
  <c r="H19" i="11" s="1"/>
  <c r="S14" i="8"/>
  <c r="T14" i="8"/>
  <c r="P19" i="11" s="1"/>
  <c r="U14" i="8"/>
  <c r="M15" i="8"/>
  <c r="I20" i="11" s="1"/>
  <c r="N15" i="8"/>
  <c r="K20" i="11" s="1"/>
  <c r="O15" i="8"/>
  <c r="L20" i="11" s="1"/>
  <c r="R15" i="8"/>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S18" i="8"/>
  <c r="T18" i="8"/>
  <c r="P23" i="11" s="1"/>
  <c r="U18" i="8"/>
  <c r="M19" i="8"/>
  <c r="I24" i="11" s="1"/>
  <c r="N19" i="8"/>
  <c r="K24" i="11" s="1"/>
  <c r="O19" i="8"/>
  <c r="L24" i="11" s="1"/>
  <c r="R19" i="8"/>
  <c r="H24" i="11" s="1"/>
  <c r="S19" i="8"/>
  <c r="T19" i="8"/>
  <c r="P24" i="11" s="1"/>
  <c r="U19" i="8"/>
  <c r="M20" i="8"/>
  <c r="I25" i="11" s="1"/>
  <c r="N20" i="8"/>
  <c r="K25" i="11" s="1"/>
  <c r="O20" i="8"/>
  <c r="L25" i="11" s="1"/>
  <c r="R20" i="8"/>
  <c r="S20" i="8"/>
  <c r="T20" i="8"/>
  <c r="P25" i="11" s="1"/>
  <c r="U20" i="8"/>
  <c r="V2" i="8"/>
  <c r="H14" i="11" l="1"/>
  <c r="H21" i="11"/>
  <c r="H13" i="11"/>
  <c r="H25" i="11"/>
  <c r="H20" i="11"/>
  <c r="H15" i="11"/>
  <c r="H11" i="11"/>
  <c r="H16" i="11"/>
  <c r="H32" i="11"/>
  <c r="H23" i="11"/>
  <c r="H18" i="11"/>
  <c r="H22" i="11"/>
  <c r="X12" i="8"/>
  <c r="Q17" i="11" s="1"/>
  <c r="A17" i="11" s="1"/>
  <c r="S31" i="8" l="1"/>
  <c r="S30" i="8"/>
  <c r="S29" i="8"/>
  <c r="S28" i="8"/>
  <c r="S26" i="8"/>
  <c r="S25" i="8"/>
  <c r="S24" i="8"/>
  <c r="S23" i="8"/>
  <c r="S22" i="8"/>
  <c r="S21" i="8"/>
  <c r="S5" i="8"/>
  <c r="S4" i="8"/>
  <c r="S3" i="8"/>
  <c r="AE37" i="11" l="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S34" i="7" l="1"/>
  <c r="O34" i="7"/>
  <c r="K34" i="7"/>
  <c r="I31" i="8"/>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6" i="11" s="1"/>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28" i="8"/>
  <c r="AD28" i="8"/>
  <c r="AE28" i="8"/>
  <c r="AE33" i="11" s="1"/>
  <c r="AF28" i="8"/>
  <c r="AD33" i="11" s="1"/>
  <c r="I27" i="8"/>
  <c r="E32" i="11" s="1"/>
  <c r="K27" i="8"/>
  <c r="W27" i="8"/>
  <c r="R32" i="11" s="1"/>
  <c r="X27" i="8"/>
  <c r="Q32" i="11" s="1"/>
  <c r="A32" i="11" s="1"/>
  <c r="Y27" i="8"/>
  <c r="Z32" i="11" s="1"/>
  <c r="Z27" i="8"/>
  <c r="AA32" i="11" s="1"/>
  <c r="AA27" i="8"/>
  <c r="AB32" i="11" s="1"/>
  <c r="AB27" i="8"/>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31" i="11" s="1"/>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21" i="11" s="1"/>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9" i="11" s="1"/>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7" i="8"/>
  <c r="AD7" i="8"/>
  <c r="AE7" i="8"/>
  <c r="AE12" i="11" s="1"/>
  <c r="AF7" i="8"/>
  <c r="AD12" i="11" s="1"/>
  <c r="I6" i="8"/>
  <c r="E11" i="11" s="1"/>
  <c r="K6" i="8"/>
  <c r="W6" i="8"/>
  <c r="R11" i="11" s="1"/>
  <c r="X6" i="8"/>
  <c r="Q11" i="11" s="1"/>
  <c r="A11" i="11" s="1"/>
  <c r="Y6" i="8"/>
  <c r="Z11" i="11" s="1"/>
  <c r="Z6" i="8"/>
  <c r="AA11" i="11" s="1"/>
  <c r="AA6" i="8"/>
  <c r="AB11" i="11" s="1"/>
  <c r="AB6" i="8"/>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9" i="11" s="1"/>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8" i="11" s="1"/>
  <c r="AC3" i="8"/>
  <c r="AD3" i="8"/>
  <c r="AE3" i="8"/>
  <c r="AE8" i="11" s="1"/>
  <c r="AF3" i="8"/>
  <c r="AD8" i="11" s="1"/>
  <c r="Y2" i="8"/>
  <c r="Z7" i="11" s="1"/>
  <c r="X2" i="8"/>
  <c r="Q7" i="11" s="1"/>
  <c r="A7" i="11"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AC18" i="11" l="1"/>
  <c r="AC20" i="11"/>
  <c r="AC22" i="11"/>
  <c r="AC30" i="11"/>
  <c r="AC35" i="11"/>
  <c r="AC10" i="11"/>
  <c r="AC13" i="11"/>
  <c r="AC15" i="11"/>
  <c r="AC11" i="11"/>
  <c r="AC32" i="11"/>
  <c r="AC17" i="11"/>
  <c r="AC24" i="11"/>
  <c r="AC26" i="11"/>
  <c r="AC14" i="11"/>
  <c r="AC16" i="11"/>
  <c r="AC27" i="11"/>
  <c r="AC12" i="11"/>
  <c r="AC28" i="11"/>
  <c r="AC33" i="11"/>
  <c r="AC23" i="11"/>
  <c r="AC25" i="11"/>
  <c r="AC29" i="11"/>
  <c r="AC34"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<sst xmlns="http://schemas.openxmlformats.org/spreadsheetml/2006/main" count="445" uniqueCount="409">
  <si>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</si>
  <si>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</si>
  <si>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</si>
  <si>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</si>
  <si>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</si>
  <si>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</si>
  <si>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</si>
  <si>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</si>
  <si>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</si>
  <si>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</si>
  <si>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</si>
  <si>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</si>
  <si>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</si>
  <si>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</si>
  <si>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</si>
  <si>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</si>
  <si>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</si>
  <si>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</si>
  <si>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</si>
  <si>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</si>
  <si>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</si>
  <si>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</si>
  <si>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</si>
  <si>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</si>
  <si>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</si>
  <si>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</si>
  <si>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</si>
  <si>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</si>
  <si>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</si>
  <si>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</si>
  <si>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</si>
  <si>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</si>
  <si>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</si>
  <si>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</si>
  <si>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</si>
  <si>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</si>
  <si>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</si>
  <si>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</si>
  <si>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</si>
  <si>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</si>
  <si>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</si>
  <si>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</si>
  <si>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</si>
  <si>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</si>
  <si>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</si>
  <si>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</si>
  <si>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</si>
  <si>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</si>
  <si>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</si>
  <si>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</si>
  <si>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</si>
  <si>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</si>
  <si>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</si>
  <si>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</si>
  <si>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</si>
  <si>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</si>
  <si>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</si>
  <si>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</si>
  <si>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</si>
  <si>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認知症サポート医養成研修受講申込書</t>
  </si>
  <si>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</si>
  <si>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</si>
  <si>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</si>
  <si>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</si>
  <si>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</si>
  <si>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</si>
  <si>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</si>
  <si>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</si>
  <si>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</si>
  <si>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</si>
  <si>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</si>
  <si>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</si>
  <si>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</si>
  <si>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</si>
  <si>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</si>
  <si>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</si>
  <si>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</si>
  <si>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</si>
  <si>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</si>
  <si>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</si>
  <si>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</si>
  <si>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</si>
  <si>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</si>
  <si>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</si>
  <si>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</si>
  <si>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</si>
  <si>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</si>
  <si>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</si>
  <si>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</si>
  <si>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</si>
  <si>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</si>
  <si>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</si>
  <si>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</si>
  <si>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</si>
  <si>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</si>
  <si>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</si>
  <si>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</si>
  <si>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</si>
  <si>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</si>
  <si>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</si>
  <si>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</si>
  <si>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</si>
  <si>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</si>
  <si>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</si>
  <si>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</si>
  <si>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</si>
  <si>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</si>
  <si>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</si>
  <si>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</si>
  <si>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</si>
  <si>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</si>
  <si>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</si>
  <si>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</si>
  <si>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</si>
  <si>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</si>
  <si>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</si>
  <si>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</si>
  <si>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</si>
  <si>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</si>
  <si>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</si>
  <si>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</si>
  <si>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</si>
  <si>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</si>
  <si>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</si>
  <si>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</si>
  <si>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</si>
  <si>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</si>
  <si>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</si>
  <si>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</si>
  <si>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</si>
  <si>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</si>
  <si>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</si>
  <si>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</si>
  <si>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</si>
  <si>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</si>
  <si>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</si>
  <si>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</si>
  <si>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</si>
  <si>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</si>
  <si>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</si>
  <si>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</si>
  <si>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</si>
  <si>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</si>
  <si>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</si>
  <si>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</si>
  <si>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</si>
  <si>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</si>
  <si>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</si>
  <si>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</si>
  <si>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</si>
  <si>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</si>
  <si>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</si>
  <si>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</si>
  <si>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</si>
  <si>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</si>
  <si>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</si>
  <si>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</si>
  <si>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</si>
  <si>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</si>
  <si>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</si>
  <si>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</si>
  <si>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</si>
  <si>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</si>
  <si>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</si>
  <si>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</si>
  <si>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</si>
  <si>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</si>
  <si>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</si>
  <si>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</si>
  <si>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</si>
  <si>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</si>
  <si>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</si>
  <si>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</si>
  <si>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</si>
  <si>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</si>
  <si>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</si>
  <si>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</si>
  <si>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</si>
  <si>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</si>
  <si>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</si>
  <si>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</si>
  <si>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</si>
  <si>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</si>
  <si>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</si>
  <si>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</si>
  <si>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</si>
  <si>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</si>
  <si>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</si>
  <si>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</si>
  <si>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</si>
  <si>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</si>
  <si>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</si>
  <si>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</si>
  <si>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</si>
  <si>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</si>
  <si>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</si>
  <si>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</si>
  <si>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</si>
  <si>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</si>
  <si>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</si>
  <si>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</si>
  <si>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</si>
  <si>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</si>
  <si>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</si>
  <si>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</si>
  <si>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</si>
  <si>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</si>
  <si>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</si>
  <si>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</si>
  <si>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</si>
  <si>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</si>
  <si>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</si>
  <si>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</si>
  <si>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</si>
  <si>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</si>
  <si>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</si>
  <si>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</si>
  <si>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は指定都市（以下「都道府県等」という。）の長にその旨通知するものとする。</t>
  </si>
  <si>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</si>
  <si>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</si>
  <si>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</si>
  <si>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</si>
  <si>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</si>
  <si>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</si>
  <si>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</si>
  <si>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</si>
  <si>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</si>
  <si>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</si>
  <si>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</si>
  <si>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</si>
  <si>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</si>
  <si>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</si>
  <si>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</si>
  <si>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</si>
  <si>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</si>
  <si>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</si>
  <si>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</si>
  <si>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</si>
  <si>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</si>
  <si>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</si>
  <si>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</si>
  <si>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</si>
  <si>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</si>
  <si>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</si>
  <si>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</si>
  <si>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</si>
  <si>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</si>
  <si>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</si>
  <si>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</si>
  <si>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</si>
  <si>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</si>
  <si>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</si>
  <si>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</si>
  <si>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</si>
  <si>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</si>
  <si>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</si>
  <si>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</si>
  <si>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</si>
  <si>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</si>
  <si>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</si>
  <si>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</si>
  <si>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</si>
  <si>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</si>
  <si>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</si>
  <si>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</si>
  <si>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</si>
  <si>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</si>
  <si>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</si>
  <si>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</si>
  <si>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</si>
  <si>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</si>
  <si>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</si>
  <si>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</si>
  <si>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</si>
  <si>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</si>
  <si>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</si>
  <si>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</si>
  <si>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</si>
  <si>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</si>
  <si>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</si>
  <si>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</si>
  <si>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</si>
  <si>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</si>
  <si>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</si>
  <si>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</si>
  <si>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</si>
  <si>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</si>
  <si>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</si>
  <si>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</si>
  <si>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</si>
  <si>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</si>
  <si>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</si>
  <si>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</si>
  <si>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</si>
  <si>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</si>
  <si>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</si>
  <si>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</si>
  <si>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</si>
  <si>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</si>
  <si>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</si>
  <si>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</si>
  <si>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</si>
  <si>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</si>
  <si>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</si>
  <si>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</si>
  <si>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　　　　　　　mail：ookubo-m@ncgg.go.jp</t>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</si>
  <si>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</si>
  <si>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</si>
  <si>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</si>
  <si>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</si>
  <si>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</si>
  <si>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</si>
  <si>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</si>
  <si>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</si>
  <si>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</si>
  <si>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</si>
  <si>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</si>
  <si>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</si>
  <si>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</si>
  <si>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</si>
  <si>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</si>
  <si>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電話番号</t>
    <rPh sb="0" eb="4">
      <t>デンワバンゴウ</t>
    </rPh>
    <phoneticPr fontId="4"/>
  </si>
  <si>
    <t>請求書宛名</t>
    <rPh sb="4" eb="5">
      <t>ナ</t>
    </rPh>
    <phoneticPr fontId="4"/>
  </si>
  <si>
    <t>令和6年度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</si>
  <si>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</si>
  <si>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</si>
  <si>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（グループワーク開催日：令和６年　月　日（土））</t>
    <rPh sb="8" eb="11">
      <t>カイサイビ</t>
    </rPh>
    <rPh sb="12" eb="14">
      <t>レイワ</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</si>
  <si>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</si>
  <si>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</si>
  <si>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</si>
  <si>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</si>
  <si>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</si>
  <si>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</si>
  <si>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</si>
  <si>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</si>
  <si>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令和6年度国立研究開発法人国立長寿医療研究センター認知症サポート医養成研修募集要項</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</si>
  <si>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</si>
  <si>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</si>
  <si>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</si>
  <si>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</si>
  <si>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</si>
  <si>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</si>
  <si>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</si>
  <si>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</si>
  <si>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令和6年度　認知症サポート医養成研修　内容、日程及び会場について</t>
    <rPh sb="24" eb="25">
      <t>オヨ</t>
    </rPh>
    <rPh sb="26" eb="28">
      <t>カイジョウ</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</si>
  <si>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</si>
  <si>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</si>
  <si>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</si>
  <si>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</si>
  <si>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</si>
  <si>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</si>
  <si>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</si>
  <si>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</si>
  <si>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</si>
  <si>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</si>
  <si>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</si>
  <si>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</si>
  <si>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</si>
  <si>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</si>
  <si>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</si>
  <si>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</si>
  <si>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</si>
  <si>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</si>
  <si>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</si>
  <si>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東京都　（定員　300名）</t>
    <rPh sb="0" eb="3">
      <t>トウキョウト</t>
    </rPh>
    <rPh sb="5" eb="7">
      <t>テイイン</t>
    </rPh>
    <rPh sb="11" eb="12">
      <t>メイ</t>
    </rPh>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</si>
  <si>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</si>
  <si>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</si>
  <si>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</si>
  <si>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</si>
  <si>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</si>
  <si>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札幌市中央区北４条西5丁目1　アスティ45　4F</t>
    <phoneticPr fontId="4"/>
  </si>
  <si>
    <t>第3回</t>
    <phoneticPr fontId="4"/>
  </si>
  <si>
    <t>東京都　（定員　350名）</t>
    <rPh sb="0" eb="3">
      <t>トウキョウト</t>
    </rPh>
    <rPh sb="5" eb="7">
      <t>テイイン</t>
    </rPh>
    <rPh sb="11" eb="12">
      <t>メイ</t>
    </rPh>
    <phoneticPr fontId="4"/>
  </si>
  <si>
    <t>砂防会館</t>
    <rPh sb="0" eb="4">
      <t>サボウカイカン</t>
    </rPh>
    <phoneticPr fontId="4"/>
  </si>
  <si>
    <t>東京都千代田区平河町2-7-4 砂防会館別館1階</t>
    <rPh sb="23" eb="24">
      <t>カイ</t>
    </rPh>
    <phoneticPr fontId="4"/>
  </si>
  <si>
    <t>第4回</t>
    <phoneticPr fontId="4"/>
  </si>
  <si>
    <t>大阪府　（定員　250名）</t>
    <rPh sb="0" eb="2">
      <t>オオサカ</t>
    </rPh>
    <rPh sb="2" eb="3">
      <t>フ</t>
    </rPh>
    <rPh sb="5" eb="7">
      <t>テイイン</t>
    </rPh>
    <rPh sb="11" eb="12">
      <t>メイ</t>
    </rPh>
    <phoneticPr fontId="4"/>
  </si>
  <si>
    <t>マイドームおおさか</t>
    <phoneticPr fontId="4"/>
  </si>
  <si>
    <t>大阪市中央区本町橋2番5号</t>
  </si>
  <si>
    <t>福岡県　（定員　250名）</t>
    <rPh sb="0" eb="3">
      <t>フクオカケン</t>
    </rPh>
    <rPh sb="5" eb="7">
      <t>テイイン</t>
    </rPh>
    <rPh sb="11" eb="12">
      <t>メイ</t>
    </rPh>
    <phoneticPr fontId="4"/>
  </si>
  <si>
    <t>福岡ファッションビル</t>
    <rPh sb="0" eb="2">
      <t>フクオカ</t>
    </rPh>
    <phoneticPr fontId="4"/>
  </si>
  <si>
    <t>福岡県福岡市博多区博多駅前2丁目10-19 福岡ファッションビル7F</t>
    <phoneticPr fontId="4"/>
  </si>
  <si>
    <t>５　集合研修の時間及び内容（予定）</t>
    <rPh sb="2" eb="6">
      <t>シュウゴウケンシュウ</t>
    </rPh>
    <rPh sb="7" eb="10">
      <t>ジカンオヨ</t>
    </rPh>
    <rPh sb="11" eb="13">
      <t>ナイヨウ</t>
    </rPh>
    <rPh sb="14" eb="16">
      <t>ヨテイ</t>
    </rPh>
    <phoneticPr fontId="4"/>
  </si>
  <si>
    <t>　集合研修は1日間（午後、半日程度、概ね13：00～16：30頃）の予定です。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</si>
  <si>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</si>
  <si>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</si>
  <si>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</si>
  <si>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</si>
  <si>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</si>
  <si>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</si>
  <si>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</si>
  <si>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</si>
  <si>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</si>
  <si>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</si>
  <si>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</si>
  <si>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</si>
  <si>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</si>
  <si>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</si>
  <si>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</si>
  <si>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</si>
  <si>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</si>
  <si>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</si>
  <si>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　い。他人に知らせたり、外部に公開したりすることは止めてください。</t>
    <phoneticPr fontId="4"/>
  </si>
  <si>
    <t>・研修の映像・音声を録画・録音等するなどして複製、外部への公開や二次利用するなどの行為</t>
    <phoneticPr fontId="4"/>
  </si>
  <si>
    <t>　は禁止いたします。</t>
    <phoneticPr fontId="4"/>
  </si>
  <si>
    <t>042302</t>
    <phoneticPr fontId="12"/>
  </si>
  <si>
    <t>令和６年４月２３日</t>
    <rPh sb="0" eb="1">
      <t>レイワ</t>
    </rPh>
    <phoneticPr fontId="12"/>
  </si>
  <si>
    <t>令和６年度認知症サポート医養成研修の募集について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</si>
  <si>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実施要綱」（別添１）及び「令和６年度国立研究開発法人国立長寿医療研究センター認知症</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</si>
</sst>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z val="11"/>
      <color theme="0"/>
      <name val="ＭＳ Ｐゴシック"/>
      <family val="3"/>
      <charset val="128"/>
    </font>
    <font>
      <sz val="11"/>
      <color rgb="FFFF0000"/>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2">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bottom style="medium">
        <color indexed="64"/>
      </bottom>
      <diagonal/>
    </border>
    <border>
      <left/>
      <right style="dashed">
        <color indexed="64"/>
      </right>
      <top style="thin">
        <color indexed="64"/>
      </top>
      <bottom style="medium">
        <color indexed="64"/>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293">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11" xfId="3" applyFont="1" applyBorder="1" applyAlignment="1">
      <alignment horizontal="center" vertical="center" wrapText="1"/>
    </xf>
    <xf numFmtId="0" fontId="5" fillId="0" borderId="50" xfId="3" applyFont="1" applyBorder="1" applyAlignment="1">
      <alignment horizontal="center" vertical="center" wrapText="1"/>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0" fontId="32" fillId="0" borderId="0" xfId="10" applyFont="1">
      <alignment vertical="center"/>
    </xf>
    <xf numFmtId="0" fontId="33" fillId="0" borderId="0" xfId="10" applyFont="1">
      <alignment vertical="center"/>
    </xf>
    <xf numFmtId="179" fontId="9" fillId="0" borderId="0" xfId="0" applyNumberFormat="1" applyFont="1" applyAlignment="1">
      <alignment horizontal="left" vertical="center"/>
    </xf>
    <xf numFmtId="179" fontId="9" fillId="0" borderId="0" xfId="0" applyNumberFormat="1" applyFont="1" applyAlignment="1">
      <alignment horizontal="distributed"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179" fontId="9" fillId="0" borderId="0" xfId="0" applyNumberFormat="1" applyFont="1">
      <alignment vertical="center"/>
    </xf>
    <xf numFmtId="0" fontId="34"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6" fillId="0" borderId="0" xfId="14" applyFont="1" applyAlignment="1">
      <alignment horizontal="center" vertical="center"/>
    </xf>
    <xf numFmtId="179" fontId="9" fillId="0" borderId="0" xfId="0" applyNumberFormat="1" applyFont="1" applyAlignment="1">
      <alignment horizontal="distributed" vertical="center"/>
    </xf>
    <xf numFmtId="179" fontId="9" fillId="0" borderId="0" xfId="0" applyNumberFormat="1" applyFont="1" applyAlignment="1">
      <alignment horizontal="left" vertical="center"/>
    </xf>
    <xf numFmtId="179" fontId="31" fillId="0" borderId="0" xfId="0" applyNumberFormat="1" applyFont="1" applyAlignment="1">
      <alignment horizontal="left" vertical="center"/>
    </xf>
    <xf numFmtId="0" fontId="31" fillId="0" borderId="0" xfId="10" applyFont="1" applyAlignment="1">
      <alignment vertical="center" shrinkToFit="1"/>
    </xf>
    <xf numFmtId="0" fontId="31" fillId="0" borderId="0" xfId="10" applyFont="1" applyAlignment="1">
      <alignment horizontal="left" vertical="center"/>
    </xf>
    <xf numFmtId="179" fontId="31" fillId="0" borderId="0" xfId="0" applyNumberFormat="1" applyFont="1" applyAlignment="1">
      <alignment horizontal="center" vertical="center"/>
    </xf>
    <xf numFmtId="179" fontId="31" fillId="0" borderId="0" xfId="10" applyNumberFormat="1" applyFont="1" applyAlignment="1">
      <alignment horizontal="center" vertical="center"/>
    </xf>
    <xf numFmtId="0" fontId="20" fillId="0" borderId="0" xfId="0" applyFont="1" applyAlignment="1">
      <alignment vertical="center" wrapText="1"/>
    </xf>
    <xf numFmtId="0" fontId="0" fillId="0" borderId="0" xfId="0" applyAlignment="1">
      <alignment vertical="center" wrapText="1"/>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7" xfId="3" applyFont="1" applyBorder="1" applyProtection="1">
      <alignment vertical="center"/>
      <protection locked="0"/>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8" xfId="3" applyFont="1" applyBorder="1" applyAlignment="1" applyProtection="1">
      <alignment horizontal="center" vertical="center" wrapText="1"/>
      <protection locked="0"/>
    </xf>
    <xf numFmtId="0" fontId="5" fillId="0" borderId="27"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5" fillId="0" borderId="24" xfId="3" applyFont="1" applyBorder="1">
      <alignment vertical="center"/>
    </xf>
    <xf numFmtId="0" fontId="5" fillId="0" borderId="8" xfId="3" applyFont="1" applyBorder="1">
      <alignment vertical="center"/>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22" fillId="0" borderId="12" xfId="1" applyFont="1" applyBorder="1" applyAlignment="1" applyProtection="1">
      <alignment horizontal="left" vertical="center"/>
      <protection locked="0"/>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8" fillId="0" borderId="0" xfId="3" applyFont="1" applyAlignment="1">
      <alignment horizontal="right" vertical="top"/>
    </xf>
    <xf numFmtId="0" fontId="6" fillId="0" borderId="0" xfId="3" applyFont="1" applyAlignment="1">
      <alignment horizontal="center" vertical="center"/>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5" fillId="0" borderId="33" xfId="3" applyFont="1" applyBorder="1" applyProtection="1">
      <alignment vertical="center"/>
      <protection locked="0"/>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5" fillId="0" borderId="27" xfId="3" applyFont="1" applyBorder="1" applyAlignment="1">
      <alignment horizontal="center" vertical="center" wrapText="1"/>
    </xf>
    <xf numFmtId="0" fontId="5" fillId="0" borderId="28" xfId="3" applyFont="1" applyBorder="1" applyAlignment="1">
      <alignment horizontal="center" vertical="center" wrapText="1"/>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176" fontId="5" fillId="0" borderId="47" xfId="3" applyNumberFormat="1" applyFont="1" applyBorder="1" applyAlignment="1" applyProtection="1">
      <alignment horizontal="left" vertical="center" shrinkToFit="1"/>
      <protection locked="0"/>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25" xfId="3" applyFont="1" applyBorder="1" applyAlignment="1">
      <alignment horizontal="center" vertical="center"/>
    </xf>
    <xf numFmtId="0" fontId="5" fillId="0" borderId="0" xfId="3" applyFont="1" applyAlignment="1">
      <alignment vertical="center" shrinkToFit="1"/>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0" xfId="3" applyFont="1">
      <alignment vertical="center"/>
    </xf>
    <xf numFmtId="0" fontId="5" fillId="0" borderId="11" xfId="3" applyFont="1" applyBorder="1" applyAlignment="1">
      <alignment vertical="center" shrinkToFit="1"/>
    </xf>
    <xf numFmtId="0" fontId="5" fillId="0" borderId="20" xfId="3" applyFont="1" applyBorder="1" applyAlignment="1">
      <alignment horizontal="center" vertical="center"/>
    </xf>
    <xf numFmtId="0" fontId="5" fillId="0" borderId="27" xfId="3" applyFont="1" applyBorder="1" applyAlignment="1">
      <alignment horizontal="center" vertical="center"/>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45" xfId="3" applyFont="1" applyBorder="1" applyAlignment="1">
      <alignment horizontal="center" vertical="center"/>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0" xfId="3" applyFont="1" applyAlignment="1" applyProtection="1">
      <alignment horizontal="distributed" vertical="center" justifyLastLine="1"/>
      <protection locked="0"/>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7" fillId="0" borderId="8" xfId="3" applyFont="1" applyBorder="1" applyAlignment="1" applyProtection="1">
      <alignment horizontal="distributed" justifyLastLine="1"/>
      <protection locked="0"/>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25" fillId="0" borderId="0" xfId="7" applyFont="1" applyAlignment="1">
      <alignment horizontal="center" vertical="center"/>
    </xf>
    <xf numFmtId="0" fontId="24" fillId="2" borderId="12" xfId="7" applyFont="1" applyFill="1" applyBorder="1" applyAlignment="1">
      <alignment horizontal="center" vertical="center"/>
    </xf>
  </cellXfs>
  <cellStyles count="15">
    <cellStyle name="ハイパーリンク" xfId="1" builtinId="8"/>
    <cellStyle name="ハイパーリンク 3" xfId="4" xr:uid="{00000000-0005-0000-0000-000001000000}"/>
    <cellStyle name="標準" xfId="0" builtinId="0"/>
    <cellStyle name="標準 11" xfId="10" xr:uid="{080FCC63-9131-4DBD-B715-BDAF58C2309A}"/>
    <cellStyle name="標準 11 2" xfId="12" xr:uid="{0CD5F077-CC5C-4F34-B5AC-062A6121AAA4}"/>
    <cellStyle name="標準 2" xfId="5" xr:uid="{00000000-0005-0000-0000-000003000000}"/>
    <cellStyle name="標準 2 2" xfId="3" xr:uid="{00000000-0005-0000-0000-000004000000}"/>
    <cellStyle name="標準 2 3" xfId="7" xr:uid="{184956E9-0D1D-4547-AC46-E0806983C8B3}"/>
    <cellStyle name="標準 2 3 2" xfId="14" xr:uid="{B045D02F-AB59-4F26-8634-6295DDA0D467}"/>
    <cellStyle name="標準 3" xfId="8" xr:uid="{F05A0071-02CE-40E2-8403-56CBF1192F46}"/>
    <cellStyle name="標準 4" xfId="9" xr:uid="{FF47AFE1-B565-499F-9CB0-13F20B7C9716}"/>
    <cellStyle name="標準 5" xfId="11" xr:uid="{4EAEA22F-E955-46EE-BB3B-B9E92B7B1DB1}"/>
    <cellStyle name="標準 6" xfId="13" xr:uid="{0421A734-51E1-40F4-B305-C617A86729E2}"/>
    <cellStyle name="標準_医師手当最新" xfId="2" xr:uid="{00000000-0005-0000-0000-000005000000}"/>
    <cellStyle name="標準_辞令交付" xfId="6" xr:uid="{00000000-0005-0000-0000-000006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229</xdr:row>
      <xdr:rowOff>53789</xdr:rowOff>
    </xdr:from>
    <xdr:to>
      <xdr:col>2</xdr:col>
      <xdr:colOff>170327</xdr:colOff>
      <xdr:row>231</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県)'!$A$1:$U$43" spid="_x0000_s11565"/>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topLeftCell="A7" zoomScaleNormal="100" workbookViewId="0">
      <selection sqref="A1:XFD1048576"/>
    </sheetView>
  </sheetViews>
  <sheetFormatPr defaultColWidth="9" defaultRowHeight="26.25" customHeight="1"/>
  <cols>
    <col min="1" max="1" width="1" style="112" customWidth="1"/>
    <col min="2" max="2" width="1.875" style="112" customWidth="1"/>
    <col min="3" max="18" width="3.5" style="112" bestFit="1" customWidth="1"/>
    <col min="19" max="19" width="3.5" style="112" customWidth="1"/>
    <col min="20" max="26" width="3.5" style="112" bestFit="1" customWidth="1"/>
    <col min="27" max="27" width="3.75" style="112" bestFit="1" customWidth="1"/>
    <col min="28" max="28" width="3.625" style="112" customWidth="1"/>
    <col min="29" max="29" width="5.5" style="112" customWidth="1"/>
    <col min="30" max="32" width="9" style="112"/>
    <col min="33" max="16384" width="9" style="116"/>
  </cols>
  <sheetData>
    <row r="1" spans="2:40" ht="4.5" customHeight="1"/>
    <row r="2" spans="2:40" ht="26.25" customHeight="1">
      <c r="V2" s="112" t="s">
        <v>278</v>
      </c>
      <c r="Z2" s="149" t="s">
        <v>405</v>
      </c>
      <c r="AA2" s="150"/>
      <c r="AB2" s="113" t="s">
        <v>279</v>
      </c>
      <c r="AH2" s="112"/>
      <c r="AI2" s="112"/>
      <c r="AJ2" s="112"/>
      <c r="AK2" s="112"/>
      <c r="AL2" s="151"/>
      <c r="AM2" s="151"/>
      <c r="AN2" s="113"/>
    </row>
    <row r="3" spans="2:40" ht="26.25" customHeight="1">
      <c r="V3" s="152" t="s">
        <v>406</v>
      </c>
      <c r="W3" s="152"/>
      <c r="X3" s="152"/>
      <c r="Y3" s="152"/>
      <c r="Z3" s="152"/>
      <c r="AA3" s="152"/>
      <c r="AB3" s="152"/>
      <c r="AH3" s="152"/>
      <c r="AI3" s="152"/>
      <c r="AJ3" s="152"/>
      <c r="AK3" s="152"/>
      <c r="AL3" s="152"/>
      <c r="AM3" s="152"/>
      <c r="AN3" s="152"/>
    </row>
    <row r="4" spans="2:40" ht="26.25" customHeight="1">
      <c r="Z4" s="114" t="str">
        <f>IF(MONTH(V3)&lt;10,"0"&amp;MONTH(V3),MONTH(V3))</f>
        <v>04</v>
      </c>
      <c r="AA4" s="114">
        <f>IF(DAY(V3)&lt;10,"0"&amp;DAY(V3),DAY(V3))</f>
        <v>23</v>
      </c>
      <c r="AD4" s="115"/>
      <c r="AE4" s="115"/>
      <c r="AF4" s="115"/>
    </row>
    <row r="5" spans="2:40" ht="26.25" customHeight="1">
      <c r="AD5" s="115"/>
      <c r="AE5" s="115"/>
      <c r="AF5" s="115"/>
    </row>
    <row r="6" spans="2:40" s="112" customFormat="1" ht="26.25" customHeight="1">
      <c r="C6" s="112" t="s">
        <v>280</v>
      </c>
      <c r="AD6" s="115"/>
      <c r="AE6" s="115"/>
      <c r="AF6" s="115"/>
      <c r="AJ6" s="117"/>
      <c r="AK6" s="117"/>
      <c r="AM6" s="117"/>
      <c r="AN6" s="117"/>
    </row>
    <row r="7" spans="2:40" s="112" customFormat="1" ht="26.25" customHeight="1">
      <c r="C7" s="112" t="s">
        <v>281</v>
      </c>
      <c r="AD7" s="115"/>
      <c r="AE7" s="115"/>
      <c r="AF7" s="115"/>
      <c r="AJ7" s="117"/>
      <c r="AK7" s="117"/>
      <c r="AM7" s="117"/>
      <c r="AN7" s="117"/>
    </row>
    <row r="8" spans="2:40" ht="26.25" customHeight="1">
      <c r="AD8" s="115"/>
      <c r="AE8" s="115"/>
      <c r="AF8" s="115"/>
      <c r="AJ8" s="117"/>
      <c r="AK8" s="117"/>
      <c r="AM8" s="117"/>
      <c r="AN8" s="117"/>
    </row>
    <row r="9" spans="2:40" s="112" customFormat="1" ht="26.25" customHeight="1">
      <c r="P9" s="112" t="s">
        <v>282</v>
      </c>
      <c r="AD9" s="115"/>
      <c r="AE9" s="115"/>
      <c r="AF9" s="115"/>
      <c r="AH9" s="112" t="s">
        <v>272</v>
      </c>
      <c r="AJ9" s="117"/>
      <c r="AK9" s="117"/>
      <c r="AM9" s="117"/>
      <c r="AN9" s="117"/>
    </row>
    <row r="10" spans="2:40" s="112" customFormat="1" ht="26.25" customHeight="1">
      <c r="P10" s="112" t="s">
        <v>283</v>
      </c>
      <c r="AD10" s="115"/>
      <c r="AE10" s="115"/>
      <c r="AF10" s="115"/>
      <c r="AH10" s="112" t="s">
        <v>272</v>
      </c>
      <c r="AJ10" s="117"/>
      <c r="AK10" s="117"/>
      <c r="AM10" s="117"/>
      <c r="AN10" s="117"/>
    </row>
    <row r="11" spans="2:40" s="112" customFormat="1" ht="26.25" customHeight="1">
      <c r="R11" s="112" t="s">
        <v>284</v>
      </c>
      <c r="AG11" s="118"/>
      <c r="AJ11" s="117"/>
      <c r="AK11" s="117"/>
      <c r="AM11" s="117"/>
      <c r="AN11" s="117"/>
    </row>
    <row r="12" spans="2:40" ht="26.25" customHeight="1">
      <c r="AH12" s="112"/>
      <c r="AJ12" s="117"/>
      <c r="AK12" s="117"/>
      <c r="AM12" s="117"/>
      <c r="AN12" s="117"/>
    </row>
    <row r="13" spans="2:40" ht="26.25" customHeight="1">
      <c r="AH13" s="112"/>
      <c r="AJ13" s="117"/>
      <c r="AK13" s="117"/>
      <c r="AM13" s="117"/>
      <c r="AN13" s="117"/>
    </row>
    <row r="15" spans="2:40" s="112" customFormat="1" ht="26.25" customHeight="1">
      <c r="B15" s="153" t="s">
        <v>407</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G15" s="116"/>
      <c r="AH15" s="116"/>
      <c r="AI15" s="116"/>
      <c r="AJ15" s="116"/>
      <c r="AK15" s="116"/>
    </row>
    <row r="18" spans="4:41" s="112" customFormat="1" ht="26.25" customHeight="1">
      <c r="D18" s="112" t="s">
        <v>285</v>
      </c>
      <c r="AJ18" s="116"/>
      <c r="AK18" s="116"/>
    </row>
    <row r="19" spans="4:41" s="112" customFormat="1" ht="26.25" customHeight="1">
      <c r="D19" s="112" t="s">
        <v>294</v>
      </c>
      <c r="AJ19" s="116"/>
      <c r="AK19" s="116"/>
    </row>
    <row r="20" spans="4:41" s="112" customFormat="1" ht="25.5" customHeight="1">
      <c r="D20" s="112" t="s">
        <v>286</v>
      </c>
      <c r="AJ20" s="116"/>
      <c r="AK20" s="116"/>
      <c r="AL20" s="133"/>
      <c r="AM20" s="116"/>
      <c r="AN20" s="116"/>
      <c r="AO20" s="116"/>
    </row>
    <row r="21" spans="4:41" ht="26.25" customHeight="1">
      <c r="D21" s="112" t="s">
        <v>408</v>
      </c>
      <c r="F21" s="116"/>
    </row>
    <row r="22" spans="4:41" ht="26.25" customHeight="1">
      <c r="D22" s="112" t="s">
        <v>287</v>
      </c>
      <c r="F22" s="116"/>
    </row>
    <row r="23" spans="4:41" ht="26.25" customHeight="1">
      <c r="D23" s="112" t="s">
        <v>295</v>
      </c>
      <c r="F23" s="116"/>
    </row>
    <row r="24" spans="4:41" ht="26.25" customHeight="1">
      <c r="D24" s="112" t="s">
        <v>296</v>
      </c>
      <c r="AG24" s="112"/>
      <c r="AI24" s="112"/>
      <c r="AL24" s="133"/>
    </row>
    <row r="25" spans="4:41" ht="8.25" customHeight="1">
      <c r="AG25" s="112"/>
      <c r="AH25" s="112"/>
      <c r="AI25" s="112"/>
      <c r="AL25" s="133"/>
    </row>
    <row r="26" spans="4:41" ht="26.25" customHeight="1">
      <c r="AL26" s="133"/>
    </row>
    <row r="27" spans="4:41" ht="26.25" customHeight="1">
      <c r="AL27" s="133"/>
    </row>
    <row r="28" spans="4:41" ht="26.25" customHeight="1">
      <c r="AL28" s="133"/>
    </row>
    <row r="29" spans="4:41" ht="26.25" customHeight="1">
      <c r="AL29" s="133"/>
    </row>
    <row r="30" spans="4:41" ht="26.25" customHeight="1">
      <c r="AL30" s="133"/>
    </row>
    <row r="31" spans="4:41" ht="26.25" customHeight="1">
      <c r="AL31" s="133"/>
    </row>
    <row r="32" spans="4:41" ht="26.25" customHeight="1">
      <c r="AL32" s="133"/>
    </row>
    <row r="33" spans="38:38" ht="26.25" customHeight="1">
      <c r="AL33" s="133"/>
    </row>
    <row r="34" spans="38:38" ht="26.25" customHeight="1">
      <c r="AL34" s="133"/>
    </row>
    <row r="35" spans="38:38" ht="26.25" customHeight="1">
      <c r="AL35" s="133"/>
    </row>
    <row r="36" spans="38:38" ht="26.25" customHeight="1">
      <c r="AL36" s="133"/>
    </row>
    <row r="37" spans="38:38" ht="26.25" customHeight="1">
      <c r="AL37" s="133"/>
    </row>
    <row r="38" spans="38:38" ht="26.25" customHeight="1">
      <c r="AL38" s="133"/>
    </row>
    <row r="39" spans="38:38" ht="26.25" customHeight="1">
      <c r="AL39" s="133"/>
    </row>
    <row r="40" spans="38:38" ht="26.25" customHeight="1">
      <c r="AL40" s="133"/>
    </row>
    <row r="41" spans="38:38" ht="26.25" customHeight="1">
      <c r="AL41" s="133"/>
    </row>
    <row r="42" spans="38:38" ht="26.25" customHeight="1">
      <c r="AL42" s="133"/>
    </row>
    <row r="43" spans="38:38" ht="26.25" customHeight="1">
      <c r="AL43" s="133"/>
    </row>
    <row r="44" spans="38:38" ht="26.25" customHeight="1">
      <c r="AL44" s="133"/>
    </row>
    <row r="45" spans="38:38" ht="26.25" customHeight="1">
      <c r="AL45" s="133"/>
    </row>
    <row r="46" spans="38:38" ht="26.25" customHeight="1">
      <c r="AL46" s="133"/>
    </row>
    <row r="47" spans="38:38" ht="26.25" customHeight="1">
      <c r="AL47" s="133"/>
    </row>
    <row r="48" spans="38:38" ht="26.25" customHeight="1">
      <c r="AL48" s="133"/>
    </row>
    <row r="49" spans="38:38" ht="26.25" customHeight="1">
      <c r="AL49" s="133"/>
    </row>
    <row r="50" spans="38:38" ht="26.25" customHeight="1">
      <c r="AL50" s="133"/>
    </row>
    <row r="51" spans="38:38" ht="26.25" customHeight="1">
      <c r="AL51" s="133"/>
    </row>
    <row r="52" spans="38:38" ht="26.25" customHeight="1">
      <c r="AL52" s="133"/>
    </row>
    <row r="53" spans="38:38" ht="26.25" customHeight="1">
      <c r="AL53" s="133"/>
    </row>
    <row r="54" spans="38:38" ht="26.25" customHeight="1">
      <c r="AL54" s="133"/>
    </row>
    <row r="55" spans="38:38" ht="26.25" customHeight="1">
      <c r="AL55" s="133"/>
    </row>
    <row r="56" spans="38:38" ht="26.25" customHeight="1">
      <c r="AL56" s="133"/>
    </row>
    <row r="57" spans="38:38" ht="26.25" customHeight="1">
      <c r="AL57" s="133"/>
    </row>
    <row r="58" spans="38:38" ht="26.25" customHeight="1">
      <c r="AL58" s="133"/>
    </row>
    <row r="59" spans="38:38" ht="26.25" customHeight="1">
      <c r="AL59" s="133"/>
    </row>
    <row r="60" spans="38:38" ht="26.25" customHeight="1">
      <c r="AL60" s="133"/>
    </row>
    <row r="61" spans="38:38" ht="26.25" customHeight="1">
      <c r="AL61" s="133"/>
    </row>
    <row r="62" spans="38:38" ht="26.25" customHeight="1">
      <c r="AL62" s="133"/>
    </row>
    <row r="63" spans="38:38" ht="26.25" customHeight="1">
      <c r="AL63" s="133"/>
    </row>
    <row r="64" spans="38:38" ht="26.25" customHeight="1">
      <c r="AL64" s="133"/>
    </row>
    <row r="65" spans="38:38" ht="26.25" customHeight="1">
      <c r="AL65" s="133"/>
    </row>
    <row r="66" spans="38:38" ht="26.25" customHeight="1">
      <c r="AL66" s="133"/>
    </row>
    <row r="67" spans="38:38" ht="26.25" customHeight="1">
      <c r="AL67" s="133"/>
    </row>
    <row r="68" spans="38:38" ht="26.25" customHeight="1">
      <c r="AL68" s="133"/>
    </row>
    <row r="69" spans="38:38" ht="26.25" customHeight="1">
      <c r="AL69" s="133"/>
    </row>
    <row r="70" spans="38:38" ht="26.25" customHeight="1">
      <c r="AL70" s="133"/>
    </row>
    <row r="71" spans="38:38" ht="26.25" customHeight="1">
      <c r="AL71" s="133"/>
    </row>
    <row r="72" spans="38:38" ht="26.25" customHeight="1">
      <c r="AL72" s="133"/>
    </row>
    <row r="73" spans="38:38" ht="26.25" customHeight="1">
      <c r="AL73" s="133"/>
    </row>
    <row r="74" spans="38:38" ht="26.25" customHeight="1">
      <c r="AL74" s="133"/>
    </row>
    <row r="75" spans="38:38" ht="26.25" customHeight="1">
      <c r="AL75" s="133"/>
    </row>
    <row r="76" spans="38:38" ht="26.25" customHeight="1">
      <c r="AL76" s="133"/>
    </row>
    <row r="77" spans="38:38" ht="26.25" customHeight="1">
      <c r="AL77" s="133"/>
    </row>
    <row r="78" spans="38:38" ht="26.25" customHeight="1">
      <c r="AL78" s="133"/>
    </row>
    <row r="79" spans="38:38" ht="26.25" customHeight="1">
      <c r="AL79" s="133"/>
    </row>
    <row r="80" spans="38:38" ht="26.25" customHeight="1">
      <c r="AL80" s="133"/>
    </row>
    <row r="81" spans="38:38" ht="26.25" customHeight="1">
      <c r="AL81" s="133"/>
    </row>
    <row r="82" spans="38:38" ht="26.25" customHeight="1">
      <c r="AL82" s="133"/>
    </row>
    <row r="83" spans="38:38" ht="26.25" customHeight="1">
      <c r="AL83" s="133"/>
    </row>
    <row r="84" spans="38:38" ht="26.25" customHeight="1">
      <c r="AL84" s="133"/>
    </row>
    <row r="85" spans="38:38" ht="26.25" customHeight="1">
      <c r="AL85" s="133"/>
    </row>
    <row r="86" spans="38:38" ht="26.25" customHeight="1">
      <c r="AL86" s="133"/>
    </row>
    <row r="87" spans="38:38" ht="26.25" customHeight="1">
      <c r="AL87" s="133"/>
    </row>
    <row r="88" spans="38:38" ht="26.25" customHeight="1">
      <c r="AL88" s="133"/>
    </row>
    <row r="89" spans="38:38" ht="26.25" customHeight="1">
      <c r="AL89" s="133"/>
    </row>
    <row r="90" spans="38:38" ht="26.25" customHeight="1">
      <c r="AL90" s="133"/>
    </row>
    <row r="91" spans="38:38" ht="26.25" customHeight="1">
      <c r="AL91" s="133"/>
    </row>
    <row r="92" spans="38:38" ht="26.25" customHeight="1">
      <c r="AL92" s="133"/>
    </row>
    <row r="93" spans="38:38" ht="26.25" customHeight="1">
      <c r="AL93" s="133"/>
    </row>
    <row r="94" spans="38:38" ht="26.25" customHeight="1">
      <c r="AL94" s="133"/>
    </row>
    <row r="95" spans="38:38" ht="26.25" customHeight="1">
      <c r="AL95" s="133"/>
    </row>
    <row r="96" spans="38:38" ht="26.25" customHeight="1">
      <c r="AL96" s="133"/>
    </row>
    <row r="97" spans="38:38" ht="26.25" customHeight="1">
      <c r="AL97" s="133"/>
    </row>
    <row r="98" spans="38:38" ht="26.25" customHeight="1">
      <c r="AL98" s="133"/>
    </row>
    <row r="99" spans="38:38" ht="26.25" customHeight="1">
      <c r="AL99" s="133"/>
    </row>
    <row r="100" spans="38:38" ht="26.25" customHeight="1">
      <c r="AL100" s="133"/>
    </row>
    <row r="101" spans="38:38" ht="26.25" customHeight="1">
      <c r="AL101" s="133"/>
    </row>
    <row r="102" spans="38:38" ht="26.25" customHeight="1">
      <c r="AL102" s="133"/>
    </row>
    <row r="103" spans="38:38" ht="26.25" customHeight="1">
      <c r="AL103" s="133"/>
    </row>
    <row r="104" spans="38:38" ht="26.25" customHeight="1">
      <c r="AL104" s="133"/>
    </row>
    <row r="105" spans="38:38" ht="26.25" customHeight="1">
      <c r="AL105" s="133"/>
    </row>
    <row r="106" spans="38:38" ht="26.25" customHeight="1">
      <c r="AL106" s="133"/>
    </row>
    <row r="107" spans="38:38" ht="26.25" customHeight="1">
      <c r="AL107" s="133"/>
    </row>
    <row r="108" spans="38:38" ht="26.25" customHeight="1">
      <c r="AL108" s="133"/>
    </row>
    <row r="109" spans="38:38" ht="26.25" customHeight="1">
      <c r="AL109" s="133"/>
    </row>
    <row r="110" spans="38:38" ht="26.25" customHeight="1">
      <c r="AL110" s="133"/>
    </row>
    <row r="111" spans="38:38" ht="26.25" customHeight="1">
      <c r="AL111" s="133"/>
    </row>
    <row r="112" spans="38:38" ht="26.25" customHeight="1">
      <c r="AL112" s="133"/>
    </row>
    <row r="113" spans="38:38" ht="26.25" customHeight="1">
      <c r="AL113" s="133"/>
    </row>
    <row r="114" spans="38:38" ht="26.25" customHeight="1">
      <c r="AL114" s="133"/>
    </row>
    <row r="115" spans="38:38" ht="26.25" customHeight="1">
      <c r="AL115" s="133"/>
    </row>
    <row r="116" spans="38:38" ht="26.25" customHeight="1">
      <c r="AL116" s="133"/>
    </row>
    <row r="117" spans="38:38" ht="26.25" customHeight="1">
      <c r="AL117" s="133"/>
    </row>
    <row r="118" spans="38:38" ht="26.25" customHeight="1">
      <c r="AL118" s="133"/>
    </row>
    <row r="119" spans="38:38" ht="26.25" customHeight="1">
      <c r="AL119" s="133"/>
    </row>
    <row r="120" spans="38:38" ht="26.25" customHeight="1">
      <c r="AL120" s="133"/>
    </row>
    <row r="121" spans="38:38" ht="26.25" customHeight="1">
      <c r="AL121" s="133"/>
    </row>
    <row r="122" spans="38:38" ht="26.25" customHeight="1">
      <c r="AL122" s="133"/>
    </row>
    <row r="123" spans="38:38" ht="26.25" customHeight="1">
      <c r="AL123" s="133"/>
    </row>
    <row r="124" spans="38:38" ht="26.25" customHeight="1">
      <c r="AL124" s="133"/>
    </row>
    <row r="125" spans="38:38" ht="26.25" customHeight="1">
      <c r="AL125" s="133"/>
    </row>
    <row r="126" spans="38:38" ht="26.25" customHeight="1">
      <c r="AL126" s="133"/>
    </row>
    <row r="127" spans="38:38" ht="26.25" customHeight="1">
      <c r="AL127" s="133"/>
    </row>
    <row r="128" spans="38:38" ht="26.25" customHeight="1">
      <c r="AL128" s="133"/>
    </row>
    <row r="129" spans="38:38" ht="26.25" customHeight="1">
      <c r="AL129" s="133"/>
    </row>
    <row r="130" spans="38:38" ht="26.25" customHeight="1">
      <c r="AL130" s="133"/>
    </row>
    <row r="131" spans="38:38" ht="26.25" customHeight="1">
      <c r="AL131" s="133"/>
    </row>
    <row r="132" spans="38:38" ht="26.25" customHeight="1">
      <c r="AL132" s="133"/>
    </row>
    <row r="133" spans="38:38" ht="26.25" customHeight="1">
      <c r="AL133" s="133"/>
    </row>
    <row r="134" spans="38:38" ht="26.25" customHeight="1">
      <c r="AL134" s="133"/>
    </row>
    <row r="135" spans="38:38" ht="26.25" customHeight="1">
      <c r="AL135" s="133"/>
    </row>
    <row r="136" spans="38:38" ht="26.25" customHeight="1">
      <c r="AL136" s="133"/>
    </row>
    <row r="137" spans="38:38" ht="26.25" customHeight="1">
      <c r="AL137" s="133"/>
    </row>
    <row r="138" spans="38:38" ht="26.25" customHeight="1">
      <c r="AL138" s="133"/>
    </row>
    <row r="139" spans="38:38" ht="26.25" customHeight="1">
      <c r="AL139" s="133"/>
    </row>
    <row r="140" spans="38:38" ht="26.25" customHeight="1">
      <c r="AL140" s="133"/>
    </row>
    <row r="141" spans="38:38" ht="26.25" customHeight="1">
      <c r="AL141" s="133"/>
    </row>
    <row r="142" spans="38:38" ht="26.25" customHeight="1">
      <c r="AL142" s="133"/>
    </row>
    <row r="143" spans="38:38" ht="26.25" customHeight="1">
      <c r="AL143" s="133"/>
    </row>
    <row r="144" spans="38:38" ht="26.25" customHeight="1">
      <c r="AL144" s="133"/>
    </row>
    <row r="145" spans="38:38" ht="26.25" customHeight="1">
      <c r="AL145" s="133"/>
    </row>
    <row r="146" spans="38:38" ht="26.25" customHeight="1">
      <c r="AL146" s="133"/>
    </row>
    <row r="147" spans="38:38" ht="26.25" customHeight="1">
      <c r="AL147" s="133"/>
    </row>
    <row r="148" spans="38:38" ht="26.25" customHeight="1">
      <c r="AL148" s="133"/>
    </row>
    <row r="149" spans="38:38" ht="26.25" customHeight="1">
      <c r="AL149" s="133"/>
    </row>
    <row r="150" spans="38:38" ht="26.25" customHeight="1">
      <c r="AL150" s="133"/>
    </row>
    <row r="151" spans="38:38" ht="26.25" customHeight="1">
      <c r="AL151" s="133"/>
    </row>
    <row r="152" spans="38:38" ht="26.25" customHeight="1">
      <c r="AL152" s="133"/>
    </row>
    <row r="153" spans="38:38" ht="26.25" customHeight="1">
      <c r="AL153" s="133"/>
    </row>
    <row r="154" spans="38:38" ht="26.25" customHeight="1">
      <c r="AL154" s="133"/>
    </row>
    <row r="155" spans="38:38" ht="26.25" customHeight="1">
      <c r="AL155" s="133"/>
    </row>
    <row r="156" spans="38:38" ht="26.25" customHeight="1">
      <c r="AL156" s="133"/>
    </row>
    <row r="157" spans="38:38" ht="26.25" customHeight="1">
      <c r="AL157" s="133"/>
    </row>
    <row r="158" spans="38:38" ht="26.25" customHeight="1">
      <c r="AL158" s="133"/>
    </row>
    <row r="159" spans="38:38" ht="26.25" customHeight="1">
      <c r="AL159" s="133"/>
    </row>
    <row r="160" spans="38:38" ht="26.25" customHeight="1">
      <c r="AL160" s="133"/>
    </row>
    <row r="161" spans="38:38" ht="26.25" customHeight="1">
      <c r="AL161" s="133"/>
    </row>
    <row r="162" spans="38:38" ht="26.25" customHeight="1">
      <c r="AL162" s="133"/>
    </row>
    <row r="163" spans="38:38" ht="26.25" customHeight="1">
      <c r="AL163" s="133"/>
    </row>
    <row r="164" spans="38:38" ht="26.25" customHeight="1">
      <c r="AL164" s="133"/>
    </row>
    <row r="165" spans="38:38" ht="26.25" customHeight="1">
      <c r="AL165" s="133"/>
    </row>
    <row r="166" spans="38:38" ht="26.25" customHeight="1">
      <c r="AL166" s="133"/>
    </row>
    <row r="167" spans="38:38" ht="26.25" customHeight="1">
      <c r="AL167" s="133"/>
    </row>
    <row r="168" spans="38:38" ht="26.25" customHeight="1">
      <c r="AL168" s="133"/>
    </row>
    <row r="169" spans="38:38" ht="26.25" customHeight="1">
      <c r="AL169" s="133"/>
    </row>
    <row r="170" spans="38:38" ht="26.25" customHeight="1">
      <c r="AL170" s="133"/>
    </row>
    <row r="171" spans="38:38" ht="26.25" customHeight="1">
      <c r="AL171" s="133"/>
    </row>
    <row r="172" spans="38:38" ht="26.25" customHeight="1">
      <c r="AL172" s="133"/>
    </row>
    <row r="173" spans="38:38" ht="26.25" customHeight="1">
      <c r="AL173" s="133"/>
    </row>
    <row r="174" spans="38:38" ht="26.25" customHeight="1">
      <c r="AL174" s="133"/>
    </row>
    <row r="175" spans="38:38" ht="26.25" customHeight="1">
      <c r="AL175" s="133"/>
    </row>
    <row r="176" spans="38:38" ht="26.25" customHeight="1">
      <c r="AL176" s="133"/>
    </row>
    <row r="177" spans="38:38" ht="26.25" customHeight="1">
      <c r="AL177" s="133"/>
    </row>
    <row r="178" spans="38:38" ht="26.25" customHeight="1">
      <c r="AL178" s="133"/>
    </row>
    <row r="179" spans="38:38" ht="26.25" customHeight="1">
      <c r="AL179" s="133"/>
    </row>
    <row r="180" spans="38:38" ht="26.25" customHeight="1">
      <c r="AL180" s="133"/>
    </row>
    <row r="181" spans="38:38" ht="26.25" customHeight="1">
      <c r="AL181" s="133"/>
    </row>
    <row r="182" spans="38:38" ht="26.25" customHeight="1">
      <c r="AL182" s="133"/>
    </row>
    <row r="183" spans="38:38" ht="26.25" customHeight="1">
      <c r="AL183" s="133"/>
    </row>
    <row r="184" spans="38:38" ht="26.25" customHeight="1">
      <c r="AL184" s="133"/>
    </row>
    <row r="185" spans="38:38" ht="26.25" customHeight="1">
      <c r="AL185" s="133"/>
    </row>
    <row r="186" spans="38:38" ht="26.25" customHeight="1">
      <c r="AL186" s="133"/>
    </row>
    <row r="187" spans="38:38" ht="26.25" customHeight="1">
      <c r="AL187" s="133"/>
    </row>
    <row r="188" spans="38:38" ht="26.25" customHeight="1">
      <c r="AL188" s="133"/>
    </row>
    <row r="189" spans="38:38" ht="26.25" customHeight="1">
      <c r="AL189" s="133"/>
    </row>
    <row r="190" spans="38:38" ht="26.25" customHeight="1">
      <c r="AL190" s="133"/>
    </row>
    <row r="191" spans="38:38" ht="26.25" customHeight="1">
      <c r="AL191" s="133"/>
    </row>
    <row r="192" spans="38:38" ht="26.25" customHeight="1">
      <c r="AL192" s="133"/>
    </row>
    <row r="193" spans="38:38" ht="26.25" customHeight="1">
      <c r="AL193" s="133"/>
    </row>
    <row r="194" spans="38:38" ht="26.25" customHeight="1">
      <c r="AL194" s="133"/>
    </row>
    <row r="195" spans="38:38" ht="26.25" customHeight="1">
      <c r="AL195" s="133"/>
    </row>
    <row r="196" spans="38:38" ht="26.25" customHeight="1">
      <c r="AL196" s="133"/>
    </row>
    <row r="197" spans="38:38" ht="26.25" customHeight="1">
      <c r="AL197" s="133"/>
    </row>
    <row r="198" spans="38:38" ht="26.25" customHeight="1">
      <c r="AL198" s="133"/>
    </row>
    <row r="199" spans="38:38" ht="26.25" customHeight="1">
      <c r="AL199" s="133"/>
    </row>
    <row r="200" spans="38:38" ht="26.25" customHeight="1">
      <c r="AL200" s="133"/>
    </row>
    <row r="201" spans="38:38" ht="26.25" customHeight="1">
      <c r="AL201" s="133"/>
    </row>
    <row r="202" spans="38:38" ht="26.25" customHeight="1">
      <c r="AL202" s="133"/>
    </row>
    <row r="203" spans="38:38" ht="26.25" customHeight="1">
      <c r="AL203" s="133"/>
    </row>
    <row r="204" spans="38:38" ht="26.25" customHeight="1">
      <c r="AL204" s="133"/>
    </row>
    <row r="205" spans="38:38" ht="26.25" customHeight="1">
      <c r="AL205" s="133"/>
    </row>
    <row r="206" spans="38:38" ht="26.25" customHeight="1">
      <c r="AL206" s="133"/>
    </row>
    <row r="207" spans="38:38" ht="26.25" customHeight="1">
      <c r="AL207" s="133"/>
    </row>
    <row r="208" spans="38:38" ht="26.25" customHeight="1">
      <c r="AL208" s="133"/>
    </row>
    <row r="209" spans="38:38" ht="26.25" customHeight="1">
      <c r="AL209" s="133"/>
    </row>
    <row r="210" spans="38:38" ht="26.25" customHeight="1">
      <c r="AL210" s="133"/>
    </row>
    <row r="211" spans="38:38" ht="26.25" customHeight="1">
      <c r="AL211" s="133"/>
    </row>
    <row r="212" spans="38:38" ht="26.25" customHeight="1">
      <c r="AL212" s="133"/>
    </row>
    <row r="213" spans="38:38" ht="26.25" customHeight="1">
      <c r="AL213" s="133"/>
    </row>
    <row r="214" spans="38:38" ht="26.25" customHeight="1">
      <c r="AL214" s="133"/>
    </row>
    <row r="215" spans="38:38" ht="26.25" customHeight="1">
      <c r="AL215" s="133"/>
    </row>
    <row r="216" spans="38:38" ht="26.25" customHeight="1">
      <c r="AL216" s="133"/>
    </row>
    <row r="217" spans="38:38" ht="26.25" customHeight="1">
      <c r="AL217" s="133"/>
    </row>
    <row r="218" spans="38:38" ht="26.25" customHeight="1">
      <c r="AL218" s="133"/>
    </row>
    <row r="219" spans="38:38" ht="26.25" customHeight="1">
      <c r="AL219" s="133"/>
    </row>
    <row r="220" spans="38:38" ht="26.25" customHeight="1">
      <c r="AL220" s="133"/>
    </row>
    <row r="221" spans="38:38" ht="26.25" customHeight="1">
      <c r="AL221" s="133"/>
    </row>
    <row r="222" spans="38:38" ht="26.25" customHeight="1">
      <c r="AL222" s="133"/>
    </row>
    <row r="223" spans="38:38" ht="26.25" customHeight="1">
      <c r="AL223" s="133"/>
    </row>
    <row r="224" spans="38:38" ht="26.25" customHeight="1">
      <c r="AL224" s="133"/>
    </row>
    <row r="225" spans="38:38" ht="26.25" customHeight="1">
      <c r="AL225" s="133"/>
    </row>
    <row r="226" spans="38:38" ht="26.25" customHeight="1">
      <c r="AL226" s="133"/>
    </row>
    <row r="227" spans="38:38" ht="26.25" customHeight="1">
      <c r="AL227" s="133"/>
    </row>
    <row r="228" spans="38:38" ht="26.25" customHeight="1">
      <c r="AL228" s="133"/>
    </row>
    <row r="229" spans="38:38" ht="26.25" customHeight="1">
      <c r="AL229" s="133"/>
    </row>
    <row r="230" spans="38:38" ht="26.25" customHeight="1">
      <c r="AL230" s="133"/>
    </row>
    <row r="231" spans="38:38" ht="26.25" customHeight="1">
      <c r="AL231" s="133"/>
    </row>
    <row r="232" spans="38:38" ht="26.25" customHeight="1">
      <c r="AL232" s="133"/>
    </row>
    <row r="233" spans="38:38" ht="26.25" customHeight="1">
      <c r="AL233" s="133"/>
    </row>
    <row r="234" spans="38:38" ht="26.25" customHeight="1">
      <c r="AL234" s="133"/>
    </row>
    <row r="235" spans="38:38" ht="26.25" customHeight="1">
      <c r="AL235" s="133"/>
    </row>
    <row r="236" spans="38:38" ht="26.25" customHeight="1">
      <c r="AL236" s="133"/>
    </row>
    <row r="237" spans="38:38" ht="26.25" customHeight="1">
      <c r="AL237" s="133"/>
    </row>
    <row r="238" spans="38:38" ht="26.25" customHeight="1">
      <c r="AL238" s="133"/>
    </row>
    <row r="239" spans="38:38" ht="26.25" customHeight="1">
      <c r="AL239" s="133"/>
    </row>
    <row r="240" spans="38:38" ht="26.25" customHeight="1">
      <c r="AL240" s="133"/>
    </row>
    <row r="241" spans="38:38" ht="26.25" customHeight="1">
      <c r="AL241" s="133"/>
    </row>
    <row r="242" spans="38:38" ht="26.25" customHeight="1">
      <c r="AL242" s="133"/>
    </row>
    <row r="243" spans="38:38" ht="26.25" customHeight="1">
      <c r="AL243" s="133"/>
    </row>
    <row r="244" spans="38:38" ht="26.25" customHeight="1">
      <c r="AL244" s="133"/>
    </row>
    <row r="245" spans="38:38" ht="26.25" customHeight="1">
      <c r="AL245" s="133"/>
    </row>
    <row r="246" spans="38:38" ht="26.25" customHeight="1">
      <c r="AL246" s="133"/>
    </row>
    <row r="247" spans="38:38" ht="26.25" customHeight="1">
      <c r="AL247" s="133"/>
    </row>
    <row r="248" spans="38:38" ht="26.25" customHeight="1">
      <c r="AL248" s="133"/>
    </row>
    <row r="249" spans="38:38" ht="26.25" customHeight="1">
      <c r="AL249" s="133"/>
    </row>
    <row r="250" spans="38:38" ht="26.25" customHeight="1">
      <c r="AL250" s="133"/>
    </row>
    <row r="251" spans="38:38" ht="26.25" customHeight="1">
      <c r="AL251" s="133"/>
    </row>
    <row r="252" spans="38:38" ht="26.25" customHeight="1">
      <c r="AL252" s="133"/>
    </row>
    <row r="253" spans="38:38" ht="26.25" customHeight="1">
      <c r="AL253" s="133"/>
    </row>
    <row r="254" spans="38:38" ht="26.25" customHeight="1">
      <c r="AL254" s="133"/>
    </row>
    <row r="255" spans="38:38" ht="26.25" customHeight="1">
      <c r="AL255" s="133"/>
    </row>
    <row r="256" spans="38:38" ht="26.25" customHeight="1">
      <c r="AL256" s="133"/>
    </row>
    <row r="257" spans="38:38" ht="26.25" customHeight="1">
      <c r="AL257" s="133"/>
    </row>
    <row r="258" spans="38:38" ht="26.25" customHeight="1">
      <c r="AL258" s="133"/>
    </row>
    <row r="259" spans="38:38" ht="26.25" customHeight="1">
      <c r="AL259" s="133"/>
    </row>
    <row r="260" spans="38:38" ht="26.25" customHeight="1">
      <c r="AL260" s="133"/>
    </row>
    <row r="261" spans="38:38" ht="26.25" customHeight="1">
      <c r="AL261" s="133"/>
    </row>
    <row r="262" spans="38:38" ht="26.25" customHeight="1">
      <c r="AL262" s="133"/>
    </row>
    <row r="263" spans="38:38" ht="26.25" customHeight="1">
      <c r="AL263" s="133"/>
    </row>
    <row r="264" spans="38:38" ht="26.25" customHeight="1">
      <c r="AL264" s="133"/>
    </row>
    <row r="265" spans="38:38" ht="26.25" customHeight="1">
      <c r="AL265" s="133"/>
    </row>
    <row r="266" spans="38:38" ht="26.25" customHeight="1">
      <c r="AL266" s="133"/>
    </row>
    <row r="267" spans="38:38" ht="26.25" customHeight="1">
      <c r="AL267" s="133"/>
    </row>
    <row r="268" spans="38:38" ht="26.25" customHeight="1">
      <c r="AL268" s="133"/>
    </row>
    <row r="269" spans="38:38" ht="26.25" customHeight="1">
      <c r="AL269" s="133"/>
    </row>
    <row r="270" spans="38:38" ht="26.25" customHeight="1">
      <c r="AL270" s="133"/>
    </row>
    <row r="271" spans="38:38" ht="26.25" customHeight="1">
      <c r="AL271" s="133"/>
    </row>
    <row r="272" spans="38:38" ht="26.25" customHeight="1">
      <c r="AL272" s="133"/>
    </row>
    <row r="273" spans="38:38" ht="26.25" customHeight="1">
      <c r="AL273" s="133"/>
    </row>
    <row r="274" spans="38:38" ht="26.25" customHeight="1">
      <c r="AL274" s="133"/>
    </row>
    <row r="275" spans="38:38" ht="26.25" customHeight="1">
      <c r="AL275" s="133"/>
    </row>
    <row r="276" spans="38:38" ht="26.25" customHeight="1">
      <c r="AL276" s="133"/>
    </row>
    <row r="277" spans="38:38" ht="26.25" customHeight="1">
      <c r="AL277" s="133"/>
    </row>
    <row r="278" spans="38:38" ht="26.25" customHeight="1">
      <c r="AL278" s="133"/>
    </row>
    <row r="279" spans="38:38" ht="26.25" customHeight="1">
      <c r="AL279" s="133"/>
    </row>
    <row r="280" spans="38:38" ht="26.25" customHeight="1">
      <c r="AL280" s="133"/>
    </row>
    <row r="281" spans="38:38" ht="26.25" customHeight="1">
      <c r="AL281" s="133"/>
    </row>
    <row r="282" spans="38:38" ht="26.25" customHeight="1">
      <c r="AL282" s="133"/>
    </row>
    <row r="283" spans="38:38" ht="26.25" customHeight="1">
      <c r="AL283" s="133"/>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7"/>
  <sheetViews>
    <sheetView topLeftCell="A226" zoomScaleNormal="100" workbookViewId="0">
      <selection activeCell="AG50" sqref="AG50"/>
    </sheetView>
  </sheetViews>
  <sheetFormatPr defaultColWidth="3.75" defaultRowHeight="13.5"/>
  <cols>
    <col min="1" max="1" width="2.625" style="134" customWidth="1"/>
    <col min="2" max="3" width="3.75" style="134" bestFit="1" customWidth="1"/>
    <col min="4" max="4" width="6.75" style="134" bestFit="1" customWidth="1"/>
    <col min="5" max="5" width="3.75" style="134" customWidth="1"/>
    <col min="6" max="6" width="6.75" style="134" bestFit="1" customWidth="1"/>
    <col min="7" max="23" width="3.75" style="134" bestFit="1" customWidth="1"/>
    <col min="24" max="24" width="3" style="134" customWidth="1"/>
    <col min="25" max="25" width="3.75" style="134" bestFit="1" customWidth="1"/>
    <col min="26" max="16384" width="3.75" style="134"/>
  </cols>
  <sheetData>
    <row r="2" spans="2:3">
      <c r="B2" s="134" t="s">
        <v>306</v>
      </c>
    </row>
    <row r="4" spans="2:3">
      <c r="B4" s="134" t="s">
        <v>186</v>
      </c>
    </row>
    <row r="8" spans="2:3">
      <c r="B8" s="134" t="s">
        <v>307</v>
      </c>
    </row>
    <row r="10" spans="2:3">
      <c r="B10" s="134" t="s">
        <v>187</v>
      </c>
    </row>
    <row r="11" spans="2:3">
      <c r="B11" s="134" t="s">
        <v>188</v>
      </c>
    </row>
    <row r="12" spans="2:3">
      <c r="C12" s="134" t="s">
        <v>189</v>
      </c>
    </row>
    <row r="13" spans="2:3">
      <c r="C13" s="134" t="s">
        <v>190</v>
      </c>
    </row>
    <row r="14" spans="2:3">
      <c r="C14" s="134" t="s">
        <v>191</v>
      </c>
    </row>
    <row r="17" spans="2:3">
      <c r="B17" s="134" t="s">
        <v>192</v>
      </c>
    </row>
    <row r="19" spans="2:3">
      <c r="B19" s="134" t="s">
        <v>193</v>
      </c>
    </row>
    <row r="20" spans="2:3">
      <c r="B20" s="134" t="s">
        <v>194</v>
      </c>
    </row>
    <row r="21" spans="2:3">
      <c r="C21" s="134" t="s">
        <v>195</v>
      </c>
    </row>
    <row r="22" spans="2:3">
      <c r="C22" s="134" t="s">
        <v>196</v>
      </c>
    </row>
    <row r="24" spans="2:3">
      <c r="B24" s="134" t="s">
        <v>197</v>
      </c>
    </row>
    <row r="25" spans="2:3">
      <c r="B25" s="134" t="s">
        <v>198</v>
      </c>
    </row>
    <row r="26" spans="2:3">
      <c r="C26" s="134" t="s">
        <v>199</v>
      </c>
    </row>
    <row r="27" spans="2:3">
      <c r="C27" s="134" t="s">
        <v>200</v>
      </c>
    </row>
    <row r="28" spans="2:3">
      <c r="C28" s="134" t="s">
        <v>201</v>
      </c>
    </row>
    <row r="30" spans="2:3">
      <c r="B30" s="134" t="s">
        <v>202</v>
      </c>
    </row>
    <row r="31" spans="2:3">
      <c r="C31" s="134" t="s">
        <v>203</v>
      </c>
    </row>
    <row r="33" spans="2:4">
      <c r="B33" s="134" t="s">
        <v>204</v>
      </c>
    </row>
    <row r="34" spans="2:4">
      <c r="B34" s="134" t="s">
        <v>205</v>
      </c>
    </row>
    <row r="35" spans="2:4">
      <c r="C35" s="134" t="s">
        <v>206</v>
      </c>
    </row>
    <row r="36" spans="2:4">
      <c r="D36" s="134" t="s">
        <v>207</v>
      </c>
    </row>
    <row r="37" spans="2:4">
      <c r="C37" s="134" t="s">
        <v>208</v>
      </c>
    </row>
    <row r="38" spans="2:4">
      <c r="D38" s="134" t="s">
        <v>209</v>
      </c>
    </row>
    <row r="40" spans="2:4">
      <c r="B40" s="134" t="s">
        <v>329</v>
      </c>
    </row>
    <row r="41" spans="2:4">
      <c r="B41" s="134" t="s">
        <v>330</v>
      </c>
    </row>
    <row r="42" spans="2:4">
      <c r="C42" s="134" t="s">
        <v>331</v>
      </c>
    </row>
    <row r="43" spans="2:4">
      <c r="C43" s="134" t="s">
        <v>332</v>
      </c>
    </row>
    <row r="44" spans="2:4">
      <c r="C44" s="134" t="s">
        <v>333</v>
      </c>
    </row>
    <row r="45" spans="2:4">
      <c r="B45" s="134" t="s">
        <v>210</v>
      </c>
    </row>
    <row r="46" spans="2:4">
      <c r="B46" s="134" t="s">
        <v>211</v>
      </c>
    </row>
    <row r="47" spans="2:4">
      <c r="B47" s="134" t="s">
        <v>212</v>
      </c>
    </row>
    <row r="49" spans="2:3">
      <c r="B49" s="134" t="s">
        <v>213</v>
      </c>
    </row>
    <row r="50" spans="2:3">
      <c r="B50" s="134" t="s">
        <v>214</v>
      </c>
    </row>
    <row r="52" spans="2:3">
      <c r="B52" s="134" t="s">
        <v>215</v>
      </c>
    </row>
    <row r="53" spans="2:3">
      <c r="B53" s="134" t="s">
        <v>297</v>
      </c>
    </row>
    <row r="54" spans="2:3">
      <c r="C54" s="134" t="s">
        <v>298</v>
      </c>
    </row>
    <row r="56" spans="2:3">
      <c r="B56" s="134" t="s">
        <v>274</v>
      </c>
    </row>
    <row r="57" spans="2:3">
      <c r="B57" s="134" t="s">
        <v>299</v>
      </c>
    </row>
    <row r="58" spans="2:3">
      <c r="C58" s="134" t="s">
        <v>300</v>
      </c>
    </row>
    <row r="59" spans="2:3">
      <c r="C59" s="134" t="s">
        <v>301</v>
      </c>
    </row>
    <row r="60" spans="2:3">
      <c r="B60" s="134" t="s">
        <v>216</v>
      </c>
    </row>
    <row r="61" spans="2:3">
      <c r="C61" s="134" t="s">
        <v>217</v>
      </c>
    </row>
    <row r="63" spans="2:3">
      <c r="B63" s="134" t="s">
        <v>218</v>
      </c>
    </row>
    <row r="64" spans="2:3">
      <c r="B64" s="134" t="s">
        <v>219</v>
      </c>
    </row>
    <row r="66" spans="2:3">
      <c r="B66" s="134" t="s">
        <v>220</v>
      </c>
    </row>
    <row r="67" spans="2:3">
      <c r="B67" s="134" t="s">
        <v>221</v>
      </c>
    </row>
    <row r="68" spans="2:3">
      <c r="C68" s="134" t="s">
        <v>222</v>
      </c>
    </row>
    <row r="70" spans="2:3">
      <c r="B70" s="134" t="s">
        <v>223</v>
      </c>
    </row>
    <row r="71" spans="2:3">
      <c r="B71" s="134" t="s">
        <v>224</v>
      </c>
    </row>
    <row r="72" spans="2:3">
      <c r="C72" s="134" t="s">
        <v>225</v>
      </c>
    </row>
    <row r="74" spans="2:3">
      <c r="B74" s="134" t="s">
        <v>226</v>
      </c>
    </row>
    <row r="75" spans="2:3">
      <c r="B75" s="134" t="s">
        <v>227</v>
      </c>
    </row>
    <row r="76" spans="2:3">
      <c r="B76" s="134" t="s">
        <v>228</v>
      </c>
    </row>
    <row r="77" spans="2:3">
      <c r="B77" s="134" t="s">
        <v>229</v>
      </c>
    </row>
    <row r="78" spans="2:3">
      <c r="B78" s="134" t="s">
        <v>230</v>
      </c>
    </row>
    <row r="79" spans="2:3">
      <c r="B79" s="134" t="s">
        <v>231</v>
      </c>
    </row>
    <row r="80" spans="2:3">
      <c r="B80" s="134" t="s">
        <v>232</v>
      </c>
    </row>
    <row r="81" spans="2:2">
      <c r="B81" s="134" t="s">
        <v>233</v>
      </c>
    </row>
    <row r="82" spans="2:2">
      <c r="B82" s="134" t="s">
        <v>234</v>
      </c>
    </row>
    <row r="83" spans="2:2">
      <c r="B83" s="134" t="s">
        <v>235</v>
      </c>
    </row>
    <row r="84" spans="2:2">
      <c r="B84" s="134" t="s">
        <v>236</v>
      </c>
    </row>
    <row r="85" spans="2:2">
      <c r="B85" s="134" t="s">
        <v>237</v>
      </c>
    </row>
    <row r="86" spans="2:2">
      <c r="B86" s="134" t="s">
        <v>238</v>
      </c>
    </row>
    <row r="87" spans="2:2">
      <c r="B87" s="134" t="s">
        <v>239</v>
      </c>
    </row>
    <row r="88" spans="2:2">
      <c r="B88" s="134" t="s">
        <v>302</v>
      </c>
    </row>
    <row r="89" spans="2:2">
      <c r="B89" s="134" t="s">
        <v>308</v>
      </c>
    </row>
    <row r="90" spans="2:2">
      <c r="B90" s="134" t="s">
        <v>334</v>
      </c>
    </row>
    <row r="96" spans="2:2">
      <c r="B96" s="134" t="s">
        <v>309</v>
      </c>
    </row>
    <row r="98" spans="2:3">
      <c r="B98" s="134" t="s">
        <v>335</v>
      </c>
    </row>
    <row r="102" spans="2:3">
      <c r="B102" s="134" t="s">
        <v>240</v>
      </c>
    </row>
    <row r="103" spans="2:3">
      <c r="C103" s="134" t="s">
        <v>241</v>
      </c>
    </row>
    <row r="104" spans="2:3">
      <c r="C104" s="134" t="s">
        <v>242</v>
      </c>
    </row>
    <row r="105" spans="2:3">
      <c r="C105" s="134" t="s">
        <v>243</v>
      </c>
    </row>
    <row r="106" spans="2:3">
      <c r="C106" s="134" t="s">
        <v>244</v>
      </c>
    </row>
    <row r="108" spans="2:3">
      <c r="B108" s="134" t="s">
        <v>245</v>
      </c>
    </row>
    <row r="109" spans="2:3">
      <c r="C109" s="134" t="s">
        <v>246</v>
      </c>
    </row>
    <row r="110" spans="2:3">
      <c r="C110" s="134" t="s">
        <v>247</v>
      </c>
    </row>
    <row r="112" spans="2:3">
      <c r="B112" s="134" t="s">
        <v>336</v>
      </c>
    </row>
    <row r="113" spans="2:3">
      <c r="C113" s="134" t="s">
        <v>248</v>
      </c>
    </row>
    <row r="115" spans="2:3">
      <c r="B115" s="134" t="s">
        <v>249</v>
      </c>
    </row>
    <row r="116" spans="2:3">
      <c r="C116" s="134" t="s">
        <v>248</v>
      </c>
    </row>
    <row r="118" spans="2:3">
      <c r="B118" s="134" t="s">
        <v>250</v>
      </c>
    </row>
    <row r="119" spans="2:3">
      <c r="B119" s="134" t="s">
        <v>310</v>
      </c>
    </row>
    <row r="120" spans="2:3">
      <c r="B120" s="134" t="s">
        <v>275</v>
      </c>
    </row>
    <row r="121" spans="2:3">
      <c r="B121" s="134" t="s">
        <v>276</v>
      </c>
    </row>
    <row r="123" spans="2:3">
      <c r="B123" s="134" t="s">
        <v>251</v>
      </c>
    </row>
    <row r="124" spans="2:3" ht="13.15" customHeight="1">
      <c r="C124" s="134" t="s">
        <v>252</v>
      </c>
    </row>
    <row r="125" spans="2:3" ht="13.15" customHeight="1">
      <c r="C125" s="134" t="s">
        <v>253</v>
      </c>
    </row>
    <row r="126" spans="2:3" ht="16.899999999999999" customHeight="1"/>
    <row r="127" spans="2:3" ht="13.15" customHeight="1">
      <c r="B127" s="134" t="s">
        <v>254</v>
      </c>
    </row>
    <row r="128" spans="2:3" ht="13.15" customHeight="1">
      <c r="C128" s="134" t="s">
        <v>255</v>
      </c>
    </row>
    <row r="129" spans="3:15" ht="13.15" customHeight="1">
      <c r="D129" s="134" t="s">
        <v>256</v>
      </c>
    </row>
    <row r="130" spans="3:15" ht="13.15" customHeight="1">
      <c r="C130" s="134" t="s">
        <v>257</v>
      </c>
    </row>
    <row r="131" spans="3:15" ht="13.15" customHeight="1">
      <c r="D131" s="134" t="s">
        <v>258</v>
      </c>
    </row>
    <row r="132" spans="3:15" ht="13.15" customHeight="1">
      <c r="D132" s="134" t="s">
        <v>259</v>
      </c>
    </row>
    <row r="133" spans="3:15" ht="13.15" customHeight="1">
      <c r="D133" s="134" t="s">
        <v>260</v>
      </c>
    </row>
    <row r="134" spans="3:15" ht="13.15" customHeight="1">
      <c r="D134" s="134" t="s">
        <v>261</v>
      </c>
    </row>
    <row r="135" spans="3:15" ht="13.15" customHeight="1">
      <c r="D135" s="134" t="s">
        <v>262</v>
      </c>
    </row>
    <row r="136" spans="3:15" ht="13.15" customHeight="1"/>
    <row r="137" spans="3:15" ht="13.15" customHeight="1">
      <c r="C137" s="134" t="s">
        <v>337</v>
      </c>
    </row>
    <row r="138" spans="3:15" ht="13.15" customHeight="1">
      <c r="D138" s="134" t="s">
        <v>338</v>
      </c>
      <c r="E138" s="160">
        <v>45439</v>
      </c>
      <c r="F138" s="160"/>
      <c r="G138" s="160"/>
      <c r="H138" s="160"/>
      <c r="I138" s="143" t="s">
        <v>263</v>
      </c>
      <c r="J138" s="145"/>
      <c r="K138" s="145"/>
      <c r="L138" s="145"/>
      <c r="M138" s="145"/>
    </row>
    <row r="139" spans="3:15" ht="13.15" customHeight="1">
      <c r="D139" s="134" t="s">
        <v>339</v>
      </c>
      <c r="E139" s="160">
        <v>45496</v>
      </c>
      <c r="F139" s="160"/>
      <c r="G139" s="160"/>
      <c r="H139" s="160"/>
      <c r="I139" s="143" t="s">
        <v>263</v>
      </c>
      <c r="J139" s="145"/>
      <c r="K139" s="145"/>
      <c r="L139" s="145"/>
      <c r="M139" s="145"/>
    </row>
    <row r="140" spans="3:15" ht="13.15" customHeight="1">
      <c r="D140" s="134" t="s">
        <v>340</v>
      </c>
      <c r="E140" s="160">
        <v>45537</v>
      </c>
      <c r="F140" s="160"/>
      <c r="G140" s="160"/>
      <c r="H140" s="160"/>
      <c r="I140" s="143" t="s">
        <v>263</v>
      </c>
      <c r="J140" s="145"/>
      <c r="K140" s="145"/>
      <c r="L140" s="145"/>
      <c r="M140" s="145"/>
    </row>
    <row r="141" spans="3:15" ht="13.15" customHeight="1">
      <c r="D141" s="134" t="s">
        <v>341</v>
      </c>
      <c r="E141" s="160">
        <v>45573</v>
      </c>
      <c r="F141" s="160"/>
      <c r="G141" s="160"/>
      <c r="H141" s="160"/>
      <c r="I141" s="143" t="s">
        <v>263</v>
      </c>
      <c r="J141" s="145"/>
      <c r="K141" s="145"/>
      <c r="L141" s="145"/>
      <c r="M141" s="145"/>
    </row>
    <row r="142" spans="3:15" ht="13.15" customHeight="1">
      <c r="D142" s="134" t="s">
        <v>342</v>
      </c>
      <c r="E142" s="160">
        <v>45629</v>
      </c>
      <c r="F142" s="160"/>
      <c r="G142" s="160"/>
      <c r="H142" s="160"/>
      <c r="I142" s="143" t="s">
        <v>263</v>
      </c>
      <c r="J142" s="138"/>
      <c r="K142" s="138"/>
      <c r="L142" s="138"/>
      <c r="M142" s="138"/>
    </row>
    <row r="143" spans="3:15" ht="13.15" customHeight="1">
      <c r="J143" s="138"/>
      <c r="K143" s="138"/>
      <c r="L143" s="138"/>
      <c r="M143" s="138"/>
      <c r="N143" s="138"/>
      <c r="O143" s="138"/>
    </row>
    <row r="144" spans="3:15" ht="13.15" customHeight="1">
      <c r="C144" s="134" t="s">
        <v>303</v>
      </c>
    </row>
    <row r="145" spans="2:4" ht="13.15" customHeight="1">
      <c r="D145" s="134" t="s">
        <v>277</v>
      </c>
    </row>
    <row r="146" spans="2:4" ht="13.15" customHeight="1">
      <c r="D146" s="134" t="s">
        <v>264</v>
      </c>
    </row>
    <row r="147" spans="2:4" ht="13.15" customHeight="1">
      <c r="D147" s="134" t="s">
        <v>265</v>
      </c>
    </row>
    <row r="148" spans="2:4" ht="13.15" customHeight="1"/>
    <row r="149" spans="2:4" ht="13.15" customHeight="1">
      <c r="B149" s="134" t="s">
        <v>266</v>
      </c>
    </row>
    <row r="150" spans="2:4" ht="13.15" customHeight="1">
      <c r="B150" s="134" t="s">
        <v>311</v>
      </c>
    </row>
    <row r="151" spans="2:4" ht="13.15" customHeight="1">
      <c r="B151" s="134" t="s">
        <v>312</v>
      </c>
    </row>
    <row r="152" spans="2:4" ht="13.15" customHeight="1">
      <c r="B152" s="134" t="s">
        <v>267</v>
      </c>
    </row>
    <row r="153" spans="2:4" ht="13.15" customHeight="1">
      <c r="B153" s="134" t="s">
        <v>304</v>
      </c>
    </row>
    <row r="154" spans="2:4" ht="13.15" customHeight="1">
      <c r="B154" s="134" t="s">
        <v>313</v>
      </c>
    </row>
    <row r="155" spans="2:4" ht="13.15" customHeight="1">
      <c r="B155" s="134" t="s">
        <v>314</v>
      </c>
    </row>
    <row r="156" spans="2:4" ht="13.15" customHeight="1">
      <c r="B156" s="134" t="s">
        <v>305</v>
      </c>
    </row>
    <row r="157" spans="2:4" ht="13.15" customHeight="1">
      <c r="B157" s="134" t="s">
        <v>268</v>
      </c>
    </row>
    <row r="158" spans="2:4" ht="13.15" customHeight="1"/>
    <row r="159" spans="2:4" ht="13.15" customHeight="1">
      <c r="B159" s="134" t="s">
        <v>269</v>
      </c>
    </row>
    <row r="160" spans="2:4" ht="13.15" customHeight="1">
      <c r="B160" s="134" t="s">
        <v>343</v>
      </c>
    </row>
    <row r="161" spans="2:32" ht="13.15" customHeight="1">
      <c r="B161" s="135"/>
      <c r="C161" s="136"/>
    </row>
    <row r="162" spans="2:32">
      <c r="B162" s="135"/>
    </row>
    <row r="164" spans="2:32">
      <c r="B164" s="134" t="s">
        <v>270</v>
      </c>
    </row>
    <row r="166" spans="2:32">
      <c r="B166" s="134" t="s">
        <v>344</v>
      </c>
    </row>
    <row r="167" spans="2:32">
      <c r="AA167" s="154"/>
      <c r="AB167" s="154"/>
      <c r="AC167" s="154"/>
      <c r="AD167" s="154"/>
      <c r="AE167" s="154"/>
      <c r="AF167" s="154"/>
    </row>
    <row r="168" spans="2:32">
      <c r="AA168" s="154"/>
      <c r="AB168" s="154"/>
      <c r="AC168" s="154"/>
      <c r="AD168" s="154"/>
      <c r="AE168" s="154"/>
      <c r="AF168" s="154"/>
    </row>
    <row r="169" spans="2:32">
      <c r="B169" s="134" t="s">
        <v>345</v>
      </c>
      <c r="AA169" s="154"/>
      <c r="AB169" s="154"/>
      <c r="AC169" s="154"/>
      <c r="AD169" s="154"/>
      <c r="AE169" s="154"/>
      <c r="AF169" s="154"/>
    </row>
    <row r="170" spans="2:32">
      <c r="C170" s="134" t="s">
        <v>346</v>
      </c>
      <c r="AA170" s="154"/>
      <c r="AB170" s="154"/>
      <c r="AC170" s="154"/>
      <c r="AD170" s="154"/>
      <c r="AE170" s="154"/>
      <c r="AF170" s="154"/>
    </row>
    <row r="172" spans="2:32">
      <c r="B172" s="134" t="s">
        <v>271</v>
      </c>
    </row>
    <row r="173" spans="2:32">
      <c r="C173" s="134" t="s">
        <v>347</v>
      </c>
      <c r="D173" s="146"/>
    </row>
    <row r="174" spans="2:32">
      <c r="C174" s="134" t="s">
        <v>348</v>
      </c>
      <c r="D174" s="146"/>
    </row>
    <row r="175" spans="2:32">
      <c r="C175" s="134" t="s">
        <v>349</v>
      </c>
      <c r="D175" s="146"/>
    </row>
    <row r="176" spans="2:32">
      <c r="C176" s="134" t="s">
        <v>350</v>
      </c>
      <c r="D176" s="146"/>
    </row>
    <row r="178" spans="2:11">
      <c r="B178" s="134" t="s">
        <v>351</v>
      </c>
    </row>
    <row r="179" spans="2:11">
      <c r="C179" s="134" t="s">
        <v>352</v>
      </c>
    </row>
    <row r="180" spans="2:11">
      <c r="C180" s="134" t="s">
        <v>353</v>
      </c>
    </row>
    <row r="181" spans="2:11">
      <c r="C181" s="134" t="s">
        <v>354</v>
      </c>
    </row>
    <row r="182" spans="2:11">
      <c r="C182" s="134" t="s">
        <v>355</v>
      </c>
    </row>
    <row r="183" spans="2:11">
      <c r="C183" s="134" t="s">
        <v>356</v>
      </c>
    </row>
    <row r="185" spans="2:11">
      <c r="C185" s="157" t="s">
        <v>357</v>
      </c>
      <c r="D185" s="157"/>
      <c r="E185" s="134" t="s">
        <v>358</v>
      </c>
    </row>
    <row r="186" spans="2:11">
      <c r="C186" s="157" t="s">
        <v>359</v>
      </c>
      <c r="D186" s="157"/>
      <c r="E186" s="134" t="s">
        <v>360</v>
      </c>
    </row>
    <row r="187" spans="2:11">
      <c r="J187" s="142"/>
      <c r="K187" s="142"/>
    </row>
    <row r="188" spans="2:11">
      <c r="B188" s="134" t="s">
        <v>361</v>
      </c>
      <c r="J188" s="142"/>
      <c r="K188" s="142"/>
    </row>
    <row r="189" spans="2:11">
      <c r="C189" s="134" t="s">
        <v>362</v>
      </c>
      <c r="J189" s="142"/>
      <c r="K189" s="142"/>
    </row>
    <row r="190" spans="2:11">
      <c r="J190" s="142"/>
      <c r="K190" s="142"/>
    </row>
    <row r="191" spans="2:11">
      <c r="B191" s="134" t="s">
        <v>363</v>
      </c>
      <c r="D191" s="159">
        <v>45486</v>
      </c>
      <c r="E191" s="159"/>
      <c r="F191" s="159"/>
      <c r="G191" s="159"/>
      <c r="I191" s="142" t="s">
        <v>364</v>
      </c>
    </row>
    <row r="192" spans="2:11">
      <c r="D192" s="142" t="s">
        <v>365</v>
      </c>
      <c r="F192" s="142"/>
      <c r="G192" s="142"/>
      <c r="K192" s="147"/>
    </row>
    <row r="193" spans="2:23">
      <c r="D193" s="134" t="s">
        <v>366</v>
      </c>
      <c r="K193" s="142"/>
    </row>
    <row r="194" spans="2:23">
      <c r="K194" s="142"/>
    </row>
    <row r="195" spans="2:23">
      <c r="B195" s="134" t="s">
        <v>367</v>
      </c>
      <c r="D195" s="159">
        <v>45549</v>
      </c>
      <c r="E195" s="159"/>
      <c r="F195" s="159"/>
      <c r="G195" s="159"/>
      <c r="H195" s="142"/>
      <c r="I195" s="142" t="s">
        <v>368</v>
      </c>
      <c r="J195" s="142"/>
      <c r="K195" s="147"/>
    </row>
    <row r="196" spans="2:23">
      <c r="D196" s="134" t="s">
        <v>369</v>
      </c>
      <c r="K196" s="142"/>
    </row>
    <row r="197" spans="2:23">
      <c r="D197" s="134" t="s">
        <v>370</v>
      </c>
      <c r="K197" s="142"/>
    </row>
    <row r="198" spans="2:23">
      <c r="K198" s="142"/>
    </row>
    <row r="199" spans="2:23">
      <c r="B199" s="134" t="s">
        <v>371</v>
      </c>
      <c r="D199" s="159">
        <v>45584</v>
      </c>
      <c r="E199" s="159"/>
      <c r="F199" s="159"/>
      <c r="G199" s="159"/>
      <c r="H199" s="142"/>
      <c r="I199" s="142" t="s">
        <v>372</v>
      </c>
      <c r="J199" s="142"/>
      <c r="K199" s="142"/>
    </row>
    <row r="200" spans="2:23">
      <c r="D200" s="134" t="s">
        <v>373</v>
      </c>
      <c r="K200" s="142"/>
    </row>
    <row r="201" spans="2:23">
      <c r="D201" s="134" t="s">
        <v>374</v>
      </c>
    </row>
    <row r="202" spans="2:23">
      <c r="E202" s="143"/>
      <c r="F202" s="143"/>
      <c r="G202" s="143"/>
      <c r="H202" s="143"/>
      <c r="I202" s="143"/>
      <c r="J202" s="143"/>
      <c r="K202" s="143"/>
      <c r="L202" s="143"/>
      <c r="M202" s="143"/>
      <c r="N202" s="143"/>
      <c r="O202" s="143"/>
      <c r="P202" s="143"/>
      <c r="Q202" s="143"/>
      <c r="R202" s="143"/>
      <c r="S202" s="143"/>
      <c r="T202" s="143"/>
      <c r="U202" s="143"/>
      <c r="V202" s="143"/>
      <c r="W202" s="143"/>
    </row>
    <row r="203" spans="2:23">
      <c r="B203" s="134" t="s">
        <v>375</v>
      </c>
      <c r="D203" s="159">
        <v>45626</v>
      </c>
      <c r="E203" s="159"/>
      <c r="F203" s="159"/>
      <c r="G203" s="159"/>
      <c r="H203" s="142"/>
      <c r="I203" s="142" t="s">
        <v>376</v>
      </c>
      <c r="J203" s="142"/>
      <c r="K203" s="142"/>
    </row>
    <row r="204" spans="2:23">
      <c r="D204" s="134" t="s">
        <v>377</v>
      </c>
      <c r="K204" s="142"/>
    </row>
    <row r="205" spans="2:23">
      <c r="D205" s="134" t="s">
        <v>378</v>
      </c>
      <c r="K205" s="142"/>
    </row>
    <row r="207" spans="2:23">
      <c r="B207" s="134" t="s">
        <v>315</v>
      </c>
      <c r="D207" s="159">
        <v>45675</v>
      </c>
      <c r="E207" s="159"/>
      <c r="F207" s="159"/>
      <c r="G207" s="159"/>
      <c r="I207" s="148" t="s">
        <v>379</v>
      </c>
      <c r="J207" s="142"/>
    </row>
    <row r="208" spans="2:23">
      <c r="C208" s="142"/>
      <c r="D208" s="142" t="s">
        <v>380</v>
      </c>
      <c r="K208" s="142"/>
    </row>
    <row r="209" spans="2:4">
      <c r="D209" s="134" t="s">
        <v>381</v>
      </c>
    </row>
    <row r="212" spans="2:4">
      <c r="B212" s="134" t="s">
        <v>382</v>
      </c>
    </row>
    <row r="213" spans="2:4">
      <c r="C213" s="134" t="s">
        <v>383</v>
      </c>
    </row>
    <row r="214" spans="2:4">
      <c r="C214" s="134" t="s">
        <v>384</v>
      </c>
    </row>
    <row r="215" spans="2:4">
      <c r="C215" s="134" t="s">
        <v>385</v>
      </c>
    </row>
    <row r="216" spans="2:4">
      <c r="C216" s="134" t="s">
        <v>386</v>
      </c>
    </row>
    <row r="218" spans="2:4">
      <c r="B218" s="134" t="s">
        <v>387</v>
      </c>
    </row>
    <row r="219" spans="2:4">
      <c r="C219" s="134" t="s">
        <v>316</v>
      </c>
    </row>
    <row r="220" spans="2:4">
      <c r="C220" s="134" t="s">
        <v>388</v>
      </c>
    </row>
    <row r="221" spans="2:4">
      <c r="C221" s="134" t="s">
        <v>389</v>
      </c>
    </row>
    <row r="223" spans="2:4">
      <c r="C223" s="134" t="s">
        <v>390</v>
      </c>
    </row>
    <row r="224" spans="2:4">
      <c r="C224" s="134" t="s">
        <v>391</v>
      </c>
    </row>
    <row r="226" spans="2:3">
      <c r="B226" s="134" t="s">
        <v>392</v>
      </c>
    </row>
    <row r="227" spans="2:3">
      <c r="C227" s="134" t="s">
        <v>393</v>
      </c>
    </row>
    <row r="228" spans="2:3">
      <c r="C228" s="134" t="s">
        <v>394</v>
      </c>
    </row>
    <row r="229" spans="2:3">
      <c r="C229" s="134" t="s">
        <v>395</v>
      </c>
    </row>
    <row r="230" spans="2:3">
      <c r="C230" s="134" t="s">
        <v>396</v>
      </c>
    </row>
    <row r="231" spans="2:3">
      <c r="C231" s="134" t="s">
        <v>397</v>
      </c>
    </row>
    <row r="232" spans="2:3">
      <c r="C232" s="134" t="s">
        <v>398</v>
      </c>
    </row>
    <row r="233" spans="2:3">
      <c r="C233" s="134" t="s">
        <v>399</v>
      </c>
    </row>
    <row r="235" spans="2:3">
      <c r="B235" s="134" t="s">
        <v>400</v>
      </c>
    </row>
    <row r="236" spans="2:3">
      <c r="C236" s="134" t="s">
        <v>401</v>
      </c>
    </row>
    <row r="237" spans="2:3">
      <c r="C237" s="134" t="s">
        <v>402</v>
      </c>
    </row>
    <row r="238" spans="2:3">
      <c r="C238" s="134" t="s">
        <v>403</v>
      </c>
    </row>
    <row r="239" spans="2:3">
      <c r="C239" s="134" t="s">
        <v>404</v>
      </c>
    </row>
    <row r="317" spans="6:18">
      <c r="J317" s="137"/>
      <c r="K317" s="137"/>
      <c r="L317" s="137"/>
    </row>
    <row r="318" spans="6:18">
      <c r="F318" s="156"/>
      <c r="G318" s="156"/>
      <c r="H318" s="156"/>
      <c r="I318" s="156"/>
      <c r="J318" s="156"/>
      <c r="K318" s="156"/>
    </row>
    <row r="319" spans="6:18">
      <c r="F319" s="158"/>
      <c r="G319" s="158"/>
      <c r="H319" s="158"/>
      <c r="I319" s="158"/>
      <c r="J319" s="158"/>
      <c r="K319" s="158"/>
      <c r="L319" s="158"/>
      <c r="M319" s="158"/>
      <c r="N319" s="158"/>
      <c r="O319" s="158"/>
      <c r="P319" s="158"/>
      <c r="Q319" s="158"/>
      <c r="R319" s="158"/>
    </row>
    <row r="320" spans="6:18">
      <c r="F320" s="155"/>
      <c r="G320" s="155"/>
      <c r="H320" s="155"/>
      <c r="I320" s="155"/>
      <c r="J320" s="155"/>
      <c r="K320" s="155"/>
    </row>
    <row r="321" spans="6:12">
      <c r="F321" s="137"/>
      <c r="K321" s="137"/>
      <c r="L321" s="137"/>
    </row>
    <row r="322" spans="6:12">
      <c r="F322" s="155"/>
      <c r="G322" s="155"/>
      <c r="H322" s="155"/>
      <c r="I322" s="155"/>
      <c r="J322" s="155"/>
      <c r="K322" s="155"/>
    </row>
    <row r="323" spans="6:12">
      <c r="K323" s="137"/>
      <c r="L323" s="137"/>
    </row>
    <row r="324" spans="6:12">
      <c r="K324" s="137"/>
      <c r="L324" s="137"/>
    </row>
    <row r="325" spans="6:12">
      <c r="F325" s="155"/>
      <c r="G325" s="155"/>
      <c r="H325" s="155"/>
      <c r="I325" s="155"/>
      <c r="J325" s="155"/>
      <c r="K325" s="155"/>
    </row>
    <row r="326" spans="6:12">
      <c r="K326" s="137"/>
      <c r="L326" s="137"/>
    </row>
    <row r="327" spans="6:12">
      <c r="F327" s="155"/>
      <c r="G327" s="155"/>
      <c r="H327" s="155"/>
      <c r="I327" s="155"/>
      <c r="J327" s="155"/>
      <c r="K327" s="155"/>
    </row>
    <row r="328" spans="6:12">
      <c r="K328" s="137"/>
      <c r="L328" s="137"/>
    </row>
    <row r="329" spans="6:12">
      <c r="F329" s="155"/>
      <c r="G329" s="155"/>
      <c r="H329" s="155"/>
      <c r="I329" s="155"/>
      <c r="J329" s="155"/>
      <c r="K329" s="155"/>
    </row>
    <row r="330" spans="6:12">
      <c r="K330" s="137"/>
      <c r="L330" s="137"/>
    </row>
    <row r="331" spans="6:12">
      <c r="F331" s="155"/>
      <c r="G331" s="155"/>
      <c r="H331" s="155"/>
      <c r="I331" s="155"/>
      <c r="J331" s="155"/>
      <c r="K331" s="155"/>
    </row>
    <row r="332" spans="6:12">
      <c r="L332" s="137"/>
    </row>
    <row r="333" spans="6:12">
      <c r="F333" s="155"/>
      <c r="G333" s="155"/>
      <c r="H333" s="155"/>
      <c r="I333" s="155"/>
      <c r="J333" s="155"/>
      <c r="K333" s="155"/>
    </row>
    <row r="334" spans="6:12">
      <c r="K334" s="137"/>
      <c r="L334" s="137"/>
    </row>
    <row r="335" spans="6:12">
      <c r="F335" s="155"/>
      <c r="G335" s="155"/>
      <c r="H335" s="155"/>
      <c r="I335" s="155"/>
      <c r="J335" s="155"/>
      <c r="K335" s="155"/>
    </row>
    <row r="336" spans="6:12">
      <c r="K336" s="137"/>
      <c r="L336" s="137"/>
    </row>
    <row r="337" spans="6:11">
      <c r="F337" s="155"/>
      <c r="G337" s="155"/>
      <c r="H337" s="155"/>
      <c r="I337" s="155"/>
      <c r="J337" s="155"/>
      <c r="K337" s="155"/>
    </row>
    <row r="339" spans="6:11">
      <c r="F339" s="155"/>
      <c r="G339" s="155"/>
      <c r="H339" s="155"/>
      <c r="I339" s="155"/>
      <c r="J339" s="155"/>
      <c r="K339" s="155"/>
    </row>
    <row r="432" spans="4:4">
      <c r="D432" s="146"/>
    </row>
    <row r="433" spans="3:11">
      <c r="D433" s="146"/>
    </row>
    <row r="434" spans="3:11">
      <c r="D434" s="146"/>
    </row>
    <row r="435" spans="3:11">
      <c r="D435" s="146"/>
    </row>
    <row r="444" spans="3:11">
      <c r="C444" s="157"/>
      <c r="D444" s="157"/>
    </row>
    <row r="445" spans="3:11">
      <c r="C445" s="157"/>
      <c r="D445" s="157"/>
    </row>
    <row r="446" spans="3:11">
      <c r="J446" s="142"/>
      <c r="K446" s="142"/>
    </row>
    <row r="447" spans="3:11">
      <c r="J447" s="142"/>
      <c r="K447" s="142"/>
    </row>
    <row r="448" spans="3:11">
      <c r="J448" s="142"/>
      <c r="K448" s="142"/>
    </row>
    <row r="449" spans="5:23">
      <c r="J449" s="142"/>
      <c r="K449" s="142"/>
    </row>
    <row r="450" spans="5:23">
      <c r="E450" s="142"/>
      <c r="F450" s="142"/>
    </row>
    <row r="451" spans="5:23">
      <c r="E451" s="142"/>
      <c r="F451" s="142"/>
      <c r="G451" s="142"/>
      <c r="K451" s="147"/>
    </row>
    <row r="452" spans="5:23">
      <c r="K452" s="142"/>
    </row>
    <row r="453" spans="5:23">
      <c r="K453" s="142"/>
    </row>
    <row r="454" spans="5:23">
      <c r="E454" s="142"/>
      <c r="F454" s="142"/>
      <c r="H454" s="142"/>
      <c r="J454" s="142"/>
      <c r="K454" s="147"/>
    </row>
    <row r="455" spans="5:23">
      <c r="K455" s="142"/>
    </row>
    <row r="456" spans="5:23">
      <c r="K456" s="142"/>
    </row>
    <row r="457" spans="5:23">
      <c r="K457" s="142"/>
    </row>
    <row r="458" spans="5:23">
      <c r="E458" s="142"/>
      <c r="F458" s="142"/>
      <c r="G458" s="142"/>
      <c r="H458" s="142"/>
      <c r="I458" s="142"/>
      <c r="J458" s="142"/>
      <c r="K458" s="142"/>
    </row>
    <row r="459" spans="5:23">
      <c r="K459" s="142"/>
    </row>
    <row r="460" spans="5:23">
      <c r="E460" s="158"/>
      <c r="F460" s="158"/>
      <c r="G460" s="158"/>
      <c r="H460" s="158"/>
      <c r="I460" s="158"/>
      <c r="J460" s="158"/>
      <c r="K460" s="158"/>
      <c r="L460" s="158"/>
      <c r="M460" s="158"/>
      <c r="N460" s="158"/>
      <c r="O460" s="158"/>
      <c r="P460" s="158"/>
      <c r="Q460" s="158"/>
      <c r="R460" s="158"/>
      <c r="S460" s="158"/>
      <c r="T460" s="158"/>
      <c r="U460" s="158"/>
      <c r="V460" s="158"/>
      <c r="W460" s="158"/>
    </row>
    <row r="461" spans="5:23">
      <c r="E461" s="143"/>
      <c r="F461" s="143"/>
      <c r="G461" s="143"/>
      <c r="H461" s="143"/>
      <c r="I461" s="143"/>
      <c r="J461" s="143"/>
      <c r="K461" s="143"/>
      <c r="L461" s="143"/>
      <c r="M461" s="143"/>
      <c r="N461" s="143"/>
      <c r="O461" s="143"/>
      <c r="P461" s="143"/>
      <c r="Q461" s="143"/>
      <c r="R461" s="143"/>
      <c r="S461" s="143"/>
      <c r="T461" s="143"/>
      <c r="U461" s="143"/>
      <c r="V461" s="143"/>
      <c r="W461" s="143"/>
    </row>
    <row r="462" spans="5:23">
      <c r="E462" s="142"/>
      <c r="F462" s="142"/>
      <c r="G462" s="142"/>
      <c r="H462" s="142"/>
      <c r="I462" s="142"/>
      <c r="J462" s="142"/>
      <c r="K462" s="142"/>
    </row>
    <row r="463" spans="5:23">
      <c r="K463" s="142"/>
    </row>
    <row r="464" spans="5:23">
      <c r="K464" s="142"/>
    </row>
    <row r="466" spans="3:11">
      <c r="E466" s="142"/>
      <c r="F466" s="148"/>
      <c r="G466" s="142"/>
    </row>
    <row r="467" spans="3:11">
      <c r="C467" s="142"/>
      <c r="E467" s="142"/>
      <c r="K467" s="142"/>
    </row>
  </sheetData>
  <mergeCells count="31">
    <mergeCell ref="E138:H138"/>
    <mergeCell ref="E139:H139"/>
    <mergeCell ref="E140:H140"/>
    <mergeCell ref="E141:H141"/>
    <mergeCell ref="E142:H142"/>
    <mergeCell ref="C444:D444"/>
    <mergeCell ref="C445:D445"/>
    <mergeCell ref="E460:W460"/>
    <mergeCell ref="C185:D185"/>
    <mergeCell ref="C186:D186"/>
    <mergeCell ref="D191:G191"/>
    <mergeCell ref="D195:G195"/>
    <mergeCell ref="D199:G199"/>
    <mergeCell ref="D203:G203"/>
    <mergeCell ref="D207:G207"/>
    <mergeCell ref="F339:K339"/>
    <mergeCell ref="F319:R319"/>
    <mergeCell ref="F335:K335"/>
    <mergeCell ref="F337:K337"/>
    <mergeCell ref="F325:K325"/>
    <mergeCell ref="F327:K327"/>
    <mergeCell ref="F331:K331"/>
    <mergeCell ref="F333:K333"/>
    <mergeCell ref="F318:K318"/>
    <mergeCell ref="F320:K320"/>
    <mergeCell ref="F322:K322"/>
    <mergeCell ref="AA167:AF167"/>
    <mergeCell ref="AA168:AF168"/>
    <mergeCell ref="AA169:AF169"/>
    <mergeCell ref="AA170:AF170"/>
    <mergeCell ref="F329:K329"/>
  </mergeCells>
  <phoneticPr fontId="4"/>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workbookViewId="0">
      <selection activeCell="AE9" sqref="AE9"/>
    </sheetView>
  </sheetViews>
  <sheetFormatPr defaultColWidth="3.5" defaultRowHeight="13.5"/>
  <cols>
    <col min="44" max="45" width="0" style="70" hidden="1" customWidth="1"/>
  </cols>
  <sheetData>
    <row r="1" spans="1:45">
      <c r="A1" s="59" t="s">
        <v>71</v>
      </c>
      <c r="B1" s="161" t="s">
        <v>292</v>
      </c>
      <c r="C1" s="161"/>
      <c r="D1" s="161"/>
      <c r="E1" s="161"/>
      <c r="F1" s="161"/>
      <c r="G1" s="161"/>
      <c r="H1" s="161"/>
      <c r="I1" s="161"/>
      <c r="J1" s="161"/>
      <c r="K1" s="161"/>
      <c r="L1" s="161"/>
      <c r="M1" s="161"/>
      <c r="N1" s="161"/>
      <c r="O1" s="161"/>
      <c r="P1" s="161"/>
      <c r="Q1" s="161"/>
      <c r="R1" s="161"/>
      <c r="S1" s="161"/>
      <c r="T1" s="161"/>
      <c r="U1" s="161"/>
      <c r="V1" s="161"/>
      <c r="W1" s="161"/>
      <c r="X1" s="161"/>
      <c r="Y1" s="161"/>
    </row>
    <row r="2" spans="1:45">
      <c r="A2" s="59"/>
      <c r="B2" s="161"/>
      <c r="C2" s="161"/>
      <c r="D2" s="161"/>
      <c r="E2" s="161"/>
      <c r="F2" s="161"/>
      <c r="G2" s="161"/>
      <c r="H2" s="161"/>
      <c r="I2" s="161"/>
      <c r="J2" s="161"/>
      <c r="K2" s="161"/>
      <c r="L2" s="161"/>
      <c r="M2" s="161"/>
      <c r="N2" s="161"/>
      <c r="O2" s="161"/>
      <c r="P2" s="161"/>
      <c r="Q2" s="161"/>
      <c r="R2" s="161"/>
      <c r="S2" s="161"/>
      <c r="T2" s="161"/>
      <c r="U2" s="161"/>
      <c r="V2" s="161"/>
      <c r="W2" s="161"/>
      <c r="X2" s="161"/>
      <c r="Y2" s="161"/>
    </row>
    <row r="4" spans="1:45">
      <c r="A4" s="60" t="s">
        <v>72</v>
      </c>
      <c r="B4" s="162" t="s">
        <v>76</v>
      </c>
      <c r="C4" s="162"/>
      <c r="D4" s="162"/>
      <c r="E4" s="162"/>
      <c r="F4" s="162"/>
      <c r="G4" s="162"/>
      <c r="H4" s="162"/>
      <c r="I4" s="162"/>
      <c r="J4" s="162"/>
      <c r="K4" s="162"/>
      <c r="L4" s="162"/>
      <c r="M4" s="162"/>
      <c r="N4" s="162"/>
      <c r="O4" s="162"/>
      <c r="P4" s="162"/>
      <c r="Q4" s="162"/>
      <c r="R4" s="162"/>
      <c r="S4" s="162"/>
      <c r="T4" s="162"/>
      <c r="U4" s="162"/>
      <c r="V4" s="162"/>
      <c r="W4" s="162"/>
      <c r="X4" s="162"/>
      <c r="Y4" s="162"/>
    </row>
    <row r="5" spans="1:45">
      <c r="A5" s="60"/>
      <c r="B5" s="162"/>
      <c r="C5" s="162"/>
      <c r="D5" s="162"/>
      <c r="E5" s="162"/>
      <c r="F5" s="162"/>
      <c r="G5" s="162"/>
      <c r="H5" s="162"/>
      <c r="I5" s="162"/>
      <c r="J5" s="162"/>
      <c r="K5" s="162"/>
      <c r="L5" s="162"/>
      <c r="M5" s="162"/>
      <c r="N5" s="162"/>
      <c r="O5" s="162"/>
      <c r="P5" s="162"/>
      <c r="Q5" s="162"/>
      <c r="R5" s="162"/>
      <c r="S5" s="162"/>
      <c r="T5" s="162"/>
      <c r="U5" s="162"/>
      <c r="V5" s="162"/>
      <c r="W5" s="162"/>
      <c r="X5" s="162"/>
      <c r="Y5" s="162"/>
      <c r="AR5" s="77"/>
      <c r="AS5" s="77"/>
    </row>
    <row r="6" spans="1:45">
      <c r="A6" s="61"/>
      <c r="B6" s="162" t="s">
        <v>73</v>
      </c>
      <c r="C6" s="162"/>
      <c r="D6" s="162"/>
      <c r="E6" s="162"/>
      <c r="F6" s="162"/>
      <c r="G6" s="162"/>
      <c r="H6" s="162"/>
      <c r="I6" s="162"/>
      <c r="J6" s="162"/>
      <c r="K6" s="162"/>
      <c r="L6" s="162"/>
      <c r="M6" s="162"/>
      <c r="N6" s="162"/>
      <c r="O6" s="162"/>
      <c r="P6" s="162"/>
      <c r="Q6" s="162"/>
      <c r="R6" s="162"/>
      <c r="S6" s="162"/>
      <c r="T6" s="162"/>
      <c r="U6" s="162"/>
      <c r="V6" s="162"/>
      <c r="W6" s="162"/>
      <c r="X6" s="162"/>
      <c r="Y6" s="162"/>
      <c r="AR6" s="110" t="s">
        <v>141</v>
      </c>
      <c r="AS6" s="110">
        <v>1</v>
      </c>
    </row>
    <row r="7" spans="1:45">
      <c r="A7" s="61"/>
      <c r="B7" s="162"/>
      <c r="C7" s="162"/>
      <c r="D7" s="162"/>
      <c r="E7" s="162"/>
      <c r="F7" s="162"/>
      <c r="G7" s="162"/>
      <c r="H7" s="162"/>
      <c r="I7" s="162"/>
      <c r="J7" s="162"/>
      <c r="K7" s="162"/>
      <c r="L7" s="162"/>
      <c r="M7" s="162"/>
      <c r="N7" s="162"/>
      <c r="O7" s="162"/>
      <c r="P7" s="162"/>
      <c r="Q7" s="162"/>
      <c r="R7" s="162"/>
      <c r="S7" s="162"/>
      <c r="T7" s="162"/>
      <c r="U7" s="162"/>
      <c r="V7" s="162"/>
      <c r="W7" s="162"/>
      <c r="X7" s="162"/>
      <c r="Y7" s="162"/>
      <c r="AR7" s="110" t="s">
        <v>142</v>
      </c>
      <c r="AS7" s="110">
        <v>2</v>
      </c>
    </row>
    <row r="8" spans="1:45">
      <c r="A8" s="61"/>
      <c r="AR8" s="110" t="s">
        <v>143</v>
      </c>
      <c r="AS8" s="110">
        <v>3</v>
      </c>
    </row>
    <row r="9" spans="1:45">
      <c r="A9" s="60" t="s">
        <v>74</v>
      </c>
      <c r="B9" t="s">
        <v>75</v>
      </c>
      <c r="AR9" s="110" t="s">
        <v>144</v>
      </c>
      <c r="AS9" s="110">
        <v>4</v>
      </c>
    </row>
    <row r="10" spans="1:45">
      <c r="A10" s="61"/>
      <c r="AR10" s="110" t="s">
        <v>145</v>
      </c>
      <c r="AS10" s="110">
        <v>5</v>
      </c>
    </row>
    <row r="11" spans="1:45">
      <c r="A11" s="60"/>
      <c r="AR11" s="110" t="s">
        <v>146</v>
      </c>
      <c r="AS11" s="110">
        <v>6</v>
      </c>
    </row>
    <row r="12" spans="1:45">
      <c r="AR12" s="110" t="s">
        <v>147</v>
      </c>
      <c r="AS12" s="110">
        <v>7</v>
      </c>
    </row>
    <row r="13" spans="1:45">
      <c r="AR13" s="110" t="s">
        <v>148</v>
      </c>
      <c r="AS13" s="110">
        <v>8</v>
      </c>
    </row>
    <row r="14" spans="1:45">
      <c r="AR14" s="110" t="s">
        <v>149</v>
      </c>
      <c r="AS14" s="110">
        <v>9</v>
      </c>
    </row>
    <row r="15" spans="1:45">
      <c r="AR15" s="110" t="s">
        <v>131</v>
      </c>
      <c r="AS15" s="110">
        <v>10</v>
      </c>
    </row>
    <row r="16" spans="1:45">
      <c r="AR16" s="110" t="s">
        <v>150</v>
      </c>
      <c r="AS16" s="110">
        <v>11</v>
      </c>
    </row>
    <row r="17" spans="44:45">
      <c r="AR17" s="110" t="s">
        <v>151</v>
      </c>
      <c r="AS17" s="110">
        <v>12</v>
      </c>
    </row>
    <row r="18" spans="44:45">
      <c r="AR18" s="110" t="s">
        <v>152</v>
      </c>
      <c r="AS18" s="110">
        <v>13</v>
      </c>
    </row>
    <row r="19" spans="44:45">
      <c r="AR19" s="110" t="s">
        <v>153</v>
      </c>
      <c r="AS19" s="110">
        <v>14</v>
      </c>
    </row>
    <row r="20" spans="44:45">
      <c r="AR20" s="110" t="s">
        <v>154</v>
      </c>
      <c r="AS20" s="110">
        <v>15</v>
      </c>
    </row>
    <row r="21" spans="44:45">
      <c r="AR21" s="110" t="s">
        <v>115</v>
      </c>
      <c r="AS21" s="110">
        <v>16</v>
      </c>
    </row>
    <row r="22" spans="44:45">
      <c r="AR22" s="110" t="s">
        <v>155</v>
      </c>
      <c r="AS22" s="110">
        <v>17</v>
      </c>
    </row>
    <row r="23" spans="44:45">
      <c r="AR23" s="110" t="s">
        <v>156</v>
      </c>
      <c r="AS23" s="110">
        <v>18</v>
      </c>
    </row>
    <row r="24" spans="44:45">
      <c r="AR24" s="110" t="s">
        <v>157</v>
      </c>
      <c r="AS24" s="110">
        <v>19</v>
      </c>
    </row>
    <row r="25" spans="44:45">
      <c r="AR25" s="110" t="s">
        <v>158</v>
      </c>
      <c r="AS25" s="110">
        <v>20</v>
      </c>
    </row>
    <row r="26" spans="44:45">
      <c r="AR26" s="110" t="s">
        <v>128</v>
      </c>
      <c r="AS26" s="110">
        <v>21</v>
      </c>
    </row>
    <row r="27" spans="44:45">
      <c r="AR27" s="110" t="s">
        <v>137</v>
      </c>
      <c r="AS27" s="110">
        <v>22</v>
      </c>
    </row>
    <row r="28" spans="44:45">
      <c r="AR28" s="110" t="s">
        <v>132</v>
      </c>
      <c r="AS28" s="110">
        <v>23</v>
      </c>
    </row>
    <row r="29" spans="44:45">
      <c r="AR29" s="110" t="s">
        <v>136</v>
      </c>
      <c r="AS29" s="110">
        <v>24</v>
      </c>
    </row>
    <row r="30" spans="44:45">
      <c r="AR30" s="110" t="s">
        <v>159</v>
      </c>
      <c r="AS30" s="110">
        <v>25</v>
      </c>
    </row>
    <row r="31" spans="44:45">
      <c r="AR31" s="110" t="s">
        <v>160</v>
      </c>
      <c r="AS31" s="110">
        <v>26</v>
      </c>
    </row>
    <row r="32" spans="44:45">
      <c r="AR32" s="110" t="s">
        <v>120</v>
      </c>
      <c r="AS32" s="110">
        <v>27</v>
      </c>
    </row>
    <row r="33" spans="44:45">
      <c r="AR33" s="110" t="s">
        <v>118</v>
      </c>
      <c r="AS33" s="110">
        <v>28</v>
      </c>
    </row>
    <row r="34" spans="44:45">
      <c r="AR34" s="110" t="s">
        <v>161</v>
      </c>
      <c r="AS34" s="110">
        <v>29</v>
      </c>
    </row>
    <row r="35" spans="44:45">
      <c r="AR35" s="110" t="s">
        <v>127</v>
      </c>
      <c r="AS35" s="110">
        <v>30</v>
      </c>
    </row>
    <row r="36" spans="44:45">
      <c r="AR36" s="110" t="s">
        <v>122</v>
      </c>
      <c r="AS36" s="110">
        <v>31</v>
      </c>
    </row>
    <row r="37" spans="44:45">
      <c r="AR37" s="110" t="s">
        <v>162</v>
      </c>
      <c r="AS37" s="110">
        <v>32</v>
      </c>
    </row>
    <row r="38" spans="44:45">
      <c r="AR38" s="110" t="s">
        <v>163</v>
      </c>
      <c r="AS38" s="110">
        <v>33</v>
      </c>
    </row>
    <row r="39" spans="44:45">
      <c r="AR39" s="110" t="s">
        <v>116</v>
      </c>
      <c r="AS39" s="110">
        <v>34</v>
      </c>
    </row>
    <row r="40" spans="44:45">
      <c r="AR40" s="110" t="s">
        <v>134</v>
      </c>
      <c r="AS40" s="110">
        <v>35</v>
      </c>
    </row>
    <row r="41" spans="44:45">
      <c r="AR41" s="110" t="s">
        <v>125</v>
      </c>
      <c r="AS41" s="110">
        <v>36</v>
      </c>
    </row>
    <row r="42" spans="44:45">
      <c r="AR42" s="110" t="s">
        <v>164</v>
      </c>
      <c r="AS42" s="110">
        <v>37</v>
      </c>
    </row>
    <row r="43" spans="44:45">
      <c r="AR43" s="110" t="s">
        <v>165</v>
      </c>
      <c r="AS43" s="110">
        <v>38</v>
      </c>
    </row>
    <row r="44" spans="44:45">
      <c r="AR44" s="110" t="s">
        <v>166</v>
      </c>
      <c r="AS44" s="110">
        <v>39</v>
      </c>
    </row>
    <row r="45" spans="44:45">
      <c r="AR45" s="110" t="s">
        <v>129</v>
      </c>
      <c r="AS45" s="110">
        <v>40</v>
      </c>
    </row>
    <row r="46" spans="44:45">
      <c r="AR46" s="110" t="s">
        <v>167</v>
      </c>
      <c r="AS46" s="110">
        <v>41</v>
      </c>
    </row>
    <row r="47" spans="44:45">
      <c r="AR47" s="110" t="s">
        <v>168</v>
      </c>
      <c r="AS47" s="110">
        <v>42</v>
      </c>
    </row>
    <row r="48" spans="44:45">
      <c r="AR48" s="110" t="s">
        <v>169</v>
      </c>
      <c r="AS48" s="110">
        <v>43</v>
      </c>
    </row>
    <row r="49" spans="44:45">
      <c r="AR49" s="110" t="s">
        <v>170</v>
      </c>
      <c r="AS49" s="110">
        <v>44</v>
      </c>
    </row>
    <row r="50" spans="44:45">
      <c r="AR50" s="110" t="s">
        <v>123</v>
      </c>
      <c r="AS50" s="110">
        <v>45</v>
      </c>
    </row>
    <row r="51" spans="44:45">
      <c r="AR51" s="110" t="s">
        <v>121</v>
      </c>
      <c r="AS51" s="110">
        <v>46</v>
      </c>
    </row>
    <row r="52" spans="44:45">
      <c r="AR52" s="110" t="s">
        <v>124</v>
      </c>
      <c r="AS52" s="110">
        <v>47</v>
      </c>
    </row>
    <row r="53" spans="44:45">
      <c r="AR53" s="110" t="s">
        <v>119</v>
      </c>
      <c r="AS53" s="110">
        <v>48</v>
      </c>
    </row>
    <row r="54" spans="44:45">
      <c r="AR54" s="110" t="s">
        <v>171</v>
      </c>
      <c r="AS54" s="110">
        <v>49</v>
      </c>
    </row>
    <row r="55" spans="44:45">
      <c r="AR55" s="110" t="s">
        <v>172</v>
      </c>
      <c r="AS55" s="110">
        <v>50</v>
      </c>
    </row>
    <row r="56" spans="44:45">
      <c r="AR56" s="110" t="s">
        <v>173</v>
      </c>
      <c r="AS56" s="110">
        <v>51</v>
      </c>
    </row>
    <row r="57" spans="44:45">
      <c r="AR57" s="110" t="s">
        <v>126</v>
      </c>
      <c r="AS57" s="110">
        <v>52</v>
      </c>
    </row>
    <row r="58" spans="44:45">
      <c r="AR58" s="110" t="s">
        <v>174</v>
      </c>
      <c r="AS58" s="110">
        <v>53</v>
      </c>
    </row>
    <row r="59" spans="44:45">
      <c r="AR59" s="110" t="s">
        <v>175</v>
      </c>
      <c r="AS59" s="110">
        <v>54</v>
      </c>
    </row>
    <row r="60" spans="44:45">
      <c r="AR60" s="110" t="s">
        <v>176</v>
      </c>
      <c r="AS60" s="110">
        <v>55</v>
      </c>
    </row>
    <row r="61" spans="44:45">
      <c r="AR61" s="110" t="s">
        <v>177</v>
      </c>
      <c r="AS61" s="110">
        <v>56</v>
      </c>
    </row>
    <row r="62" spans="44:45">
      <c r="AR62" s="110" t="s">
        <v>178</v>
      </c>
      <c r="AS62" s="110">
        <v>57</v>
      </c>
    </row>
    <row r="63" spans="44:45">
      <c r="AR63" s="110" t="s">
        <v>133</v>
      </c>
      <c r="AS63" s="110">
        <v>58</v>
      </c>
    </row>
    <row r="64" spans="44:45">
      <c r="AR64" s="110" t="s">
        <v>179</v>
      </c>
      <c r="AS64" s="110">
        <v>59</v>
      </c>
    </row>
    <row r="65" spans="44:45">
      <c r="AR65" s="110" t="s">
        <v>130</v>
      </c>
      <c r="AS65" s="110">
        <v>60</v>
      </c>
    </row>
    <row r="66" spans="44:45">
      <c r="AR66" s="110" t="s">
        <v>180</v>
      </c>
      <c r="AS66" s="110">
        <v>61</v>
      </c>
    </row>
    <row r="67" spans="44:45">
      <c r="AR67" s="110" t="s">
        <v>181</v>
      </c>
      <c r="AS67" s="110">
        <v>62</v>
      </c>
    </row>
    <row r="68" spans="44:45">
      <c r="AR68" s="110" t="s">
        <v>182</v>
      </c>
      <c r="AS68" s="110">
        <v>63</v>
      </c>
    </row>
    <row r="69" spans="44:45">
      <c r="AR69" s="110" t="s">
        <v>183</v>
      </c>
      <c r="AS69" s="110">
        <v>64</v>
      </c>
    </row>
    <row r="70" spans="44:45">
      <c r="AR70" s="110" t="s">
        <v>135</v>
      </c>
      <c r="AS70" s="110">
        <v>65</v>
      </c>
    </row>
    <row r="71" spans="44:45">
      <c r="AR71" s="110" t="s">
        <v>117</v>
      </c>
      <c r="AS71" s="110">
        <v>66</v>
      </c>
    </row>
    <row r="72" spans="44:45">
      <c r="AR72" s="110" t="s">
        <v>184</v>
      </c>
      <c r="AS72" s="110">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20"/>
  <sheetViews>
    <sheetView showZeros="0" tabSelected="1" view="pageBreakPreview" zoomScaleNormal="100" zoomScaleSheetLayoutView="100" workbookViewId="0">
      <selection activeCell="AA7" sqref="AA7"/>
    </sheetView>
  </sheetViews>
  <sheetFormatPr defaultColWidth="9" defaultRowHeight="26.25" customHeight="1"/>
  <cols>
    <col min="1" max="21" width="4.5" style="15" customWidth="1"/>
    <col min="22" max="22" width="0.625" style="120" customWidth="1"/>
    <col min="23" max="16384" width="9" style="121"/>
  </cols>
  <sheetData>
    <row r="1" spans="1:101" ht="26.25" customHeight="1">
      <c r="D1" s="16"/>
      <c r="E1" s="16"/>
      <c r="F1" s="16"/>
      <c r="G1" s="17"/>
      <c r="H1" s="16"/>
      <c r="I1" s="16"/>
      <c r="J1" s="16"/>
      <c r="K1" s="16"/>
      <c r="L1" s="16"/>
      <c r="M1" s="16"/>
      <c r="N1" s="16"/>
      <c r="O1" s="16"/>
      <c r="P1" s="16"/>
      <c r="Q1" s="16"/>
      <c r="R1" s="16"/>
      <c r="S1" s="16"/>
      <c r="T1" s="18" t="s">
        <v>30</v>
      </c>
      <c r="U1" s="19">
        <v>1</v>
      </c>
      <c r="X1" s="15" t="s">
        <v>69</v>
      </c>
    </row>
    <row r="2" spans="1:101" s="15" customFormat="1" ht="14.25">
      <c r="T2" s="233" t="s">
        <v>31</v>
      </c>
      <c r="U2" s="233"/>
    </row>
    <row r="3" spans="1:101" s="15" customFormat="1" ht="13.5" customHeight="1">
      <c r="T3" s="20"/>
      <c r="U3" s="20"/>
    </row>
    <row r="4" spans="1:101" s="15" customFormat="1" ht="18.75">
      <c r="A4" s="234" t="s">
        <v>59</v>
      </c>
      <c r="B4" s="234"/>
      <c r="C4" s="234"/>
      <c r="D4" s="234"/>
      <c r="E4" s="234"/>
      <c r="F4" s="234"/>
      <c r="G4" s="234"/>
      <c r="H4" s="234"/>
      <c r="I4" s="234"/>
      <c r="J4" s="234"/>
      <c r="K4" s="234"/>
      <c r="L4" s="234"/>
      <c r="M4" s="234"/>
      <c r="N4" s="234"/>
      <c r="O4" s="234"/>
      <c r="P4" s="234"/>
      <c r="Q4" s="234"/>
      <c r="R4" s="234"/>
      <c r="S4" s="234"/>
      <c r="T4" s="234"/>
      <c r="U4" s="234"/>
    </row>
    <row r="5" spans="1:101" s="15" customFormat="1" ht="14.25">
      <c r="A5" s="21"/>
      <c r="B5" s="21"/>
      <c r="C5" s="21"/>
      <c r="D5" s="22"/>
      <c r="E5" s="22"/>
      <c r="F5" s="22"/>
      <c r="G5" s="22"/>
      <c r="H5" s="22"/>
      <c r="I5" s="21"/>
      <c r="J5" s="21"/>
      <c r="K5" s="21"/>
      <c r="L5" s="21"/>
      <c r="M5" s="21"/>
      <c r="N5" s="21"/>
      <c r="O5" s="21"/>
      <c r="P5" s="21"/>
      <c r="Q5" s="21"/>
      <c r="R5" s="21"/>
      <c r="S5" s="21"/>
      <c r="T5" s="21"/>
      <c r="U5" s="21"/>
    </row>
    <row r="6" spans="1:101" s="15" customFormat="1" ht="18.75" customHeight="1" thickBot="1">
      <c r="A6" s="15" t="s">
        <v>60</v>
      </c>
      <c r="N6" s="264"/>
      <c r="O6" s="264"/>
      <c r="P6" s="264"/>
      <c r="Q6" s="264"/>
      <c r="R6" s="264"/>
      <c r="S6" s="264"/>
      <c r="T6" s="264"/>
      <c r="U6" s="264"/>
    </row>
    <row r="7" spans="1:101" s="15" customFormat="1" ht="18.75" customHeight="1">
      <c r="A7" s="210" t="s">
        <v>32</v>
      </c>
      <c r="B7" s="211"/>
      <c r="C7" s="211"/>
      <c r="D7" s="211"/>
      <c r="E7" s="211"/>
      <c r="F7" s="212"/>
      <c r="G7" s="23" t="s">
        <v>33</v>
      </c>
      <c r="H7" s="216"/>
      <c r="I7" s="216"/>
      <c r="J7" s="216"/>
      <c r="K7" s="122"/>
      <c r="L7" s="122"/>
      <c r="M7" s="122"/>
      <c r="N7" s="122"/>
      <c r="O7" s="122"/>
      <c r="P7" s="122"/>
      <c r="Q7" s="122"/>
      <c r="R7" s="122"/>
      <c r="S7" s="122"/>
      <c r="T7" s="122"/>
      <c r="U7" s="123"/>
    </row>
    <row r="8" spans="1:101" s="15" customFormat="1" ht="18.75" customHeight="1">
      <c r="A8" s="213"/>
      <c r="B8" s="214"/>
      <c r="C8" s="214"/>
      <c r="D8" s="214"/>
      <c r="E8" s="214"/>
      <c r="F8" s="215"/>
      <c r="G8" s="124"/>
      <c r="H8" s="217"/>
      <c r="I8" s="217"/>
      <c r="J8" s="217"/>
      <c r="K8" s="217"/>
      <c r="L8" s="217"/>
      <c r="M8" s="217"/>
      <c r="N8" s="217"/>
      <c r="O8" s="217"/>
      <c r="P8" s="217"/>
      <c r="Q8" s="217"/>
      <c r="R8" s="217"/>
      <c r="S8" s="217"/>
      <c r="T8" s="217"/>
      <c r="U8" s="218"/>
    </row>
    <row r="9" spans="1:101" s="15" customFormat="1" ht="18.75" customHeight="1">
      <c r="A9" s="219" t="s">
        <v>34</v>
      </c>
      <c r="B9" s="220"/>
      <c r="C9" s="221"/>
      <c r="D9" s="204" t="s">
        <v>35</v>
      </c>
      <c r="E9" s="205"/>
      <c r="F9" s="205"/>
      <c r="G9" s="24" t="s">
        <v>36</v>
      </c>
      <c r="H9" s="225"/>
      <c r="I9" s="225"/>
      <c r="J9" s="225"/>
      <c r="K9" s="225"/>
      <c r="L9" s="226"/>
      <c r="M9" s="204" t="s">
        <v>37</v>
      </c>
      <c r="N9" s="205"/>
      <c r="O9" s="205"/>
      <c r="P9" s="25" t="s">
        <v>36</v>
      </c>
      <c r="Q9" s="225"/>
      <c r="R9" s="225"/>
      <c r="S9" s="225"/>
      <c r="T9" s="225"/>
      <c r="U9" s="227"/>
    </row>
    <row r="10" spans="1:101" s="15" customFormat="1" ht="18.75" customHeight="1">
      <c r="A10" s="222"/>
      <c r="B10" s="223"/>
      <c r="C10" s="224"/>
      <c r="D10" s="204" t="s">
        <v>38</v>
      </c>
      <c r="E10" s="205"/>
      <c r="F10" s="205"/>
      <c r="G10" s="25" t="s">
        <v>36</v>
      </c>
      <c r="H10" s="228"/>
      <c r="I10" s="217"/>
      <c r="J10" s="217"/>
      <c r="K10" s="217"/>
      <c r="L10" s="217"/>
      <c r="M10" s="217"/>
      <c r="N10" s="217"/>
      <c r="O10" s="217"/>
      <c r="P10" s="217"/>
      <c r="Q10" s="217"/>
      <c r="R10" s="217"/>
      <c r="S10" s="217"/>
      <c r="T10" s="217"/>
      <c r="U10" s="218"/>
    </row>
    <row r="11" spans="1:101" s="15" customFormat="1" ht="18.75" customHeight="1" thickBot="1">
      <c r="A11" s="269" t="s">
        <v>39</v>
      </c>
      <c r="B11" s="270"/>
      <c r="C11" s="270"/>
      <c r="D11" s="271"/>
      <c r="E11" s="272"/>
      <c r="F11" s="272"/>
      <c r="G11" s="272"/>
      <c r="H11" s="272"/>
      <c r="I11" s="272"/>
      <c r="J11" s="272"/>
      <c r="K11" s="272"/>
      <c r="L11" s="272"/>
      <c r="M11" s="273"/>
      <c r="N11" s="274" t="s">
        <v>40</v>
      </c>
      <c r="O11" s="270"/>
      <c r="P11" s="270"/>
      <c r="Q11" s="275"/>
      <c r="R11" s="276"/>
      <c r="S11" s="277"/>
      <c r="T11" s="277"/>
      <c r="U11" s="278"/>
    </row>
    <row r="12" spans="1:101" s="15" customFormat="1" ht="14.25">
      <c r="A12" s="21"/>
      <c r="B12" s="21"/>
      <c r="C12" s="21"/>
      <c r="D12" s="22"/>
      <c r="E12" s="22"/>
      <c r="F12" s="22"/>
      <c r="G12" s="22"/>
      <c r="H12" s="22"/>
      <c r="I12" s="21"/>
      <c r="J12" s="21"/>
      <c r="K12" s="21"/>
      <c r="L12" s="21"/>
      <c r="M12" s="21"/>
      <c r="N12" s="21"/>
      <c r="O12" s="21"/>
      <c r="P12" s="21"/>
      <c r="Q12" s="21"/>
      <c r="R12" s="21"/>
      <c r="S12" s="21"/>
      <c r="T12" s="21"/>
      <c r="U12" s="21"/>
    </row>
    <row r="13" spans="1:101" s="15" customFormat="1" ht="18.75" customHeight="1" thickBot="1">
      <c r="A13" s="267" t="s">
        <v>41</v>
      </c>
      <c r="B13" s="267"/>
      <c r="C13" s="267"/>
      <c r="D13" s="267"/>
      <c r="N13" s="268"/>
      <c r="O13" s="268"/>
      <c r="P13" s="268"/>
      <c r="Q13" s="268"/>
      <c r="R13" s="268"/>
      <c r="S13" s="268"/>
      <c r="T13" s="268"/>
      <c r="U13" s="268"/>
    </row>
    <row r="14" spans="1:101" s="15" customFormat="1" ht="18.75" customHeight="1">
      <c r="A14" s="283" t="s">
        <v>42</v>
      </c>
      <c r="B14" s="284"/>
      <c r="C14" s="284"/>
      <c r="D14" s="284"/>
      <c r="E14" s="284"/>
      <c r="F14" s="285"/>
      <c r="G14" s="26"/>
      <c r="H14" s="286" t="str">
        <f>PHONETIC(H15)</f>
        <v/>
      </c>
      <c r="I14" s="286" ph="1"/>
      <c r="J14" s="286" ph="1"/>
      <c r="K14" s="286" ph="1"/>
      <c r="L14" s="286" ph="1"/>
      <c r="M14" s="286" ph="1"/>
      <c r="N14" s="27"/>
      <c r="O14" s="27"/>
      <c r="P14" s="27"/>
      <c r="Q14" s="28"/>
      <c r="R14" s="287" t="s">
        <v>43</v>
      </c>
      <c r="S14" s="288"/>
      <c r="T14" s="265"/>
      <c r="U14" s="125"/>
      <c r="AE14" s="15" ph="1"/>
      <c r="AF14" s="15" ph="1"/>
      <c r="AG14" s="15" ph="1"/>
      <c r="AH14" s="15" ph="1"/>
      <c r="AI14" s="15" ph="1"/>
      <c r="BA14" s="15" ph="1"/>
      <c r="BB14" s="15" ph="1"/>
      <c r="BC14" s="15" ph="1"/>
      <c r="BD14" s="15" ph="1"/>
      <c r="BE14" s="15" ph="1"/>
      <c r="BW14" s="15" ph="1"/>
      <c r="BX14" s="15" ph="1"/>
      <c r="BY14" s="15" ph="1"/>
      <c r="BZ14" s="15" ph="1"/>
      <c r="CA14" s="15" ph="1"/>
      <c r="CS14" s="15" ph="1"/>
      <c r="CT14" s="15" ph="1"/>
      <c r="CU14" s="15" ph="1"/>
      <c r="CV14" s="15" ph="1"/>
      <c r="CW14" s="15" ph="1"/>
    </row>
    <row r="15" spans="1:101" s="15" customFormat="1" ht="18.75" customHeight="1">
      <c r="A15" s="279" t="s">
        <v>44</v>
      </c>
      <c r="B15" s="280"/>
      <c r="C15" s="280"/>
      <c r="D15" s="280"/>
      <c r="E15" s="280"/>
      <c r="F15" s="281"/>
      <c r="G15" s="126"/>
      <c r="H15" s="282"/>
      <c r="I15" s="282"/>
      <c r="J15" s="282"/>
      <c r="K15" s="282"/>
      <c r="L15" s="282"/>
      <c r="M15" s="282"/>
      <c r="N15" s="124"/>
      <c r="O15" s="124"/>
      <c r="P15" s="124"/>
      <c r="Q15" s="127"/>
      <c r="R15" s="289"/>
      <c r="S15" s="290"/>
      <c r="T15" s="266"/>
      <c r="U15" s="128"/>
    </row>
    <row r="16" spans="1:101" s="15" customFormat="1" ht="18.75" customHeight="1">
      <c r="A16" s="199" t="s">
        <v>61</v>
      </c>
      <c r="B16" s="200"/>
      <c r="C16" s="200"/>
      <c r="D16" s="200"/>
      <c r="E16" s="200"/>
      <c r="F16" s="201"/>
      <c r="G16" s="129"/>
      <c r="H16" s="39"/>
      <c r="I16" s="29"/>
      <c r="J16" s="40" t="s">
        <v>77</v>
      </c>
      <c r="K16" s="29"/>
      <c r="L16" s="29" t="s">
        <v>0</v>
      </c>
      <c r="M16" s="29"/>
      <c r="N16" s="119" t="s">
        <v>3</v>
      </c>
      <c r="O16" s="29"/>
      <c r="P16" s="119" t="s">
        <v>1</v>
      </c>
      <c r="Q16" s="29"/>
      <c r="R16" s="25" t="s">
        <v>2</v>
      </c>
      <c r="S16" s="119"/>
      <c r="T16" s="25"/>
      <c r="U16" s="130"/>
    </row>
    <row r="17" spans="1:22" s="15" customFormat="1" ht="18.75" customHeight="1">
      <c r="A17" s="199" t="s">
        <v>46</v>
      </c>
      <c r="B17" s="200"/>
      <c r="C17" s="200"/>
      <c r="D17" s="200"/>
      <c r="E17" s="200"/>
      <c r="F17" s="201"/>
      <c r="G17" s="129"/>
      <c r="H17" s="202"/>
      <c r="I17" s="202"/>
      <c r="J17" s="202"/>
      <c r="K17" s="202"/>
      <c r="L17" s="202"/>
      <c r="M17" s="202"/>
      <c r="N17" s="202"/>
      <c r="O17" s="202"/>
      <c r="P17" s="202"/>
      <c r="Q17" s="202"/>
      <c r="R17" s="202"/>
      <c r="S17" s="202"/>
      <c r="T17" s="202"/>
      <c r="U17" s="203"/>
    </row>
    <row r="18" spans="1:22" s="15" customFormat="1" ht="18.75" customHeight="1">
      <c r="A18" s="199" t="s">
        <v>65</v>
      </c>
      <c r="B18" s="200"/>
      <c r="C18" s="200"/>
      <c r="D18" s="200"/>
      <c r="E18" s="200"/>
      <c r="F18" s="201"/>
      <c r="G18" s="25" t="s">
        <v>36</v>
      </c>
      <c r="H18" s="174"/>
      <c r="I18" s="174"/>
      <c r="J18" s="174"/>
      <c r="K18" s="174"/>
      <c r="L18" s="243"/>
      <c r="M18" s="204" t="s">
        <v>64</v>
      </c>
      <c r="N18" s="205"/>
      <c r="O18" s="205"/>
      <c r="P18" s="25" t="s">
        <v>36</v>
      </c>
      <c r="Q18" s="174"/>
      <c r="R18" s="174"/>
      <c r="S18" s="174"/>
      <c r="T18" s="174"/>
      <c r="U18" s="175"/>
    </row>
    <row r="19" spans="1:22" s="15" customFormat="1" ht="18.75" customHeight="1">
      <c r="A19" s="163" t="s">
        <v>45</v>
      </c>
      <c r="B19" s="164"/>
      <c r="C19" s="164"/>
      <c r="D19" s="164"/>
      <c r="E19" s="164"/>
      <c r="F19" s="165"/>
      <c r="G19" s="30" t="s">
        <v>33</v>
      </c>
      <c r="H19" s="166"/>
      <c r="I19" s="166"/>
      <c r="J19" s="166"/>
      <c r="K19" s="167"/>
      <c r="L19" s="167"/>
      <c r="M19" s="167"/>
      <c r="N19" s="167"/>
      <c r="O19" s="167"/>
      <c r="P19" s="167"/>
      <c r="Q19" s="167"/>
      <c r="R19" s="167"/>
      <c r="S19" s="167"/>
      <c r="T19" s="167"/>
      <c r="U19" s="168"/>
    </row>
    <row r="20" spans="1:22" s="15" customFormat="1" ht="18.75" customHeight="1">
      <c r="A20" s="169"/>
      <c r="B20" s="170"/>
      <c r="C20" s="170"/>
      <c r="D20" s="170"/>
      <c r="E20" s="170"/>
      <c r="F20" s="171"/>
      <c r="G20" s="126"/>
      <c r="H20" s="172"/>
      <c r="I20" s="172"/>
      <c r="J20" s="172"/>
      <c r="K20" s="172"/>
      <c r="L20" s="172"/>
      <c r="M20" s="172"/>
      <c r="N20" s="172"/>
      <c r="O20" s="172"/>
      <c r="P20" s="172"/>
      <c r="Q20" s="172"/>
      <c r="R20" s="172"/>
      <c r="S20" s="172"/>
      <c r="T20" s="172"/>
      <c r="U20" s="173"/>
    </row>
    <row r="21" spans="1:22" s="15" customFormat="1" ht="18.75" customHeight="1">
      <c r="A21" s="163" t="s">
        <v>318</v>
      </c>
      <c r="B21" s="164"/>
      <c r="C21" s="164"/>
      <c r="D21" s="164"/>
      <c r="E21" s="164"/>
      <c r="F21" s="165"/>
      <c r="G21" s="30" t="s">
        <v>33</v>
      </c>
      <c r="H21" s="166"/>
      <c r="I21" s="166"/>
      <c r="J21" s="166"/>
      <c r="K21" s="167"/>
      <c r="L21" s="167"/>
      <c r="M21" s="167"/>
      <c r="N21" s="167"/>
      <c r="O21" s="167"/>
      <c r="P21" s="167"/>
      <c r="Q21" s="167"/>
      <c r="R21" s="167"/>
      <c r="S21" s="167"/>
      <c r="T21" s="167"/>
      <c r="U21" s="168"/>
    </row>
    <row r="22" spans="1:22" s="15" customFormat="1" ht="18.75" customHeight="1">
      <c r="A22" s="169"/>
      <c r="B22" s="170"/>
      <c r="C22" s="170"/>
      <c r="D22" s="170"/>
      <c r="E22" s="170"/>
      <c r="F22" s="171"/>
      <c r="G22" s="126"/>
      <c r="H22" s="172"/>
      <c r="I22" s="172"/>
      <c r="J22" s="172"/>
      <c r="K22" s="172"/>
      <c r="L22" s="172"/>
      <c r="M22" s="172"/>
      <c r="N22" s="172"/>
      <c r="O22" s="172"/>
      <c r="P22" s="172"/>
      <c r="Q22" s="172"/>
      <c r="R22" s="172"/>
      <c r="S22" s="172"/>
      <c r="T22" s="172"/>
      <c r="U22" s="173"/>
    </row>
    <row r="23" spans="1:22" s="15" customFormat="1" ht="18.75" customHeight="1">
      <c r="A23" s="206" t="s">
        <v>34</v>
      </c>
      <c r="B23" s="207"/>
      <c r="C23" s="207"/>
      <c r="D23" s="204" t="s">
        <v>35</v>
      </c>
      <c r="E23" s="205"/>
      <c r="F23" s="205"/>
      <c r="G23" s="25" t="s">
        <v>36</v>
      </c>
      <c r="H23" s="225"/>
      <c r="I23" s="225"/>
      <c r="J23" s="225"/>
      <c r="K23" s="225"/>
      <c r="L23" s="226"/>
      <c r="M23" s="204" t="s">
        <v>37</v>
      </c>
      <c r="N23" s="205"/>
      <c r="O23" s="205"/>
      <c r="P23" s="25" t="s">
        <v>36</v>
      </c>
      <c r="Q23" s="225"/>
      <c r="R23" s="225"/>
      <c r="S23" s="225"/>
      <c r="T23" s="225"/>
      <c r="U23" s="227"/>
    </row>
    <row r="24" spans="1:22" s="15" customFormat="1" ht="19.149999999999999" customHeight="1" thickBot="1">
      <c r="A24" s="208"/>
      <c r="B24" s="209"/>
      <c r="C24" s="209"/>
      <c r="D24" s="139" t="s">
        <v>319</v>
      </c>
      <c r="E24" s="38"/>
      <c r="F24" s="38"/>
      <c r="G24" s="21" t="s">
        <v>36</v>
      </c>
      <c r="H24" s="144"/>
      <c r="L24" s="25"/>
      <c r="M24" s="176"/>
      <c r="N24" s="176"/>
      <c r="O24" s="176"/>
      <c r="P24" s="176"/>
      <c r="Q24" s="176"/>
      <c r="R24" s="176"/>
      <c r="S24" s="176"/>
      <c r="T24" s="176"/>
      <c r="U24" s="177"/>
    </row>
    <row r="25" spans="1:22" s="15" customFormat="1" ht="19.149999999999999" customHeight="1">
      <c r="A25" s="186" t="s">
        <v>62</v>
      </c>
      <c r="B25" s="187"/>
      <c r="C25" s="188"/>
      <c r="D25" s="192" t="s">
        <v>63</v>
      </c>
      <c r="E25" s="187"/>
      <c r="F25" s="187"/>
      <c r="G25" s="42" t="s">
        <v>5</v>
      </c>
      <c r="H25" s="193"/>
      <c r="I25" s="193"/>
      <c r="J25" s="193"/>
      <c r="K25" s="193"/>
      <c r="L25" s="43" t="s">
        <v>6</v>
      </c>
      <c r="M25" s="46"/>
      <c r="N25" s="46"/>
      <c r="O25" s="47"/>
      <c r="P25" s="48"/>
      <c r="Q25" s="48"/>
      <c r="R25" s="48"/>
      <c r="S25" s="48"/>
      <c r="T25" s="48"/>
      <c r="U25" s="49"/>
    </row>
    <row r="26" spans="1:22" s="15" customFormat="1" ht="18.75" customHeight="1" thickBot="1">
      <c r="A26" s="189"/>
      <c r="B26" s="190"/>
      <c r="C26" s="191"/>
      <c r="D26" s="194" t="s">
        <v>4</v>
      </c>
      <c r="E26" s="190"/>
      <c r="F26" s="190"/>
      <c r="G26" s="44"/>
      <c r="H26" s="45"/>
      <c r="I26" s="45" t="s">
        <v>185</v>
      </c>
      <c r="J26" s="45"/>
      <c r="K26" s="45" t="s">
        <v>0</v>
      </c>
      <c r="L26" s="45"/>
      <c r="M26" s="41" t="s">
        <v>3</v>
      </c>
      <c r="N26" s="35"/>
      <c r="O26" s="35" t="s">
        <v>1</v>
      </c>
      <c r="P26" s="36"/>
      <c r="Q26" s="36"/>
      <c r="R26" s="36"/>
      <c r="S26" s="36"/>
      <c r="T26" s="36"/>
      <c r="U26" s="37"/>
    </row>
    <row r="27" spans="1:22" s="15" customFormat="1" ht="18.75" customHeight="1">
      <c r="A27" s="195" t="s">
        <v>47</v>
      </c>
      <c r="B27" s="196"/>
      <c r="C27" s="196"/>
      <c r="D27" s="196"/>
      <c r="E27" s="131"/>
      <c r="F27" s="131"/>
      <c r="G27" s="131"/>
      <c r="H27" s="131"/>
      <c r="I27" s="131"/>
      <c r="J27" s="131"/>
      <c r="K27" s="131"/>
      <c r="L27" s="131"/>
      <c r="M27" s="131"/>
      <c r="N27" s="131"/>
      <c r="O27" s="131"/>
      <c r="P27" s="131"/>
      <c r="Q27" s="131"/>
      <c r="R27" s="131"/>
      <c r="S27" s="131"/>
      <c r="T27" s="131"/>
      <c r="U27" s="125"/>
    </row>
    <row r="28" spans="1:22" s="15" customFormat="1" ht="18.75" customHeight="1">
      <c r="A28" s="178"/>
      <c r="B28" s="179"/>
      <c r="C28" s="179"/>
      <c r="D28" s="179"/>
      <c r="E28" s="179"/>
      <c r="F28" s="179"/>
      <c r="G28" s="179"/>
      <c r="H28" s="179"/>
      <c r="I28" s="179"/>
      <c r="J28" s="179"/>
      <c r="K28" s="179"/>
      <c r="L28" s="179"/>
      <c r="M28" s="179"/>
      <c r="N28" s="179"/>
      <c r="O28" s="179"/>
      <c r="P28" s="179"/>
      <c r="Q28" s="179"/>
      <c r="R28" s="179"/>
      <c r="S28" s="179"/>
      <c r="T28" s="179"/>
      <c r="U28" s="180"/>
      <c r="V28" s="31"/>
    </row>
    <row r="29" spans="1:22" s="15" customFormat="1" ht="18.75" customHeight="1">
      <c r="A29" s="178"/>
      <c r="B29" s="179"/>
      <c r="C29" s="179"/>
      <c r="D29" s="179"/>
      <c r="E29" s="179"/>
      <c r="F29" s="179"/>
      <c r="G29" s="179"/>
      <c r="H29" s="179"/>
      <c r="I29" s="179"/>
      <c r="J29" s="179"/>
      <c r="K29" s="179"/>
      <c r="L29" s="179"/>
      <c r="M29" s="179"/>
      <c r="N29" s="179"/>
      <c r="O29" s="179"/>
      <c r="P29" s="179"/>
      <c r="Q29" s="179"/>
      <c r="R29" s="179"/>
      <c r="S29" s="179"/>
      <c r="T29" s="179"/>
      <c r="U29" s="180"/>
      <c r="V29" s="31"/>
    </row>
    <row r="30" spans="1:22" s="15" customFormat="1" ht="18.75" customHeight="1">
      <c r="A30" s="178"/>
      <c r="B30" s="179"/>
      <c r="C30" s="179"/>
      <c r="D30" s="179"/>
      <c r="E30" s="179"/>
      <c r="F30" s="179"/>
      <c r="G30" s="179"/>
      <c r="H30" s="179"/>
      <c r="I30" s="179"/>
      <c r="J30" s="179"/>
      <c r="K30" s="179"/>
      <c r="L30" s="179"/>
      <c r="M30" s="179"/>
      <c r="N30" s="179"/>
      <c r="O30" s="179"/>
      <c r="P30" s="179"/>
      <c r="Q30" s="179"/>
      <c r="R30" s="179"/>
      <c r="S30" s="179"/>
      <c r="T30" s="179"/>
      <c r="U30" s="180"/>
      <c r="V30" s="31"/>
    </row>
    <row r="31" spans="1:22" s="15" customFormat="1" ht="18.75" customHeight="1">
      <c r="A31" s="178"/>
      <c r="B31" s="179"/>
      <c r="C31" s="179"/>
      <c r="D31" s="179"/>
      <c r="E31" s="179"/>
      <c r="F31" s="179"/>
      <c r="G31" s="179"/>
      <c r="H31" s="179"/>
      <c r="I31" s="179"/>
      <c r="J31" s="179"/>
      <c r="K31" s="179"/>
      <c r="L31" s="179"/>
      <c r="M31" s="179"/>
      <c r="N31" s="179"/>
      <c r="O31" s="179"/>
      <c r="P31" s="179"/>
      <c r="Q31" s="179"/>
      <c r="R31" s="179"/>
      <c r="S31" s="179"/>
      <c r="T31" s="179"/>
      <c r="U31" s="180"/>
      <c r="V31" s="31"/>
    </row>
    <row r="32" spans="1:22" s="15" customFormat="1" ht="18.75" customHeight="1" thickBot="1">
      <c r="A32" s="178"/>
      <c r="B32" s="179"/>
      <c r="C32" s="179"/>
      <c r="D32" s="179"/>
      <c r="E32" s="179"/>
      <c r="F32" s="179"/>
      <c r="G32" s="179"/>
      <c r="H32" s="179"/>
      <c r="I32" s="179"/>
      <c r="J32" s="179"/>
      <c r="K32" s="179"/>
      <c r="L32" s="179"/>
      <c r="M32" s="179"/>
      <c r="N32" s="179"/>
      <c r="O32" s="179"/>
      <c r="P32" s="179"/>
      <c r="Q32" s="179"/>
      <c r="R32" s="179"/>
      <c r="S32" s="179"/>
      <c r="T32" s="179"/>
      <c r="U32" s="180"/>
      <c r="V32" s="31"/>
    </row>
    <row r="33" spans="1:22" s="15" customFormat="1" ht="29.45" customHeight="1" thickBot="1">
      <c r="A33" s="258" t="s">
        <v>290</v>
      </c>
      <c r="B33" s="259"/>
      <c r="C33" s="259"/>
      <c r="D33" s="259"/>
      <c r="E33" s="259"/>
      <c r="F33" s="260"/>
      <c r="G33" s="47" t="s">
        <v>289</v>
      </c>
      <c r="H33" s="47"/>
      <c r="I33" s="47" t="s">
        <v>291</v>
      </c>
      <c r="J33" s="47"/>
      <c r="K33" s="181"/>
      <c r="L33" s="181"/>
      <c r="M33" s="181"/>
      <c r="N33" s="47"/>
      <c r="O33" s="181"/>
      <c r="P33" s="181"/>
      <c r="Q33" s="181"/>
      <c r="R33" s="47"/>
      <c r="S33" s="184"/>
      <c r="T33" s="184"/>
      <c r="U33" s="185"/>
      <c r="V33" s="31"/>
    </row>
    <row r="34" spans="1:22" s="15" customFormat="1" ht="18.75" hidden="1" customHeight="1">
      <c r="A34" s="261"/>
      <c r="B34" s="262"/>
      <c r="C34" s="262"/>
      <c r="D34" s="262"/>
      <c r="E34" s="262"/>
      <c r="F34" s="263"/>
      <c r="G34" s="50" t="s">
        <v>5</v>
      </c>
      <c r="H34" s="50"/>
      <c r="I34" s="50" t="s">
        <v>66</v>
      </c>
      <c r="J34" s="51"/>
      <c r="K34" s="182">
        <f>K33</f>
        <v>0</v>
      </c>
      <c r="L34" s="182"/>
      <c r="M34" s="183"/>
      <c r="N34" s="51"/>
      <c r="O34" s="182">
        <f>O33</f>
        <v>0</v>
      </c>
      <c r="P34" s="182"/>
      <c r="Q34" s="183"/>
      <c r="R34" s="51"/>
      <c r="S34" s="249">
        <f>S33</f>
        <v>0</v>
      </c>
      <c r="T34" s="249"/>
      <c r="U34" s="250"/>
      <c r="V34" s="31"/>
    </row>
    <row r="35" spans="1:22" s="15" customFormat="1" ht="18.75" customHeight="1">
      <c r="A35" s="237" t="s">
        <v>48</v>
      </c>
      <c r="B35" s="238"/>
      <c r="C35" s="238"/>
      <c r="D35" s="32"/>
      <c r="E35" s="239" t="s">
        <v>67</v>
      </c>
      <c r="F35" s="240"/>
      <c r="G35" s="32"/>
      <c r="H35" s="197" t="s">
        <v>68</v>
      </c>
      <c r="I35" s="198"/>
      <c r="J35" s="32"/>
      <c r="K35" s="197" t="s">
        <v>49</v>
      </c>
      <c r="L35" s="198"/>
      <c r="M35" s="32"/>
      <c r="N35" s="197" t="s">
        <v>50</v>
      </c>
      <c r="O35" s="198"/>
      <c r="P35" s="132" t="s">
        <v>51</v>
      </c>
      <c r="Q35" s="235"/>
      <c r="R35" s="235"/>
      <c r="S35" s="235"/>
      <c r="T35" s="235"/>
      <c r="U35" s="236"/>
      <c r="V35" s="31"/>
    </row>
    <row r="36" spans="1:22" s="15" customFormat="1" ht="18.75" customHeight="1">
      <c r="A36" s="251" t="s">
        <v>52</v>
      </c>
      <c r="B36" s="252"/>
      <c r="C36" s="241" t="s">
        <v>53</v>
      </c>
      <c r="D36" s="242"/>
      <c r="E36" s="242"/>
      <c r="F36" s="242"/>
      <c r="G36" s="33" t="s">
        <v>36</v>
      </c>
      <c r="H36" s="257"/>
      <c r="I36" s="257"/>
      <c r="J36" s="257"/>
      <c r="K36" s="62"/>
      <c r="L36" s="62"/>
      <c r="M36" s="62"/>
      <c r="N36" s="62"/>
      <c r="O36" s="62"/>
      <c r="P36" s="62"/>
      <c r="Q36" s="62"/>
      <c r="R36" s="62"/>
      <c r="S36" s="62"/>
      <c r="T36" s="62"/>
      <c r="U36" s="63"/>
      <c r="V36" s="31"/>
    </row>
    <row r="37" spans="1:22" s="15" customFormat="1" ht="18.75" customHeight="1">
      <c r="A37" s="253"/>
      <c r="B37" s="254"/>
      <c r="C37" s="241" t="s">
        <v>54</v>
      </c>
      <c r="D37" s="242"/>
      <c r="E37" s="242"/>
      <c r="F37" s="242"/>
      <c r="G37" s="33" t="s">
        <v>36</v>
      </c>
      <c r="H37" s="244"/>
      <c r="I37" s="244"/>
      <c r="J37" s="244"/>
      <c r="K37" s="244"/>
      <c r="L37" s="244"/>
      <c r="M37" s="244"/>
      <c r="N37" s="244"/>
      <c r="O37" s="244"/>
      <c r="P37" s="244"/>
      <c r="Q37" s="244"/>
      <c r="R37" s="244"/>
      <c r="S37" s="244"/>
      <c r="T37" s="244"/>
      <c r="U37" s="245"/>
      <c r="V37" s="31"/>
    </row>
    <row r="38" spans="1:22" s="15" customFormat="1" ht="18.75" customHeight="1">
      <c r="A38" s="253"/>
      <c r="B38" s="254"/>
      <c r="C38" s="241" t="s">
        <v>55</v>
      </c>
      <c r="D38" s="242"/>
      <c r="E38" s="242"/>
      <c r="F38" s="242"/>
      <c r="G38" s="33" t="s">
        <v>36</v>
      </c>
      <c r="H38" s="244"/>
      <c r="I38" s="244"/>
      <c r="J38" s="244"/>
      <c r="K38" s="244"/>
      <c r="L38" s="244"/>
      <c r="M38" s="244"/>
      <c r="N38" s="244"/>
      <c r="O38" s="244"/>
      <c r="P38" s="244"/>
      <c r="Q38" s="244"/>
      <c r="R38" s="244"/>
      <c r="S38" s="244"/>
      <c r="T38" s="244"/>
      <c r="U38" s="245"/>
      <c r="V38" s="31"/>
    </row>
    <row r="39" spans="1:22" s="15" customFormat="1" ht="18.75" customHeight="1">
      <c r="A39" s="253"/>
      <c r="B39" s="254"/>
      <c r="C39" s="241" t="s">
        <v>56</v>
      </c>
      <c r="D39" s="242"/>
      <c r="E39" s="242"/>
      <c r="F39" s="242"/>
      <c r="G39" s="33" t="s">
        <v>36</v>
      </c>
      <c r="H39" s="244"/>
      <c r="I39" s="244"/>
      <c r="J39" s="244"/>
      <c r="K39" s="244"/>
      <c r="L39" s="244"/>
      <c r="M39" s="244"/>
      <c r="N39" s="244"/>
      <c r="O39" s="244"/>
      <c r="P39" s="244"/>
      <c r="Q39" s="244"/>
      <c r="R39" s="244"/>
      <c r="S39" s="244"/>
      <c r="T39" s="244"/>
      <c r="U39" s="245"/>
      <c r="V39" s="31"/>
    </row>
    <row r="40" spans="1:22" s="15" customFormat="1" ht="18.75" customHeight="1">
      <c r="A40" s="253"/>
      <c r="B40" s="254"/>
      <c r="C40" s="241" t="s">
        <v>57</v>
      </c>
      <c r="D40" s="242"/>
      <c r="E40" s="242"/>
      <c r="F40" s="242"/>
      <c r="G40" s="33" t="s">
        <v>36</v>
      </c>
      <c r="H40" s="244"/>
      <c r="I40" s="244"/>
      <c r="J40" s="244"/>
      <c r="K40" s="244"/>
      <c r="L40" s="244"/>
      <c r="M40" s="244"/>
      <c r="N40" s="244"/>
      <c r="O40" s="244"/>
      <c r="P40" s="244"/>
      <c r="Q40" s="244"/>
      <c r="R40" s="244"/>
      <c r="S40" s="244"/>
      <c r="T40" s="244"/>
      <c r="U40" s="245"/>
      <c r="V40" s="31"/>
    </row>
    <row r="41" spans="1:22" s="15" customFormat="1" ht="18.75" customHeight="1">
      <c r="A41" s="253"/>
      <c r="B41" s="254"/>
      <c r="C41" s="241" t="s">
        <v>58</v>
      </c>
      <c r="D41" s="242"/>
      <c r="E41" s="242"/>
      <c r="F41" s="242"/>
      <c r="G41" s="33" t="s">
        <v>36</v>
      </c>
      <c r="H41" s="246"/>
      <c r="I41" s="246"/>
      <c r="J41" s="246"/>
      <c r="K41" s="246"/>
      <c r="L41" s="246"/>
      <c r="M41" s="246"/>
      <c r="N41" s="246"/>
      <c r="O41" s="246"/>
      <c r="P41" s="246"/>
      <c r="Q41" s="246"/>
      <c r="R41" s="246"/>
      <c r="S41" s="246"/>
      <c r="T41" s="246"/>
      <c r="U41" s="247"/>
      <c r="V41" s="31"/>
    </row>
    <row r="42" spans="1:22" s="15" customFormat="1" ht="18.75" customHeight="1">
      <c r="A42" s="253"/>
      <c r="B42" s="254"/>
      <c r="C42" s="241" t="s">
        <v>320</v>
      </c>
      <c r="D42" s="242"/>
      <c r="E42" s="242"/>
      <c r="F42" s="242"/>
      <c r="G42" s="33" t="s">
        <v>36</v>
      </c>
      <c r="H42" s="248"/>
      <c r="I42" s="246"/>
      <c r="J42" s="246"/>
      <c r="K42" s="246"/>
      <c r="L42" s="246"/>
      <c r="M42" s="246"/>
      <c r="N42" s="246"/>
      <c r="O42" s="246"/>
      <c r="P42" s="246"/>
      <c r="Q42" s="246"/>
      <c r="R42" s="246"/>
      <c r="S42" s="246"/>
      <c r="T42" s="246"/>
      <c r="U42" s="247"/>
      <c r="V42" s="31"/>
    </row>
    <row r="43" spans="1:22" s="15" customFormat="1" ht="18.75" customHeight="1" thickBot="1">
      <c r="A43" s="255"/>
      <c r="B43" s="256"/>
      <c r="C43" s="229" t="s">
        <v>317</v>
      </c>
      <c r="D43" s="230"/>
      <c r="E43" s="230"/>
      <c r="F43" s="230"/>
      <c r="G43" s="34" t="s">
        <v>36</v>
      </c>
      <c r="H43" s="231"/>
      <c r="I43" s="231"/>
      <c r="J43" s="231"/>
      <c r="K43" s="231"/>
      <c r="L43" s="231"/>
      <c r="M43" s="231"/>
      <c r="N43" s="231"/>
      <c r="O43" s="231"/>
      <c r="P43" s="231"/>
      <c r="Q43" s="231"/>
      <c r="R43" s="231"/>
      <c r="S43" s="231"/>
      <c r="T43" s="231"/>
      <c r="U43" s="232"/>
    </row>
    <row r="86" spans="9:101" ht="26.25" customHeight="1">
      <c r="I86" s="15" ph="1"/>
      <c r="J86" s="15" ph="1"/>
      <c r="K86" s="15" ph="1"/>
      <c r="L86" s="15" ph="1"/>
      <c r="M86" s="15" ph="1"/>
      <c r="AE86" s="121" ph="1"/>
      <c r="AF86" s="121" ph="1"/>
      <c r="AG86" s="121" ph="1"/>
      <c r="AH86" s="121" ph="1"/>
      <c r="AI86" s="121" ph="1"/>
      <c r="BA86" s="121" ph="1"/>
      <c r="BB86" s="121" ph="1"/>
      <c r="BC86" s="121" ph="1"/>
      <c r="BD86" s="121" ph="1"/>
      <c r="BE86" s="121" ph="1"/>
      <c r="BW86" s="121" ph="1"/>
      <c r="BX86" s="121" ph="1"/>
      <c r="BY86" s="121" ph="1"/>
      <c r="BZ86" s="121" ph="1"/>
      <c r="CA86" s="121" ph="1"/>
      <c r="CS86" s="121" ph="1"/>
      <c r="CT86" s="121" ph="1"/>
      <c r="CU86" s="121" ph="1"/>
      <c r="CV86" s="121" ph="1"/>
      <c r="CW86" s="121" ph="1"/>
    </row>
    <row r="129" spans="9:101" ht="26.25" customHeight="1">
      <c r="I129" s="15" ph="1"/>
      <c r="J129" s="15" ph="1"/>
      <c r="K129" s="15" ph="1"/>
      <c r="L129" s="15" ph="1"/>
      <c r="M129" s="15" ph="1"/>
      <c r="AE129" s="121" ph="1"/>
      <c r="AF129" s="121" ph="1"/>
      <c r="AG129" s="121" ph="1"/>
      <c r="AH129" s="121" ph="1"/>
      <c r="AI129" s="121" ph="1"/>
      <c r="BA129" s="121" ph="1"/>
      <c r="BB129" s="121" ph="1"/>
      <c r="BC129" s="121" ph="1"/>
      <c r="BD129" s="121" ph="1"/>
      <c r="BE129" s="121" ph="1"/>
      <c r="BW129" s="121" ph="1"/>
      <c r="BX129" s="121" ph="1"/>
      <c r="BY129" s="121" ph="1"/>
      <c r="BZ129" s="121" ph="1"/>
      <c r="CA129" s="121" ph="1"/>
      <c r="CS129" s="121" ph="1"/>
      <c r="CT129" s="121" ph="1"/>
      <c r="CU129" s="121" ph="1"/>
      <c r="CV129" s="121" ph="1"/>
      <c r="CW129" s="121" ph="1"/>
    </row>
    <row r="172" spans="9:101" ht="26.25" customHeight="1">
      <c r="I172" s="15" ph="1"/>
      <c r="J172" s="15" ph="1"/>
      <c r="K172" s="15" ph="1"/>
      <c r="L172" s="15" ph="1"/>
      <c r="M172" s="15" ph="1"/>
      <c r="AE172" s="121" ph="1"/>
      <c r="AF172" s="121" ph="1"/>
      <c r="AG172" s="121" ph="1"/>
      <c r="AH172" s="121" ph="1"/>
      <c r="AI172" s="121" ph="1"/>
      <c r="BA172" s="121" ph="1"/>
      <c r="BB172" s="121" ph="1"/>
      <c r="BC172" s="121" ph="1"/>
      <c r="BD172" s="121" ph="1"/>
      <c r="BE172" s="121" ph="1"/>
      <c r="BW172" s="121" ph="1"/>
      <c r="BX172" s="121" ph="1"/>
      <c r="BY172" s="121" ph="1"/>
      <c r="BZ172" s="121" ph="1"/>
      <c r="CA172" s="121" ph="1"/>
      <c r="CS172" s="121" ph="1"/>
      <c r="CT172" s="121" ph="1"/>
      <c r="CU172" s="121" ph="1"/>
      <c r="CV172" s="121" ph="1"/>
      <c r="CW172" s="121" ph="1"/>
    </row>
    <row r="215" spans="9:101" ht="26.25" customHeight="1">
      <c r="I215" s="15" ph="1"/>
      <c r="J215" s="15" ph="1"/>
      <c r="K215" s="15" ph="1"/>
      <c r="L215" s="15" ph="1"/>
      <c r="M215" s="15" ph="1"/>
      <c r="AE215" s="121" ph="1"/>
      <c r="AF215" s="121" ph="1"/>
      <c r="AG215" s="121" ph="1"/>
      <c r="AH215" s="121" ph="1"/>
      <c r="AI215" s="121" ph="1"/>
      <c r="BA215" s="121" ph="1"/>
      <c r="BB215" s="121" ph="1"/>
      <c r="BC215" s="121" ph="1"/>
      <c r="BD215" s="121" ph="1"/>
      <c r="BE215" s="121" ph="1"/>
      <c r="BW215" s="121" ph="1"/>
      <c r="BX215" s="121" ph="1"/>
      <c r="BY215" s="121" ph="1"/>
      <c r="BZ215" s="121" ph="1"/>
      <c r="CA215" s="121" ph="1"/>
      <c r="CS215" s="121" ph="1"/>
      <c r="CT215" s="121" ph="1"/>
      <c r="CU215" s="121" ph="1"/>
      <c r="CV215" s="121" ph="1"/>
      <c r="CW215" s="121" ph="1"/>
    </row>
    <row r="258" spans="9:101" ht="26.25" customHeight="1">
      <c r="I258" s="15" ph="1"/>
      <c r="J258" s="15" ph="1"/>
      <c r="K258" s="15" ph="1"/>
      <c r="L258" s="15" ph="1"/>
      <c r="M258" s="15" ph="1"/>
      <c r="AE258" s="121" ph="1"/>
      <c r="AF258" s="121" ph="1"/>
      <c r="AG258" s="121" ph="1"/>
      <c r="AH258" s="121" ph="1"/>
      <c r="AI258" s="121" ph="1"/>
      <c r="BA258" s="121" ph="1"/>
      <c r="BB258" s="121" ph="1"/>
      <c r="BC258" s="121" ph="1"/>
      <c r="BD258" s="121" ph="1"/>
      <c r="BE258" s="121" ph="1"/>
      <c r="BW258" s="121" ph="1"/>
      <c r="BX258" s="121" ph="1"/>
      <c r="BY258" s="121" ph="1"/>
      <c r="BZ258" s="121" ph="1"/>
      <c r="CA258" s="121" ph="1"/>
      <c r="CS258" s="121" ph="1"/>
      <c r="CT258" s="121" ph="1"/>
      <c r="CU258" s="121" ph="1"/>
      <c r="CV258" s="121" ph="1"/>
      <c r="CW258" s="121" ph="1"/>
    </row>
    <row r="301" spans="9:101" ht="26.25" customHeight="1">
      <c r="I301" s="15" ph="1"/>
      <c r="J301" s="15" ph="1"/>
      <c r="K301" s="15" ph="1"/>
      <c r="L301" s="15" ph="1"/>
      <c r="M301" s="15" ph="1"/>
      <c r="AE301" s="121" ph="1"/>
      <c r="AF301" s="121" ph="1"/>
      <c r="AG301" s="121" ph="1"/>
      <c r="AH301" s="121" ph="1"/>
      <c r="AI301" s="121" ph="1"/>
      <c r="BA301" s="121" ph="1"/>
      <c r="BB301" s="121" ph="1"/>
      <c r="BC301" s="121" ph="1"/>
      <c r="BD301" s="121" ph="1"/>
      <c r="BE301" s="121" ph="1"/>
      <c r="BW301" s="121" ph="1"/>
      <c r="BX301" s="121" ph="1"/>
      <c r="BY301" s="121" ph="1"/>
      <c r="BZ301" s="121" ph="1"/>
      <c r="CA301" s="121" ph="1"/>
      <c r="CS301" s="121" ph="1"/>
      <c r="CT301" s="121" ph="1"/>
      <c r="CU301" s="121" ph="1"/>
      <c r="CV301" s="121" ph="1"/>
      <c r="CW301" s="121" ph="1"/>
    </row>
    <row r="323" spans="9:101" ht="26.25" customHeight="1">
      <c r="I323" s="15" ph="1"/>
      <c r="J323" s="15" ph="1"/>
      <c r="K323" s="15" ph="1"/>
      <c r="L323" s="15" ph="1"/>
      <c r="M323" s="15" ph="1"/>
      <c r="AE323" s="121" ph="1"/>
      <c r="AF323" s="121" ph="1"/>
      <c r="AG323" s="121" ph="1"/>
      <c r="AH323" s="121" ph="1"/>
      <c r="AI323" s="121" ph="1"/>
      <c r="BA323" s="121" ph="1"/>
      <c r="BB323" s="121" ph="1"/>
      <c r="BC323" s="121" ph="1"/>
      <c r="BD323" s="121" ph="1"/>
      <c r="BE323" s="121" ph="1"/>
      <c r="BW323" s="121" ph="1"/>
      <c r="BX323" s="121" ph="1"/>
      <c r="BY323" s="121" ph="1"/>
      <c r="BZ323" s="121" ph="1"/>
      <c r="CA323" s="121" ph="1"/>
      <c r="CS323" s="121" ph="1"/>
      <c r="CT323" s="121" ph="1"/>
      <c r="CU323" s="121" ph="1"/>
      <c r="CV323" s="121" ph="1"/>
      <c r="CW323" s="121" ph="1"/>
    </row>
    <row r="366" spans="9:101" ht="26.25" customHeight="1">
      <c r="I366" s="15" ph="1"/>
      <c r="J366" s="15" ph="1"/>
      <c r="K366" s="15" ph="1"/>
      <c r="L366" s="15" ph="1"/>
      <c r="M366" s="15" ph="1"/>
      <c r="AE366" s="121" ph="1"/>
      <c r="AF366" s="121" ph="1"/>
      <c r="AG366" s="121" ph="1"/>
      <c r="AH366" s="121" ph="1"/>
      <c r="AI366" s="121" ph="1"/>
      <c r="BA366" s="121" ph="1"/>
      <c r="BB366" s="121" ph="1"/>
      <c r="BC366" s="121" ph="1"/>
      <c r="BD366" s="121" ph="1"/>
      <c r="BE366" s="121" ph="1"/>
      <c r="BW366" s="121" ph="1"/>
      <c r="BX366" s="121" ph="1"/>
      <c r="BY366" s="121" ph="1"/>
      <c r="BZ366" s="121" ph="1"/>
      <c r="CA366" s="121" ph="1"/>
      <c r="CS366" s="121" ph="1"/>
      <c r="CT366" s="121" ph="1"/>
      <c r="CU366" s="121" ph="1"/>
      <c r="CV366" s="121" ph="1"/>
      <c r="CW366" s="121" ph="1"/>
    </row>
    <row r="410" spans="9:101" ht="26.25" customHeight="1">
      <c r="I410" s="15" ph="1"/>
      <c r="J410" s="15" ph="1"/>
      <c r="K410" s="15" ph="1"/>
      <c r="L410" s="15" ph="1"/>
      <c r="M410" s="15" ph="1"/>
      <c r="AE410" s="121" ph="1"/>
      <c r="AF410" s="121" ph="1"/>
      <c r="AG410" s="121" ph="1"/>
      <c r="AH410" s="121" ph="1"/>
      <c r="AI410" s="121" ph="1"/>
      <c r="BA410" s="121" ph="1"/>
      <c r="BB410" s="121" ph="1"/>
      <c r="BC410" s="121" ph="1"/>
      <c r="BD410" s="121" ph="1"/>
      <c r="BE410" s="121" ph="1"/>
      <c r="BW410" s="121" ph="1"/>
      <c r="BX410" s="121" ph="1"/>
      <c r="BY410" s="121" ph="1"/>
      <c r="BZ410" s="121" ph="1"/>
      <c r="CA410" s="121" ph="1"/>
      <c r="CS410" s="121" ph="1"/>
      <c r="CT410" s="121" ph="1"/>
      <c r="CU410" s="121" ph="1"/>
      <c r="CV410" s="121" ph="1"/>
      <c r="CW410" s="121" ph="1"/>
    </row>
    <row r="446" spans="9:101" ht="26.25" customHeight="1">
      <c r="I446" s="15" ph="1"/>
      <c r="J446" s="15" ph="1"/>
      <c r="K446" s="15" ph="1"/>
      <c r="L446" s="15" ph="1"/>
      <c r="M446" s="15" ph="1"/>
      <c r="AE446" s="121" ph="1"/>
      <c r="AF446" s="121" ph="1"/>
      <c r="AG446" s="121" ph="1"/>
      <c r="AH446" s="121" ph="1"/>
      <c r="AI446" s="121" ph="1"/>
      <c r="BA446" s="121" ph="1"/>
      <c r="BB446" s="121" ph="1"/>
      <c r="BC446" s="121" ph="1"/>
      <c r="BD446" s="121" ph="1"/>
      <c r="BE446" s="121" ph="1"/>
      <c r="BW446" s="121" ph="1"/>
      <c r="BX446" s="121" ph="1"/>
      <c r="BY446" s="121" ph="1"/>
      <c r="BZ446" s="121" ph="1"/>
      <c r="CA446" s="121" ph="1"/>
      <c r="CS446" s="121" ph="1"/>
      <c r="CT446" s="121" ph="1"/>
      <c r="CU446" s="121" ph="1"/>
      <c r="CV446" s="121" ph="1"/>
      <c r="CW446" s="121" ph="1"/>
    </row>
    <row r="454" spans="9:101" ht="26.25" customHeight="1">
      <c r="I454" s="15" ph="1"/>
      <c r="J454" s="15" ph="1"/>
      <c r="K454" s="15" ph="1"/>
      <c r="L454" s="15" ph="1"/>
      <c r="M454" s="15" ph="1"/>
      <c r="AE454" s="121" ph="1"/>
      <c r="AF454" s="121" ph="1"/>
      <c r="AG454" s="121" ph="1"/>
      <c r="AH454" s="121" ph="1"/>
      <c r="AI454" s="121" ph="1"/>
      <c r="BA454" s="121" ph="1"/>
      <c r="BB454" s="121" ph="1"/>
      <c r="BC454" s="121" ph="1"/>
      <c r="BD454" s="121" ph="1"/>
      <c r="BE454" s="121" ph="1"/>
      <c r="BW454" s="121" ph="1"/>
      <c r="BX454" s="121" ph="1"/>
      <c r="BY454" s="121" ph="1"/>
      <c r="BZ454" s="121" ph="1"/>
      <c r="CA454" s="121" ph="1"/>
      <c r="CS454" s="121" ph="1"/>
      <c r="CT454" s="121" ph="1"/>
      <c r="CU454" s="121" ph="1"/>
      <c r="CV454" s="121" ph="1"/>
      <c r="CW454" s="121" ph="1"/>
    </row>
    <row r="497" spans="9:101" ht="26.25" customHeight="1">
      <c r="I497" s="15" ph="1"/>
      <c r="J497" s="15" ph="1"/>
      <c r="K497" s="15" ph="1"/>
      <c r="L497" s="15" ph="1"/>
      <c r="M497" s="15" ph="1"/>
      <c r="AE497" s="121" ph="1"/>
      <c r="AF497" s="121" ph="1"/>
      <c r="AG497" s="121" ph="1"/>
      <c r="AH497" s="121" ph="1"/>
      <c r="AI497" s="121" ph="1"/>
      <c r="BA497" s="121" ph="1"/>
      <c r="BB497" s="121" ph="1"/>
      <c r="BC497" s="121" ph="1"/>
      <c r="BD497" s="121" ph="1"/>
      <c r="BE497" s="121" ph="1"/>
      <c r="BW497" s="121" ph="1"/>
      <c r="BX497" s="121" ph="1"/>
      <c r="BY497" s="121" ph="1"/>
      <c r="BZ497" s="121" ph="1"/>
      <c r="CA497" s="121" ph="1"/>
      <c r="CS497" s="121" ph="1"/>
      <c r="CT497" s="121" ph="1"/>
      <c r="CU497" s="121" ph="1"/>
      <c r="CV497" s="121" ph="1"/>
      <c r="CW497" s="121" ph="1"/>
    </row>
    <row r="540" spans="9:101" ht="26.25" customHeight="1">
      <c r="I540" s="15" ph="1"/>
      <c r="J540" s="15" ph="1"/>
      <c r="K540" s="15" ph="1"/>
      <c r="L540" s="15" ph="1"/>
      <c r="M540" s="15" ph="1"/>
      <c r="AE540" s="121" ph="1"/>
      <c r="AF540" s="121" ph="1"/>
      <c r="AG540" s="121" ph="1"/>
      <c r="AH540" s="121" ph="1"/>
      <c r="AI540" s="121" ph="1"/>
      <c r="BA540" s="121" ph="1"/>
      <c r="BB540" s="121" ph="1"/>
      <c r="BC540" s="121" ph="1"/>
      <c r="BD540" s="121" ph="1"/>
      <c r="BE540" s="121" ph="1"/>
      <c r="BW540" s="121" ph="1"/>
      <c r="BX540" s="121" ph="1"/>
      <c r="BY540" s="121" ph="1"/>
      <c r="BZ540" s="121" ph="1"/>
      <c r="CA540" s="121" ph="1"/>
      <c r="CS540" s="121" ph="1"/>
      <c r="CT540" s="121" ph="1"/>
      <c r="CU540" s="121" ph="1"/>
      <c r="CV540" s="121" ph="1"/>
      <c r="CW540" s="121" ph="1"/>
    </row>
    <row r="583" spans="9:101" ht="26.25" customHeight="1">
      <c r="I583" s="15" ph="1"/>
      <c r="J583" s="15" ph="1"/>
      <c r="K583" s="15" ph="1"/>
      <c r="L583" s="15" ph="1"/>
      <c r="M583" s="15" ph="1"/>
      <c r="AE583" s="121" ph="1"/>
      <c r="AF583" s="121" ph="1"/>
      <c r="AG583" s="121" ph="1"/>
      <c r="AH583" s="121" ph="1"/>
      <c r="AI583" s="121" ph="1"/>
      <c r="BA583" s="121" ph="1"/>
      <c r="BB583" s="121" ph="1"/>
      <c r="BC583" s="121" ph="1"/>
      <c r="BD583" s="121" ph="1"/>
      <c r="BE583" s="121" ph="1"/>
      <c r="BW583" s="121" ph="1"/>
      <c r="BX583" s="121" ph="1"/>
      <c r="BY583" s="121" ph="1"/>
      <c r="BZ583" s="121" ph="1"/>
      <c r="CA583" s="121" ph="1"/>
      <c r="CS583" s="121" ph="1"/>
      <c r="CT583" s="121" ph="1"/>
      <c r="CU583" s="121" ph="1"/>
      <c r="CV583" s="121" ph="1"/>
      <c r="CW583" s="121" ph="1"/>
    </row>
    <row r="626" spans="9:101" ht="26.25" customHeight="1">
      <c r="I626" s="15" ph="1"/>
      <c r="J626" s="15" ph="1"/>
      <c r="K626" s="15" ph="1"/>
      <c r="L626" s="15" ph="1"/>
      <c r="M626" s="15" ph="1"/>
      <c r="AE626" s="121" ph="1"/>
      <c r="AF626" s="121" ph="1"/>
      <c r="AG626" s="121" ph="1"/>
      <c r="AH626" s="121" ph="1"/>
      <c r="AI626" s="121" ph="1"/>
      <c r="BA626" s="121" ph="1"/>
      <c r="BB626" s="121" ph="1"/>
      <c r="BC626" s="121" ph="1"/>
      <c r="BD626" s="121" ph="1"/>
      <c r="BE626" s="121" ph="1"/>
      <c r="BW626" s="121" ph="1"/>
      <c r="BX626" s="121" ph="1"/>
      <c r="BY626" s="121" ph="1"/>
      <c r="BZ626" s="121" ph="1"/>
      <c r="CA626" s="121" ph="1"/>
      <c r="CS626" s="121" ph="1"/>
      <c r="CT626" s="121" ph="1"/>
      <c r="CU626" s="121" ph="1"/>
      <c r="CV626" s="121" ph="1"/>
      <c r="CW626" s="121" ph="1"/>
    </row>
    <row r="669" spans="9:101" ht="26.25" customHeight="1">
      <c r="I669" s="15" ph="1"/>
      <c r="J669" s="15" ph="1"/>
      <c r="K669" s="15" ph="1"/>
      <c r="L669" s="15" ph="1"/>
      <c r="M669" s="15" ph="1"/>
      <c r="AE669" s="121" ph="1"/>
      <c r="AF669" s="121" ph="1"/>
      <c r="AG669" s="121" ph="1"/>
      <c r="AH669" s="121" ph="1"/>
      <c r="AI669" s="121" ph="1"/>
      <c r="BA669" s="121" ph="1"/>
      <c r="BB669" s="121" ph="1"/>
      <c r="BC669" s="121" ph="1"/>
      <c r="BD669" s="121" ph="1"/>
      <c r="BE669" s="121" ph="1"/>
      <c r="BW669" s="121" ph="1"/>
      <c r="BX669" s="121" ph="1"/>
      <c r="BY669" s="121" ph="1"/>
      <c r="BZ669" s="121" ph="1"/>
      <c r="CA669" s="121" ph="1"/>
      <c r="CS669" s="121" ph="1"/>
      <c r="CT669" s="121" ph="1"/>
      <c r="CU669" s="121" ph="1"/>
      <c r="CV669" s="121" ph="1"/>
      <c r="CW669" s="121" ph="1"/>
    </row>
    <row r="712" spans="9:101" ht="26.25" customHeight="1">
      <c r="I712" s="15" ph="1"/>
      <c r="J712" s="15" ph="1"/>
      <c r="K712" s="15" ph="1"/>
      <c r="L712" s="15" ph="1"/>
      <c r="M712" s="15" ph="1"/>
      <c r="AE712" s="121" ph="1"/>
      <c r="AF712" s="121" ph="1"/>
      <c r="AG712" s="121" ph="1"/>
      <c r="AH712" s="121" ph="1"/>
      <c r="AI712" s="121" ph="1"/>
      <c r="BA712" s="121" ph="1"/>
      <c r="BB712" s="121" ph="1"/>
      <c r="BC712" s="121" ph="1"/>
      <c r="BD712" s="121" ph="1"/>
      <c r="BE712" s="121" ph="1"/>
      <c r="BW712" s="121" ph="1"/>
      <c r="BX712" s="121" ph="1"/>
      <c r="BY712" s="121" ph="1"/>
      <c r="BZ712" s="121" ph="1"/>
      <c r="CA712" s="121" ph="1"/>
      <c r="CS712" s="121" ph="1"/>
      <c r="CT712" s="121" ph="1"/>
      <c r="CU712" s="121" ph="1"/>
      <c r="CV712" s="121" ph="1"/>
      <c r="CW712" s="121" ph="1"/>
    </row>
    <row r="755" spans="9:101" ht="26.25" customHeight="1">
      <c r="I755" s="15" ph="1"/>
      <c r="J755" s="15" ph="1"/>
      <c r="K755" s="15" ph="1"/>
      <c r="L755" s="15" ph="1"/>
      <c r="M755" s="15" ph="1"/>
      <c r="AE755" s="121" ph="1"/>
      <c r="AF755" s="121" ph="1"/>
      <c r="AG755" s="121" ph="1"/>
      <c r="AH755" s="121" ph="1"/>
      <c r="AI755" s="121" ph="1"/>
      <c r="BA755" s="121" ph="1"/>
      <c r="BB755" s="121" ph="1"/>
      <c r="BC755" s="121" ph="1"/>
      <c r="BD755" s="121" ph="1"/>
      <c r="BE755" s="121" ph="1"/>
      <c r="BW755" s="121" ph="1"/>
      <c r="BX755" s="121" ph="1"/>
      <c r="BY755" s="121" ph="1"/>
      <c r="BZ755" s="121" ph="1"/>
      <c r="CA755" s="121" ph="1"/>
      <c r="CS755" s="121" ph="1"/>
      <c r="CT755" s="121" ph="1"/>
      <c r="CU755" s="121" ph="1"/>
      <c r="CV755" s="121" ph="1"/>
      <c r="CW755" s="121" ph="1"/>
    </row>
    <row r="798" spans="9:101" ht="26.25" customHeight="1">
      <c r="I798" s="15" ph="1"/>
      <c r="J798" s="15" ph="1"/>
      <c r="K798" s="15" ph="1"/>
      <c r="L798" s="15" ph="1"/>
      <c r="M798" s="15" ph="1"/>
      <c r="AE798" s="121" ph="1"/>
      <c r="AF798" s="121" ph="1"/>
      <c r="AG798" s="121" ph="1"/>
      <c r="AH798" s="121" ph="1"/>
      <c r="AI798" s="121" ph="1"/>
      <c r="BA798" s="121" ph="1"/>
      <c r="BB798" s="121" ph="1"/>
      <c r="BC798" s="121" ph="1"/>
      <c r="BD798" s="121" ph="1"/>
      <c r="BE798" s="121" ph="1"/>
      <c r="BW798" s="121" ph="1"/>
      <c r="BX798" s="121" ph="1"/>
      <c r="BY798" s="121" ph="1"/>
      <c r="BZ798" s="121" ph="1"/>
      <c r="CA798" s="121" ph="1"/>
      <c r="CS798" s="121" ph="1"/>
      <c r="CT798" s="121" ph="1"/>
      <c r="CU798" s="121" ph="1"/>
      <c r="CV798" s="121" ph="1"/>
      <c r="CW798" s="121" ph="1"/>
    </row>
    <row r="820" spans="9:101" ht="26.25" customHeight="1">
      <c r="I820" s="15" ph="1"/>
      <c r="J820" s="15" ph="1"/>
      <c r="K820" s="15" ph="1"/>
      <c r="L820" s="15" ph="1"/>
      <c r="M820" s="15" ph="1"/>
      <c r="AE820" s="121" ph="1"/>
      <c r="AF820" s="121" ph="1"/>
      <c r="AG820" s="121" ph="1"/>
      <c r="AH820" s="121" ph="1"/>
      <c r="AI820" s="121" ph="1"/>
      <c r="BA820" s="121" ph="1"/>
      <c r="BB820" s="121" ph="1"/>
      <c r="BC820" s="121" ph="1"/>
      <c r="BD820" s="121" ph="1"/>
      <c r="BE820" s="121" ph="1"/>
      <c r="BW820" s="121" ph="1"/>
      <c r="BX820" s="121" ph="1"/>
      <c r="BY820" s="121" ph="1"/>
      <c r="BZ820" s="121" ph="1"/>
      <c r="CA820" s="121" ph="1"/>
      <c r="CS820" s="121" ph="1"/>
      <c r="CT820" s="121" ph="1"/>
      <c r="CU820" s="121" ph="1"/>
      <c r="CV820" s="121" ph="1"/>
      <c r="CW820" s="121" ph="1"/>
    </row>
  </sheetData>
  <mergeCells count="86">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H36:J36"/>
    <mergeCell ref="C40:F40"/>
    <mergeCell ref="S34:U34"/>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H40:U40"/>
    <mergeCell ref="C39:F39"/>
    <mergeCell ref="H39:U39"/>
    <mergeCell ref="C38:F38"/>
    <mergeCell ref="H37:U37"/>
    <mergeCell ref="A36:B43"/>
    <mergeCell ref="C36:F36"/>
    <mergeCell ref="H38:U38"/>
    <mergeCell ref="C43:F43"/>
    <mergeCell ref="H43:U43"/>
    <mergeCell ref="C42:F42"/>
    <mergeCell ref="H42:U42"/>
    <mergeCell ref="C41:F41"/>
    <mergeCell ref="H41:U41"/>
    <mergeCell ref="Q35:U35"/>
    <mergeCell ref="H25:K25"/>
    <mergeCell ref="A25:C26"/>
    <mergeCell ref="A35:C35"/>
    <mergeCell ref="E35:F35"/>
    <mergeCell ref="H35:I35"/>
    <mergeCell ref="K35:L35"/>
    <mergeCell ref="N35:O35"/>
    <mergeCell ref="C37:F37"/>
    <mergeCell ref="Q23:U23"/>
    <mergeCell ref="D25:F25"/>
    <mergeCell ref="D26:F26"/>
    <mergeCell ref="S33:U33"/>
    <mergeCell ref="A33:F34"/>
    <mergeCell ref="K34:M34"/>
    <mergeCell ref="O34:Q34"/>
  </mergeCells>
  <phoneticPr fontId="4" type="Hiragana"/>
  <dataValidations count="6">
    <dataValidation type="list" allowBlank="1" showInputMessage="1" showErrorMessage="1" sqref="G35 J35 M35 D35" xr:uid="{00000000-0002-0000-0200-000000000000}">
      <formula1>"○,　"</formula1>
    </dataValidation>
    <dataValidation type="list" allowBlank="1" showInputMessage="1" showErrorMessage="1" sqref="T14:T15" xr:uid="{00000000-0002-0000-0200-000001000000}">
      <formula1>"男,女"</formula1>
    </dataValidation>
    <dataValidation type="custom" allowBlank="1" showInputMessage="1" showErrorMessage="1" error="入力できません" prompt="入力できません" sqref="G63753:G63754 G129289:G129290 G194825:G194826 G260361:G260362 G325897:G325898 G391433:G391434 G456969:G456970 G522505:G522506 G588041:G588042 G653577:G653578 G719113:G719114 G784649:G784650 G850185:G850186 G915721:G915722 G981257:G981258 N63753:Q63754 N129289:Q129290 N194825:Q194826 N260361:Q260362 N325897:Q325898 N391433:Q391434 N456969:Q456970 N522505:Q522506 N588041:Q588042 N653577:Q653578 N719113:Q719114 N784649:Q784650 N850185:Q850186 N915721:Q915722 N981257:Q981258 G8 K19 K7:U7 S16:S18 K36:U36 U14:U15 E27:U27 Q14:Q15 N14:N18 O14:O15 P14:P18 G20 K21 G14:G18 G22" xr:uid="{00000000-0002-0000-0200-000002000000}">
      <formula1>E7</formula1>
    </dataValidation>
    <dataValidation type="list" allowBlank="1" showInputMessage="1" showErrorMessage="1" sqref="J16:J18" xr:uid="{00000000-0002-0000-0200-000003000000}">
      <formula1>"昭和,平成"</formula1>
    </dataValidation>
    <dataValidation type="list" allowBlank="1" showInputMessage="1" showErrorMessage="1" sqref="I26" xr:uid="{00000000-0002-0000-0200-000004000000}">
      <formula1>"昭和,平成,令和"</formula1>
    </dataValidation>
    <dataValidation type="list" allowBlank="1" showInputMessage="1" showErrorMessage="1" sqref="J33:J34 R33:R34 N33:N34" xr:uid="{BDE12362-91D8-4075-907E-E1D5D525F63A}">
      <formula1>$X$1:$X$2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31"/>
  <sheetViews>
    <sheetView workbookViewId="0">
      <pane ySplit="1" topLeftCell="A2" activePane="bottomLeft" state="frozen"/>
      <selection activeCell="H21" sqref="H21:M21"/>
      <selection pane="bottomLeft" activeCell="X2" sqref="X2"/>
    </sheetView>
  </sheetViews>
  <sheetFormatPr defaultColWidth="9" defaultRowHeight="13.5"/>
  <cols>
    <col min="1" max="1" width="2.5" style="58" bestFit="1" customWidth="1"/>
    <col min="2" max="2" width="11.5" style="58" bestFit="1" customWidth="1"/>
    <col min="3" max="3" width="11.625" style="58" bestFit="1" customWidth="1"/>
    <col min="4" max="5" width="7.5" style="58" bestFit="1" customWidth="1"/>
    <col min="6" max="6" width="16.125" style="58" bestFit="1" customWidth="1"/>
    <col min="7" max="8" width="11.5" style="58" bestFit="1" customWidth="1"/>
    <col min="9" max="9" width="9.5" style="58" bestFit="1" customWidth="1"/>
    <col min="10" max="10" width="12.375" style="58" bestFit="1" customWidth="1"/>
    <col min="11" max="11" width="3.5" style="58" bestFit="1" customWidth="1"/>
    <col min="12" max="12" width="18.625" style="58" customWidth="1"/>
    <col min="13" max="14" width="9.5" style="58" bestFit="1" customWidth="1"/>
    <col min="15" max="15" width="25.625" style="58" customWidth="1"/>
    <col min="16" max="16" width="9.5" style="58" bestFit="1" customWidth="1"/>
    <col min="17" max="17" width="25.625" style="58" customWidth="1"/>
    <col min="18" max="18" width="22.25" style="58" customWidth="1"/>
    <col min="19" max="19" width="20.5" style="58" customWidth="1"/>
    <col min="20" max="21" width="13.875" style="58" customWidth="1"/>
    <col min="22" max="22" width="16.625" style="58" customWidth="1"/>
    <col min="23" max="23" width="23.375" style="58" customWidth="1"/>
    <col min="24" max="24" width="5.5" style="58" bestFit="1" customWidth="1"/>
    <col min="25" max="25" width="8.125" style="58" customWidth="1"/>
    <col min="26" max="26" width="9" style="58"/>
    <col min="27" max="27" width="20.5" style="58" bestFit="1" customWidth="1"/>
    <col min="28" max="28" width="22" style="58" bestFit="1" customWidth="1"/>
    <col min="29" max="29" width="15" style="58" bestFit="1" customWidth="1"/>
    <col min="30" max="31" width="9" style="58"/>
    <col min="32" max="32" width="11.625" style="58" bestFit="1" customWidth="1"/>
    <col min="33" max="16384" width="9" style="58"/>
  </cols>
  <sheetData>
    <row r="1" spans="1:34" s="56" customFormat="1" ht="63" customHeight="1">
      <c r="A1" s="53"/>
      <c r="B1" s="1" t="s">
        <v>7</v>
      </c>
      <c r="C1" s="54" t="s">
        <v>8</v>
      </c>
      <c r="D1" s="2" t="s">
        <v>9</v>
      </c>
      <c r="E1" s="2" t="s">
        <v>10</v>
      </c>
      <c r="F1" s="3" t="s">
        <v>11</v>
      </c>
      <c r="G1" s="4" t="s">
        <v>12</v>
      </c>
      <c r="H1" s="5" t="s">
        <v>13</v>
      </c>
      <c r="I1" s="6" t="s">
        <v>14</v>
      </c>
      <c r="J1" s="55" t="s">
        <v>15</v>
      </c>
      <c r="K1" s="6" t="s">
        <v>16</v>
      </c>
      <c r="L1" s="6" t="s">
        <v>80</v>
      </c>
      <c r="M1" s="6" t="s">
        <v>81</v>
      </c>
      <c r="N1" s="7" t="s">
        <v>17</v>
      </c>
      <c r="O1" s="55" t="s">
        <v>18</v>
      </c>
      <c r="P1" s="7" t="s">
        <v>327</v>
      </c>
      <c r="Q1" s="55" t="s">
        <v>328</v>
      </c>
      <c r="R1" s="55" t="s">
        <v>19</v>
      </c>
      <c r="S1" s="111" t="s">
        <v>273</v>
      </c>
      <c r="T1" s="2" t="s">
        <v>20</v>
      </c>
      <c r="U1" s="2" t="s">
        <v>21</v>
      </c>
      <c r="V1" s="52" t="s">
        <v>70</v>
      </c>
      <c r="W1" s="55" t="s">
        <v>22</v>
      </c>
      <c r="X1" s="6" t="s">
        <v>288</v>
      </c>
      <c r="Y1" s="6" t="s">
        <v>23</v>
      </c>
      <c r="Z1" s="7" t="s">
        <v>24</v>
      </c>
      <c r="AA1" s="55" t="s">
        <v>25</v>
      </c>
      <c r="AB1" s="6" t="s">
        <v>26</v>
      </c>
      <c r="AC1" s="6" t="s">
        <v>27</v>
      </c>
      <c r="AD1" s="6" t="s">
        <v>28</v>
      </c>
      <c r="AE1" s="6" t="s">
        <v>29</v>
      </c>
      <c r="AF1" s="55" t="s">
        <v>322</v>
      </c>
      <c r="AG1" s="55"/>
      <c r="AH1" s="55"/>
    </row>
    <row r="2" spans="1:34" s="14" customFormat="1" ht="37.5" customHeight="1">
      <c r="A2" s="8">
        <v>1</v>
      </c>
      <c r="B2" s="9">
        <f>'受講者申込書(○○県)'!$H$7</f>
        <v>0</v>
      </c>
      <c r="C2" s="10">
        <f>'受講者申込書(○○県)'!$H$8</f>
        <v>0</v>
      </c>
      <c r="D2" s="57">
        <f>'受講者申込書(○○県)'!$H$9</f>
        <v>0</v>
      </c>
      <c r="E2" s="57">
        <f>'受講者申込書(○○県)'!$Q$9</f>
        <v>0</v>
      </c>
      <c r="F2">
        <f>'受講者申込書(○○県)'!$H$10</f>
        <v>0</v>
      </c>
      <c r="G2" s="11">
        <f>'受講者申込書(○○県)'!$D$11</f>
        <v>0</v>
      </c>
      <c r="H2" s="12">
        <f>'受講者申込書(○○県)'!$R$11</f>
        <v>0</v>
      </c>
      <c r="I2" s="10">
        <f>'受講者申込書(○○県)'!H15</f>
        <v>0</v>
      </c>
      <c r="J2" s="11" t="str">
        <f>'受講者申込書(○○県)'!H14</f>
        <v/>
      </c>
      <c r="K2" s="11">
        <f>'受講者申込書(○○県)'!T14</f>
        <v>0</v>
      </c>
      <c r="L2" s="11" t="str">
        <f>'受講者申込書(○○県)'!J16&amp;'受講者申込書(○○県)'!K16&amp;'受講者申込書(○○県)'!L16&amp;'受講者申込書(○○県)'!M16&amp;'受講者申込書(○○県)'!N16&amp;'受講者申込書(○○県)'!O16&amp;'受講者申込書(○○県)'!P16</f>
        <v>昭和年月日</v>
      </c>
      <c r="M2" s="11">
        <f>'受講者申込書(○○県)'!H18</f>
        <v>0</v>
      </c>
      <c r="N2" s="13">
        <f>'受講者申込書(○○県)'!H19</f>
        <v>0</v>
      </c>
      <c r="O2" s="11">
        <f>'受講者申込書(○○県)'!H20</f>
        <v>0</v>
      </c>
      <c r="P2" s="13">
        <f>'受講者申込書(○○県)'!H21</f>
        <v>0</v>
      </c>
      <c r="Q2" s="11">
        <f>'受講者申込書(○○県)'!H22</f>
        <v>0</v>
      </c>
      <c r="R2" s="11">
        <f>'受講者申込書(○○県)'!H17</f>
        <v>0</v>
      </c>
      <c r="S2" s="11">
        <f>+'受講者申込書(○○県)'!Q18</f>
        <v>0</v>
      </c>
      <c r="T2" s="57">
        <f>'受講者申込書(○○県)'!H23</f>
        <v>0</v>
      </c>
      <c r="U2" s="57">
        <f>'受講者申込書(○○県)'!Q23</f>
        <v>0</v>
      </c>
      <c r="V2" s="11">
        <f>'受講者申込書(○○県)'!H24</f>
        <v>0</v>
      </c>
      <c r="W2" s="11">
        <f>'受講者申込書(○○県)'!A28</f>
        <v>0</v>
      </c>
      <c r="X2" s="11">
        <f>'受講者申込書(○○県)'!H33</f>
        <v>0</v>
      </c>
      <c r="Y2" s="11">
        <f>IF('受講者申込書(○○県)'!D35="○",'受講者申込書(○○県)'!E35,IF('受講者申込書(○○県)'!G35="○",'受講者申込書(○○県)'!H35,IF('受講者申込書(○○県)'!J35="○",'受講者申込書(○○県)'!K35,IF('受講者申込書(○○県)'!M35="○",'受講者申込書(○○県)'!N35,'受講者申込書(○○県)'!Q35))))</f>
        <v>0</v>
      </c>
      <c r="Z2" s="13">
        <f>'受講者申込書(○○県)'!H36</f>
        <v>0</v>
      </c>
      <c r="AA2" s="11">
        <f>'受講者申込書(○○県)'!H37</f>
        <v>0</v>
      </c>
      <c r="AB2" s="11">
        <f>'受講者申込書(○○県)'!H38</f>
        <v>0</v>
      </c>
      <c r="AC2" s="11">
        <f>'受講者申込書(○○県)'!H39</f>
        <v>0</v>
      </c>
      <c r="AD2" s="11">
        <f>'受講者申込書(○○県)'!H40</f>
        <v>0</v>
      </c>
      <c r="AE2" s="11">
        <f>'受講者申込書(○○県)'!H41</f>
        <v>0</v>
      </c>
      <c r="AF2" s="11">
        <f>'受講者申込書(○○県)'!H43</f>
        <v>0</v>
      </c>
      <c r="AG2" s="11"/>
      <c r="AH2" s="11"/>
    </row>
    <row r="3" spans="1:34" s="14" customFormat="1" ht="37.5" customHeight="1">
      <c r="A3" s="8" t="e">
        <f>IF(I3=0,"",A2+1)</f>
        <v>#REF!</v>
      </c>
      <c r="B3" s="9">
        <f>'受講者申込書(○○県)'!$H$7</f>
        <v>0</v>
      </c>
      <c r="C3" s="10">
        <f>'受講者申込書(○○県)'!$H$8</f>
        <v>0</v>
      </c>
      <c r="D3" s="57">
        <f>'受講者申込書(○○県)'!$H$9</f>
        <v>0</v>
      </c>
      <c r="E3" s="57">
        <f>'受講者申込書(○○県)'!$Q$9</f>
        <v>0</v>
      </c>
      <c r="F3" s="140">
        <f>'受講者申込書(○○県)'!$H$10</f>
        <v>0</v>
      </c>
      <c r="G3" s="11">
        <f>'受講者申込書(○○県)'!$D$11</f>
        <v>0</v>
      </c>
      <c r="H3" s="12">
        <f>'受講者申込書(○○県)'!$R$11</f>
        <v>0</v>
      </c>
      <c r="I3" s="10" t="e">
        <f>'受講者申込書(○○県)'!#REF!</f>
        <v>#REF!</v>
      </c>
      <c r="J3" s="11" t="e">
        <f>'受講者申込書(○○県)'!#REF!</f>
        <v>#REF!</v>
      </c>
      <c r="K3" s="11" t="e">
        <f>'受講者申込書(○○県)'!#REF!</f>
        <v>#REF!</v>
      </c>
      <c r="L3" s="11" t="e">
        <f>'受講者申込書(○○県)'!#REF!&amp;'受講者申込書(○○県)'!#REF!&amp;'受講者申込書(○○県)'!#REF!&amp;'受講者申込書(○○県)'!#REF!&amp;'受講者申込書(○○県)'!#REF!&amp;'受講者申込書(○○県)'!#REF!&amp;'受講者申込書(○○県)'!#REF!</f>
        <v>#REF!</v>
      </c>
      <c r="M3" s="11" t="e">
        <f>'受講者申込書(○○県)'!#REF!</f>
        <v>#REF!</v>
      </c>
      <c r="N3" s="13" t="e">
        <f>'受講者申込書(○○県)'!#REF!</f>
        <v>#REF!</v>
      </c>
      <c r="O3" s="11" t="e">
        <f>'受講者申込書(○○県)'!#REF!</f>
        <v>#REF!</v>
      </c>
      <c r="P3" s="13" t="e">
        <f>'受講者申込書(○○県)'!#REF!</f>
        <v>#REF!</v>
      </c>
      <c r="Q3" s="11" t="e">
        <f>'受講者申込書(○○県)'!#REF!</f>
        <v>#REF!</v>
      </c>
      <c r="R3" s="11" t="e">
        <f>'受講者申込書(○○県)'!#REF!</f>
        <v>#REF!</v>
      </c>
      <c r="S3" s="11" t="e">
        <f>+'受講者申込書(○○県)'!#REF!</f>
        <v>#REF!</v>
      </c>
      <c r="T3" s="57" t="e">
        <f>'受講者申込書(○○県)'!#REF!</f>
        <v>#REF!</v>
      </c>
      <c r="U3" s="57" t="e">
        <f>'受講者申込書(○○県)'!#REF!</f>
        <v>#REF!</v>
      </c>
      <c r="V3" s="11" t="e">
        <f>'受講者申込書(○○県)'!#REF!</f>
        <v>#REF!</v>
      </c>
      <c r="W3" s="11" t="e">
        <f>'受講者申込書(○○県)'!#REF!</f>
        <v>#REF!</v>
      </c>
      <c r="X3" s="11" t="e">
        <f>'受講者申込書(○○県)'!#REF!</f>
        <v>#REF!</v>
      </c>
      <c r="Y3" s="11" t="e">
        <f>IF('受講者申込書(○○県)'!#REF!="○",'受講者申込書(○○県)'!#REF!,IF('受講者申込書(○○県)'!#REF!="○",'受講者申込書(○○県)'!#REF!,IF('受講者申込書(○○県)'!#REF!="○",'受講者申込書(○○県)'!#REF!,IF('受講者申込書(○○県)'!#REF!="○",'受講者申込書(○○県)'!#REF!,'受講者申込書(○○県)'!#REF!))))</f>
        <v>#REF!</v>
      </c>
      <c r="Z3" s="13" t="e">
        <f>'受講者申込書(○○県)'!#REF!</f>
        <v>#REF!</v>
      </c>
      <c r="AA3" s="11" t="e">
        <f>'受講者申込書(○○県)'!#REF!</f>
        <v>#REF!</v>
      </c>
      <c r="AB3" s="11" t="e">
        <f>'受講者申込書(○○県)'!#REF!</f>
        <v>#REF!</v>
      </c>
      <c r="AC3" s="11" t="e">
        <f>'受講者申込書(○○県)'!#REF!</f>
        <v>#REF!</v>
      </c>
      <c r="AD3" s="11" t="e">
        <f>'受講者申込書(○○県)'!#REF!</f>
        <v>#REF!</v>
      </c>
      <c r="AE3" s="11" t="e">
        <f>'受講者申込書(○○県)'!#REF!</f>
        <v>#REF!</v>
      </c>
      <c r="AF3" s="11" t="e">
        <f>'受講者申込書(○○県)'!#REF!</f>
        <v>#REF!</v>
      </c>
      <c r="AG3" s="11"/>
      <c r="AH3" s="11"/>
    </row>
    <row r="4" spans="1:34" s="14" customFormat="1" ht="37.5" customHeight="1">
      <c r="A4" s="8" t="e">
        <f t="shared" ref="A4:A30" si="0">IF(I4=0,"",A3+1)</f>
        <v>#REF!</v>
      </c>
      <c r="B4" s="9">
        <f>'受講者申込書(○○県)'!$H$7</f>
        <v>0</v>
      </c>
      <c r="C4" s="10">
        <f>'受講者申込書(○○県)'!$H$8</f>
        <v>0</v>
      </c>
      <c r="D4" s="57">
        <f>'受講者申込書(○○県)'!$H$9</f>
        <v>0</v>
      </c>
      <c r="E4" s="57">
        <f>'受講者申込書(○○県)'!$Q$9</f>
        <v>0</v>
      </c>
      <c r="F4" s="140">
        <f>'受講者申込書(○○県)'!$H$10</f>
        <v>0</v>
      </c>
      <c r="G4" s="11">
        <f>'受講者申込書(○○県)'!$D$11</f>
        <v>0</v>
      </c>
      <c r="H4" s="12">
        <f>'受講者申込書(○○県)'!$R$11</f>
        <v>0</v>
      </c>
      <c r="I4" s="10" t="e">
        <f>'受講者申込書(○○県)'!#REF!</f>
        <v>#REF!</v>
      </c>
      <c r="J4" s="11" t="e">
        <f>'受講者申込書(○○県)'!#REF!</f>
        <v>#REF!</v>
      </c>
      <c r="K4" s="11" t="e">
        <f>'受講者申込書(○○県)'!#REF!</f>
        <v>#REF!</v>
      </c>
      <c r="L4" s="11" t="e">
        <f>'受講者申込書(○○県)'!#REF!&amp;'受講者申込書(○○県)'!#REF!&amp;'受講者申込書(○○県)'!#REF!&amp;'受講者申込書(○○県)'!#REF!&amp;'受講者申込書(○○県)'!#REF!&amp;'受講者申込書(○○県)'!#REF!&amp;'受講者申込書(○○県)'!#REF!</f>
        <v>#REF!</v>
      </c>
      <c r="M4" s="11" t="e">
        <f>'受講者申込書(○○県)'!#REF!</f>
        <v>#REF!</v>
      </c>
      <c r="N4" s="13" t="e">
        <f>'受講者申込書(○○県)'!#REF!</f>
        <v>#REF!</v>
      </c>
      <c r="O4" s="11" t="e">
        <f>'受講者申込書(○○県)'!#REF!</f>
        <v>#REF!</v>
      </c>
      <c r="P4" s="13" t="e">
        <f>'受講者申込書(○○県)'!#REF!</f>
        <v>#REF!</v>
      </c>
      <c r="Q4" s="11" t="e">
        <f>'受講者申込書(○○県)'!#REF!</f>
        <v>#REF!</v>
      </c>
      <c r="R4" s="11" t="e">
        <f>'受講者申込書(○○県)'!#REF!</f>
        <v>#REF!</v>
      </c>
      <c r="S4" s="11" t="e">
        <f>+'受講者申込書(○○県)'!#REF!</f>
        <v>#REF!</v>
      </c>
      <c r="T4" s="57" t="e">
        <f>'受講者申込書(○○県)'!#REF!</f>
        <v>#REF!</v>
      </c>
      <c r="U4" s="57" t="e">
        <f>'受講者申込書(○○県)'!#REF!</f>
        <v>#REF!</v>
      </c>
      <c r="V4" s="11" t="e">
        <f>'受講者申込書(○○県)'!#REF!</f>
        <v>#REF!</v>
      </c>
      <c r="W4" s="11" t="e">
        <f>'受講者申込書(○○県)'!#REF!</f>
        <v>#REF!</v>
      </c>
      <c r="X4" s="11" t="e">
        <f>'受講者申込書(○○県)'!#REF!</f>
        <v>#REF!</v>
      </c>
      <c r="Y4" s="11" t="e">
        <f>IF('受講者申込書(○○県)'!#REF!="○",'受講者申込書(○○県)'!#REF!,IF('受講者申込書(○○県)'!#REF!="○",'受講者申込書(○○県)'!#REF!,IF('受講者申込書(○○県)'!#REF!="○",'受講者申込書(○○県)'!#REF!,IF('受講者申込書(○○県)'!#REF!="○",'受講者申込書(○○県)'!#REF!,'受講者申込書(○○県)'!#REF!))))</f>
        <v>#REF!</v>
      </c>
      <c r="Z4" s="13" t="e">
        <f>'受講者申込書(○○県)'!#REF!</f>
        <v>#REF!</v>
      </c>
      <c r="AA4" s="11" t="e">
        <f>'受講者申込書(○○県)'!#REF!</f>
        <v>#REF!</v>
      </c>
      <c r="AB4" s="11" t="e">
        <f>'受講者申込書(○○県)'!#REF!</f>
        <v>#REF!</v>
      </c>
      <c r="AC4" s="11" t="e">
        <f>'受講者申込書(○○県)'!#REF!</f>
        <v>#REF!</v>
      </c>
      <c r="AD4" s="11" t="e">
        <f>'受講者申込書(○○県)'!#REF!</f>
        <v>#REF!</v>
      </c>
      <c r="AE4" s="11" t="e">
        <f>'受講者申込書(○○県)'!#REF!</f>
        <v>#REF!</v>
      </c>
      <c r="AF4" s="11" t="e">
        <f>'受講者申込書(○○県)'!#REF!</f>
        <v>#REF!</v>
      </c>
      <c r="AG4" s="11"/>
      <c r="AH4" s="11"/>
    </row>
    <row r="5" spans="1:34" s="14" customFormat="1" ht="37.5" customHeight="1">
      <c r="A5" s="8" t="e">
        <f t="shared" si="0"/>
        <v>#REF!</v>
      </c>
      <c r="B5" s="9">
        <f>'受講者申込書(○○県)'!$H$7</f>
        <v>0</v>
      </c>
      <c r="C5" s="10">
        <f>'受講者申込書(○○県)'!$H$8</f>
        <v>0</v>
      </c>
      <c r="D5" s="57">
        <f>'受講者申込書(○○県)'!$H$9</f>
        <v>0</v>
      </c>
      <c r="E5" s="57">
        <f>'受講者申込書(○○県)'!$Q$9</f>
        <v>0</v>
      </c>
      <c r="F5" s="140">
        <f>'受講者申込書(○○県)'!$H$10</f>
        <v>0</v>
      </c>
      <c r="G5" s="11">
        <f>'受講者申込書(○○県)'!$D$11</f>
        <v>0</v>
      </c>
      <c r="H5" s="12">
        <f>'受講者申込書(○○県)'!$R$11</f>
        <v>0</v>
      </c>
      <c r="I5" s="10" t="e">
        <f>'受講者申込書(○○県)'!#REF!</f>
        <v>#REF!</v>
      </c>
      <c r="J5" s="11" t="e">
        <f>'受講者申込書(○○県)'!#REF!</f>
        <v>#REF!</v>
      </c>
      <c r="K5" s="11" t="e">
        <f>'受講者申込書(○○県)'!#REF!</f>
        <v>#REF!</v>
      </c>
      <c r="L5" s="11" t="e">
        <f>'受講者申込書(○○県)'!#REF!&amp;'受講者申込書(○○県)'!#REF!&amp;'受講者申込書(○○県)'!#REF!&amp;'受講者申込書(○○県)'!#REF!&amp;'受講者申込書(○○県)'!#REF!&amp;'受講者申込書(○○県)'!#REF!&amp;'受講者申込書(○○県)'!#REF!</f>
        <v>#REF!</v>
      </c>
      <c r="M5" s="11" t="e">
        <f>'受講者申込書(○○県)'!#REF!</f>
        <v>#REF!</v>
      </c>
      <c r="N5" s="13" t="e">
        <f>'受講者申込書(○○県)'!#REF!</f>
        <v>#REF!</v>
      </c>
      <c r="O5" s="11" t="e">
        <f>'受講者申込書(○○県)'!#REF!</f>
        <v>#REF!</v>
      </c>
      <c r="P5" s="13" t="e">
        <f>'受講者申込書(○○県)'!#REF!</f>
        <v>#REF!</v>
      </c>
      <c r="Q5" s="11" t="e">
        <f>'受講者申込書(○○県)'!#REF!</f>
        <v>#REF!</v>
      </c>
      <c r="R5" s="11" t="e">
        <f>'受講者申込書(○○県)'!#REF!</f>
        <v>#REF!</v>
      </c>
      <c r="S5" s="11" t="e">
        <f>+'受講者申込書(○○県)'!#REF!</f>
        <v>#REF!</v>
      </c>
      <c r="T5" s="57" t="e">
        <f>'受講者申込書(○○県)'!#REF!</f>
        <v>#REF!</v>
      </c>
      <c r="U5" s="57" t="e">
        <f>'受講者申込書(○○県)'!#REF!</f>
        <v>#REF!</v>
      </c>
      <c r="V5" s="11" t="e">
        <f>'受講者申込書(○○県)'!#REF!</f>
        <v>#REF!</v>
      </c>
      <c r="W5" s="11" t="e">
        <f>'受講者申込書(○○県)'!#REF!</f>
        <v>#REF!</v>
      </c>
      <c r="X5" s="11" t="e">
        <f>'受講者申込書(○○県)'!#REF!</f>
        <v>#REF!</v>
      </c>
      <c r="Y5" s="11" t="e">
        <f>IF('受講者申込書(○○県)'!#REF!="○",'受講者申込書(○○県)'!#REF!,IF('受講者申込書(○○県)'!#REF!="○",'受講者申込書(○○県)'!#REF!,IF('受講者申込書(○○県)'!#REF!="○",'受講者申込書(○○県)'!#REF!,IF('受講者申込書(○○県)'!#REF!="○",'受講者申込書(○○県)'!#REF!,'受講者申込書(○○県)'!#REF!))))</f>
        <v>#REF!</v>
      </c>
      <c r="Z5" s="13" t="e">
        <f>'受講者申込書(○○県)'!#REF!</f>
        <v>#REF!</v>
      </c>
      <c r="AA5" s="11" t="e">
        <f>'受講者申込書(○○県)'!#REF!</f>
        <v>#REF!</v>
      </c>
      <c r="AB5" s="11" t="e">
        <f>'受講者申込書(○○県)'!#REF!</f>
        <v>#REF!</v>
      </c>
      <c r="AC5" s="11" t="e">
        <f>'受講者申込書(○○県)'!#REF!</f>
        <v>#REF!</v>
      </c>
      <c r="AD5" s="11" t="e">
        <f>'受講者申込書(○○県)'!#REF!</f>
        <v>#REF!</v>
      </c>
      <c r="AE5" s="11" t="e">
        <f>'受講者申込書(○○県)'!#REF!</f>
        <v>#REF!</v>
      </c>
      <c r="AF5" s="11" t="e">
        <f>'受講者申込書(○○県)'!#REF!</f>
        <v>#REF!</v>
      </c>
      <c r="AG5" s="11"/>
      <c r="AH5" s="11"/>
    </row>
    <row r="6" spans="1:34" s="14" customFormat="1" ht="37.5" customHeight="1">
      <c r="A6" s="8" t="e">
        <f t="shared" si="0"/>
        <v>#REF!</v>
      </c>
      <c r="B6" s="9">
        <f>'受講者申込書(○○県)'!$H$7</f>
        <v>0</v>
      </c>
      <c r="C6" s="10">
        <f>'受講者申込書(○○県)'!$H$8</f>
        <v>0</v>
      </c>
      <c r="D6" s="57">
        <f>'受講者申込書(○○県)'!$H$9</f>
        <v>0</v>
      </c>
      <c r="E6" s="57">
        <f>'受講者申込書(○○県)'!$Q$9</f>
        <v>0</v>
      </c>
      <c r="F6" s="140">
        <f>'受講者申込書(○○県)'!$H$10</f>
        <v>0</v>
      </c>
      <c r="G6" s="11">
        <f>'受講者申込書(○○県)'!$D$11</f>
        <v>0</v>
      </c>
      <c r="H6" s="12">
        <f>'受講者申込書(○○県)'!$R$11</f>
        <v>0</v>
      </c>
      <c r="I6" s="10" t="e">
        <f>'受講者申込書(○○県)'!#REF!</f>
        <v>#REF!</v>
      </c>
      <c r="J6" s="11" t="e">
        <f>'受講者申込書(○○県)'!#REF!</f>
        <v>#REF!</v>
      </c>
      <c r="K6" s="11" t="e">
        <f>'受講者申込書(○○県)'!#REF!</f>
        <v>#REF!</v>
      </c>
      <c r="L6" s="11" t="e">
        <f>'受講者申込書(○○県)'!#REF!&amp;'受講者申込書(○○県)'!#REF!&amp;'受講者申込書(○○県)'!#REF!&amp;'受講者申込書(○○県)'!#REF!&amp;'受講者申込書(○○県)'!#REF!&amp;'受講者申込書(○○県)'!#REF!&amp;'受講者申込書(○○県)'!#REF!</f>
        <v>#REF!</v>
      </c>
      <c r="M6" s="11" t="e">
        <f>'受講者申込書(○○県)'!#REF!</f>
        <v>#REF!</v>
      </c>
      <c r="N6" s="13" t="e">
        <f>'受講者申込書(○○県)'!#REF!</f>
        <v>#REF!</v>
      </c>
      <c r="O6" s="11" t="e">
        <f>'受講者申込書(○○県)'!#REF!</f>
        <v>#REF!</v>
      </c>
      <c r="P6" s="13" t="e">
        <f>'受講者申込書(○○県)'!#REF!</f>
        <v>#REF!</v>
      </c>
      <c r="Q6" s="11" t="e">
        <f>'受講者申込書(○○県)'!#REF!</f>
        <v>#REF!</v>
      </c>
      <c r="R6" s="11" t="e">
        <f>'受講者申込書(○○県)'!#REF!</f>
        <v>#REF!</v>
      </c>
      <c r="S6" s="11" t="e">
        <f>+'受講者申込書(○○県)'!#REF!</f>
        <v>#REF!</v>
      </c>
      <c r="T6" s="57" t="e">
        <f>'受講者申込書(○○県)'!#REF!</f>
        <v>#REF!</v>
      </c>
      <c r="U6" s="57" t="e">
        <f>'受講者申込書(○○県)'!#REF!</f>
        <v>#REF!</v>
      </c>
      <c r="V6" s="11" t="e">
        <f>'受講者申込書(○○県)'!#REF!</f>
        <v>#REF!</v>
      </c>
      <c r="W6" s="11" t="e">
        <f>'受講者申込書(○○県)'!#REF!</f>
        <v>#REF!</v>
      </c>
      <c r="X6" s="11" t="e">
        <f>'受講者申込書(○○県)'!#REF!</f>
        <v>#REF!</v>
      </c>
      <c r="Y6" s="11" t="e">
        <f>IF('受講者申込書(○○県)'!#REF!="○",'受講者申込書(○○県)'!#REF!,IF('受講者申込書(○○県)'!#REF!="○",'受講者申込書(○○県)'!#REF!,IF('受講者申込書(○○県)'!#REF!="○",'受講者申込書(○○県)'!#REF!,IF('受講者申込書(○○県)'!#REF!="○",'受講者申込書(○○県)'!#REF!,'受講者申込書(○○県)'!#REF!))))</f>
        <v>#REF!</v>
      </c>
      <c r="Z6" s="13" t="e">
        <f>'受講者申込書(○○県)'!#REF!</f>
        <v>#REF!</v>
      </c>
      <c r="AA6" s="11" t="e">
        <f>'受講者申込書(○○県)'!#REF!</f>
        <v>#REF!</v>
      </c>
      <c r="AB6" s="11" t="e">
        <f>'受講者申込書(○○県)'!#REF!</f>
        <v>#REF!</v>
      </c>
      <c r="AC6" s="11" t="e">
        <f>'受講者申込書(○○県)'!#REF!</f>
        <v>#REF!</v>
      </c>
      <c r="AD6" s="11" t="e">
        <f>'受講者申込書(○○県)'!#REF!</f>
        <v>#REF!</v>
      </c>
      <c r="AE6" s="11" t="e">
        <f>'受講者申込書(○○県)'!#REF!</f>
        <v>#REF!</v>
      </c>
      <c r="AF6" s="11" t="e">
        <f>'受講者申込書(○○県)'!#REF!</f>
        <v>#REF!</v>
      </c>
      <c r="AG6" s="11"/>
      <c r="AH6" s="11"/>
    </row>
    <row r="7" spans="1:34" s="14" customFormat="1" ht="37.5" customHeight="1">
      <c r="A7" s="8" t="e">
        <f t="shared" si="0"/>
        <v>#REF!</v>
      </c>
      <c r="B7" s="9">
        <f>'受講者申込書(○○県)'!$H$7</f>
        <v>0</v>
      </c>
      <c r="C7" s="10">
        <f>'受講者申込書(○○県)'!$H$8</f>
        <v>0</v>
      </c>
      <c r="D7" s="57">
        <f>'受講者申込書(○○県)'!$H$9</f>
        <v>0</v>
      </c>
      <c r="E7" s="57">
        <f>'受講者申込書(○○県)'!$Q$9</f>
        <v>0</v>
      </c>
      <c r="F7" s="140">
        <f>'受講者申込書(○○県)'!$H$10</f>
        <v>0</v>
      </c>
      <c r="G7" s="11">
        <f>'受講者申込書(○○県)'!$D$11</f>
        <v>0</v>
      </c>
      <c r="H7" s="12">
        <f>'受講者申込書(○○県)'!$R$11</f>
        <v>0</v>
      </c>
      <c r="I7" s="10" t="e">
        <f>'受講者申込書(○○県)'!#REF!</f>
        <v>#REF!</v>
      </c>
      <c r="J7" s="11" t="e">
        <f>'受講者申込書(○○県)'!#REF!</f>
        <v>#REF!</v>
      </c>
      <c r="K7" s="11" t="e">
        <f>'受講者申込書(○○県)'!#REF!</f>
        <v>#REF!</v>
      </c>
      <c r="L7" s="11" t="e">
        <f>'受講者申込書(○○県)'!#REF!&amp;'受講者申込書(○○県)'!#REF!&amp;'受講者申込書(○○県)'!#REF!&amp;'受講者申込書(○○県)'!#REF!&amp;'受講者申込書(○○県)'!#REF!&amp;'受講者申込書(○○県)'!#REF!&amp;'受講者申込書(○○県)'!#REF!</f>
        <v>#REF!</v>
      </c>
      <c r="M7" s="11" t="e">
        <f>'受講者申込書(○○県)'!#REF!</f>
        <v>#REF!</v>
      </c>
      <c r="N7" s="13" t="e">
        <f>'受講者申込書(○○県)'!#REF!</f>
        <v>#REF!</v>
      </c>
      <c r="O7" s="11" t="e">
        <f>'受講者申込書(○○県)'!#REF!</f>
        <v>#REF!</v>
      </c>
      <c r="P7" s="13" t="e">
        <f>'受講者申込書(○○県)'!#REF!</f>
        <v>#REF!</v>
      </c>
      <c r="Q7" s="11" t="e">
        <f>'受講者申込書(○○県)'!#REF!</f>
        <v>#REF!</v>
      </c>
      <c r="R7" s="11" t="e">
        <f>'受講者申込書(○○県)'!#REF!</f>
        <v>#REF!</v>
      </c>
      <c r="S7" s="11" t="e">
        <f>+'受講者申込書(○○県)'!#REF!</f>
        <v>#REF!</v>
      </c>
      <c r="T7" s="57" t="e">
        <f>'受講者申込書(○○県)'!#REF!</f>
        <v>#REF!</v>
      </c>
      <c r="U7" s="57" t="e">
        <f>'受講者申込書(○○県)'!#REF!</f>
        <v>#REF!</v>
      </c>
      <c r="V7" s="11" t="e">
        <f>'受講者申込書(○○県)'!#REF!</f>
        <v>#REF!</v>
      </c>
      <c r="W7" s="11" t="e">
        <f>'受講者申込書(○○県)'!#REF!</f>
        <v>#REF!</v>
      </c>
      <c r="X7" s="11" t="e">
        <f>'受講者申込書(○○県)'!#REF!</f>
        <v>#REF!</v>
      </c>
      <c r="Y7" s="11" t="e">
        <f>IF('受講者申込書(○○県)'!#REF!="○",'受講者申込書(○○県)'!#REF!,IF('受講者申込書(○○県)'!#REF!="○",'受講者申込書(○○県)'!#REF!,IF('受講者申込書(○○県)'!#REF!="○",'受講者申込書(○○県)'!#REF!,IF('受講者申込書(○○県)'!#REF!="○",'受講者申込書(○○県)'!#REF!,'受講者申込書(○○県)'!#REF!))))</f>
        <v>#REF!</v>
      </c>
      <c r="Z7" s="13" t="e">
        <f>'受講者申込書(○○県)'!#REF!</f>
        <v>#REF!</v>
      </c>
      <c r="AA7" s="11" t="e">
        <f>'受講者申込書(○○県)'!#REF!</f>
        <v>#REF!</v>
      </c>
      <c r="AB7" s="11" t="e">
        <f>'受講者申込書(○○県)'!#REF!</f>
        <v>#REF!</v>
      </c>
      <c r="AC7" s="11" t="e">
        <f>'受講者申込書(○○県)'!#REF!</f>
        <v>#REF!</v>
      </c>
      <c r="AD7" s="11" t="e">
        <f>'受講者申込書(○○県)'!#REF!</f>
        <v>#REF!</v>
      </c>
      <c r="AE7" s="11" t="e">
        <f>'受講者申込書(○○県)'!#REF!</f>
        <v>#REF!</v>
      </c>
      <c r="AF7" s="11" t="e">
        <f>'受講者申込書(○○県)'!#REF!</f>
        <v>#REF!</v>
      </c>
      <c r="AG7" s="11"/>
      <c r="AH7" s="11"/>
    </row>
    <row r="8" spans="1:34" s="14" customFormat="1" ht="37.5" customHeight="1">
      <c r="A8" s="8" t="e">
        <f t="shared" si="0"/>
        <v>#REF!</v>
      </c>
      <c r="B8" s="9">
        <f>'受講者申込書(○○県)'!$H$7</f>
        <v>0</v>
      </c>
      <c r="C8" s="10">
        <f>'受講者申込書(○○県)'!$H$8</f>
        <v>0</v>
      </c>
      <c r="D8" s="57">
        <f>'受講者申込書(○○県)'!$H$9</f>
        <v>0</v>
      </c>
      <c r="E8" s="57">
        <f>'受講者申込書(○○県)'!$Q$9</f>
        <v>0</v>
      </c>
      <c r="F8" s="140">
        <f>'受講者申込書(○○県)'!$H$10</f>
        <v>0</v>
      </c>
      <c r="G8" s="11">
        <f>'受講者申込書(○○県)'!$D$11</f>
        <v>0</v>
      </c>
      <c r="H8" s="12">
        <f>'受講者申込書(○○県)'!$R$11</f>
        <v>0</v>
      </c>
      <c r="I8" s="10" t="e">
        <f>'受講者申込書(○○県)'!#REF!</f>
        <v>#REF!</v>
      </c>
      <c r="J8" s="11" t="e">
        <f>'受講者申込書(○○県)'!#REF!</f>
        <v>#REF!</v>
      </c>
      <c r="K8" s="11" t="e">
        <f>'受講者申込書(○○県)'!#REF!</f>
        <v>#REF!</v>
      </c>
      <c r="L8" s="11" t="e">
        <f>'受講者申込書(○○県)'!#REF!&amp;'受講者申込書(○○県)'!#REF!&amp;'受講者申込書(○○県)'!#REF!&amp;'受講者申込書(○○県)'!#REF!&amp;'受講者申込書(○○県)'!#REF!&amp;'受講者申込書(○○県)'!#REF!&amp;'受講者申込書(○○県)'!#REF!</f>
        <v>#REF!</v>
      </c>
      <c r="M8" s="11" t="e">
        <f>'受講者申込書(○○県)'!#REF!</f>
        <v>#REF!</v>
      </c>
      <c r="N8" s="13" t="e">
        <f>'受講者申込書(○○県)'!#REF!</f>
        <v>#REF!</v>
      </c>
      <c r="O8" s="11" t="e">
        <f>'受講者申込書(○○県)'!#REF!</f>
        <v>#REF!</v>
      </c>
      <c r="P8" s="13" t="e">
        <f>'受講者申込書(○○県)'!#REF!</f>
        <v>#REF!</v>
      </c>
      <c r="Q8" s="11" t="e">
        <f>'受講者申込書(○○県)'!#REF!</f>
        <v>#REF!</v>
      </c>
      <c r="R8" s="11" t="e">
        <f>'受講者申込書(○○県)'!#REF!</f>
        <v>#REF!</v>
      </c>
      <c r="S8" s="11" t="e">
        <f>+'受講者申込書(○○県)'!#REF!</f>
        <v>#REF!</v>
      </c>
      <c r="T8" s="57" t="e">
        <f>'受講者申込書(○○県)'!#REF!</f>
        <v>#REF!</v>
      </c>
      <c r="U8" s="57" t="e">
        <f>'受講者申込書(○○県)'!#REF!</f>
        <v>#REF!</v>
      </c>
      <c r="V8" s="11" t="e">
        <f>'受講者申込書(○○県)'!#REF!</f>
        <v>#REF!</v>
      </c>
      <c r="W8" s="11" t="e">
        <f>'受講者申込書(○○県)'!#REF!</f>
        <v>#REF!</v>
      </c>
      <c r="X8" s="11" t="e">
        <f>'受講者申込書(○○県)'!#REF!</f>
        <v>#REF!</v>
      </c>
      <c r="Y8" s="11" t="e">
        <f>IF('受講者申込書(○○県)'!#REF!="○",'受講者申込書(○○県)'!#REF!,IF('受講者申込書(○○県)'!#REF!="○",'受講者申込書(○○県)'!#REF!,IF('受講者申込書(○○県)'!#REF!="○",'受講者申込書(○○県)'!#REF!,IF('受講者申込書(○○県)'!#REF!="○",'受講者申込書(○○県)'!#REF!,'受講者申込書(○○県)'!#REF!))))</f>
        <v>#REF!</v>
      </c>
      <c r="Z8" s="13" t="e">
        <f>'受講者申込書(○○県)'!#REF!</f>
        <v>#REF!</v>
      </c>
      <c r="AA8" s="11" t="e">
        <f>'受講者申込書(○○県)'!#REF!</f>
        <v>#REF!</v>
      </c>
      <c r="AB8" s="11" t="e">
        <f>'受講者申込書(○○県)'!#REF!</f>
        <v>#REF!</v>
      </c>
      <c r="AC8" s="11" t="e">
        <f>'受講者申込書(○○県)'!#REF!</f>
        <v>#REF!</v>
      </c>
      <c r="AD8" s="11" t="e">
        <f>'受講者申込書(○○県)'!#REF!</f>
        <v>#REF!</v>
      </c>
      <c r="AE8" s="11" t="e">
        <f>'受講者申込書(○○県)'!#REF!</f>
        <v>#REF!</v>
      </c>
      <c r="AF8" s="11" t="e">
        <f>'受講者申込書(○○県)'!#REF!</f>
        <v>#REF!</v>
      </c>
      <c r="AG8" s="11"/>
      <c r="AH8" s="11"/>
    </row>
    <row r="9" spans="1:34" s="14" customFormat="1" ht="37.5" customHeight="1">
      <c r="A9" s="8" t="e">
        <f t="shared" si="0"/>
        <v>#REF!</v>
      </c>
      <c r="B9" s="9">
        <f>'受講者申込書(○○県)'!$H$7</f>
        <v>0</v>
      </c>
      <c r="C9" s="10">
        <f>'受講者申込書(○○県)'!$H$8</f>
        <v>0</v>
      </c>
      <c r="D9" s="57">
        <f>'受講者申込書(○○県)'!$H$9</f>
        <v>0</v>
      </c>
      <c r="E9" s="57">
        <f>'受講者申込書(○○県)'!$Q$9</f>
        <v>0</v>
      </c>
      <c r="F9" s="140">
        <f>'受講者申込書(○○県)'!$H$10</f>
        <v>0</v>
      </c>
      <c r="G9" s="11">
        <f>'受講者申込書(○○県)'!$D$11</f>
        <v>0</v>
      </c>
      <c r="H9" s="12">
        <f>'受講者申込書(○○県)'!$R$11</f>
        <v>0</v>
      </c>
      <c r="I9" s="10" t="e">
        <f>'受講者申込書(○○県)'!#REF!</f>
        <v>#REF!</v>
      </c>
      <c r="J9" s="11" t="e">
        <f>'受講者申込書(○○県)'!#REF!</f>
        <v>#REF!</v>
      </c>
      <c r="K9" s="11" t="e">
        <f>'受講者申込書(○○県)'!#REF!</f>
        <v>#REF!</v>
      </c>
      <c r="L9" s="11" t="e">
        <f>'受講者申込書(○○県)'!#REF!&amp;'受講者申込書(○○県)'!#REF!&amp;'受講者申込書(○○県)'!#REF!&amp;'受講者申込書(○○県)'!#REF!&amp;'受講者申込書(○○県)'!#REF!&amp;'受講者申込書(○○県)'!#REF!&amp;'受講者申込書(○○県)'!#REF!</f>
        <v>#REF!</v>
      </c>
      <c r="M9" s="11" t="e">
        <f>'受講者申込書(○○県)'!#REF!</f>
        <v>#REF!</v>
      </c>
      <c r="N9" s="13" t="e">
        <f>'受講者申込書(○○県)'!#REF!</f>
        <v>#REF!</v>
      </c>
      <c r="O9" s="11" t="e">
        <f>'受講者申込書(○○県)'!#REF!</f>
        <v>#REF!</v>
      </c>
      <c r="P9" s="13" t="e">
        <f>'受講者申込書(○○県)'!#REF!</f>
        <v>#REF!</v>
      </c>
      <c r="Q9" s="11" t="e">
        <f>'受講者申込書(○○県)'!#REF!</f>
        <v>#REF!</v>
      </c>
      <c r="R9" s="11" t="e">
        <f>'受講者申込書(○○県)'!#REF!</f>
        <v>#REF!</v>
      </c>
      <c r="S9" s="11" t="e">
        <f>+'受講者申込書(○○県)'!#REF!</f>
        <v>#REF!</v>
      </c>
      <c r="T9" s="57" t="e">
        <f>'受講者申込書(○○県)'!#REF!</f>
        <v>#REF!</v>
      </c>
      <c r="U9" s="57" t="e">
        <f>'受講者申込書(○○県)'!#REF!</f>
        <v>#REF!</v>
      </c>
      <c r="V9" s="11" t="e">
        <f>'受講者申込書(○○県)'!#REF!</f>
        <v>#REF!</v>
      </c>
      <c r="W9" s="11" t="e">
        <f>'受講者申込書(○○県)'!#REF!</f>
        <v>#REF!</v>
      </c>
      <c r="X9" s="11" t="e">
        <f>'受講者申込書(○○県)'!#REF!</f>
        <v>#REF!</v>
      </c>
      <c r="Y9" s="11" t="e">
        <f>IF('受講者申込書(○○県)'!#REF!="○",'受講者申込書(○○県)'!#REF!,IF('受講者申込書(○○県)'!#REF!="○",'受講者申込書(○○県)'!#REF!,IF('受講者申込書(○○県)'!#REF!="○",'受講者申込書(○○県)'!#REF!,IF('受講者申込書(○○県)'!#REF!="○",'受講者申込書(○○県)'!#REF!,'受講者申込書(○○県)'!#REF!))))</f>
        <v>#REF!</v>
      </c>
      <c r="Z9" s="13" t="e">
        <f>'受講者申込書(○○県)'!#REF!</f>
        <v>#REF!</v>
      </c>
      <c r="AA9" s="11" t="e">
        <f>'受講者申込書(○○県)'!#REF!</f>
        <v>#REF!</v>
      </c>
      <c r="AB9" s="11" t="e">
        <f>'受講者申込書(○○県)'!#REF!</f>
        <v>#REF!</v>
      </c>
      <c r="AC9" s="11" t="e">
        <f>'受講者申込書(○○県)'!#REF!</f>
        <v>#REF!</v>
      </c>
      <c r="AD9" s="11" t="e">
        <f>'受講者申込書(○○県)'!#REF!</f>
        <v>#REF!</v>
      </c>
      <c r="AE9" s="11" t="e">
        <f>'受講者申込書(○○県)'!#REF!</f>
        <v>#REF!</v>
      </c>
      <c r="AF9" s="11" t="e">
        <f>'受講者申込書(○○県)'!#REF!</f>
        <v>#REF!</v>
      </c>
      <c r="AG9" s="11"/>
      <c r="AH9" s="11"/>
    </row>
    <row r="10" spans="1:34" s="14" customFormat="1" ht="37.5" customHeight="1">
      <c r="A10" s="8" t="e">
        <f t="shared" si="0"/>
        <v>#REF!</v>
      </c>
      <c r="B10" s="9">
        <f>'受講者申込書(○○県)'!$H$7</f>
        <v>0</v>
      </c>
      <c r="C10" s="10">
        <f>'受講者申込書(○○県)'!$H$8</f>
        <v>0</v>
      </c>
      <c r="D10" s="57">
        <f>'受講者申込書(○○県)'!$H$9</f>
        <v>0</v>
      </c>
      <c r="E10" s="57">
        <f>'受講者申込書(○○県)'!$Q$9</f>
        <v>0</v>
      </c>
      <c r="F10" s="140">
        <f>'受講者申込書(○○県)'!$H$10</f>
        <v>0</v>
      </c>
      <c r="G10" s="11">
        <f>'受講者申込書(○○県)'!$D$11</f>
        <v>0</v>
      </c>
      <c r="H10" s="12">
        <f>'受講者申込書(○○県)'!$R$11</f>
        <v>0</v>
      </c>
      <c r="I10" s="10" t="e">
        <f>'受講者申込書(○○県)'!#REF!</f>
        <v>#REF!</v>
      </c>
      <c r="J10" s="11" t="e">
        <f>'受講者申込書(○○県)'!#REF!</f>
        <v>#REF!</v>
      </c>
      <c r="K10" s="11" t="e">
        <f>'受講者申込書(○○県)'!#REF!</f>
        <v>#REF!</v>
      </c>
      <c r="L10" s="11" t="e">
        <f>'受講者申込書(○○県)'!#REF!&amp;'受講者申込書(○○県)'!#REF!&amp;'受講者申込書(○○県)'!#REF!&amp;'受講者申込書(○○県)'!#REF!&amp;'受講者申込書(○○県)'!#REF!&amp;'受講者申込書(○○県)'!#REF!&amp;'受講者申込書(○○県)'!#REF!</f>
        <v>#REF!</v>
      </c>
      <c r="M10" s="11" t="e">
        <f>'受講者申込書(○○県)'!#REF!</f>
        <v>#REF!</v>
      </c>
      <c r="N10" s="13" t="e">
        <f>'受講者申込書(○○県)'!#REF!</f>
        <v>#REF!</v>
      </c>
      <c r="O10" s="11" t="e">
        <f>'受講者申込書(○○県)'!#REF!</f>
        <v>#REF!</v>
      </c>
      <c r="P10" s="13" t="e">
        <f>'受講者申込書(○○県)'!#REF!</f>
        <v>#REF!</v>
      </c>
      <c r="Q10" s="11" t="e">
        <f>'受講者申込書(○○県)'!#REF!</f>
        <v>#REF!</v>
      </c>
      <c r="R10" s="11" t="e">
        <f>'受講者申込書(○○県)'!#REF!</f>
        <v>#REF!</v>
      </c>
      <c r="S10" s="11" t="e">
        <f>+'受講者申込書(○○県)'!#REF!</f>
        <v>#REF!</v>
      </c>
      <c r="T10" s="57" t="e">
        <f>'受講者申込書(○○県)'!#REF!</f>
        <v>#REF!</v>
      </c>
      <c r="U10" s="57" t="e">
        <f>'受講者申込書(○○県)'!#REF!</f>
        <v>#REF!</v>
      </c>
      <c r="V10" s="11" t="e">
        <f>'受講者申込書(○○県)'!#REF!</f>
        <v>#REF!</v>
      </c>
      <c r="W10" s="11" t="e">
        <f>'受講者申込書(○○県)'!#REF!</f>
        <v>#REF!</v>
      </c>
      <c r="X10" s="11" t="e">
        <f>'受講者申込書(○○県)'!#REF!</f>
        <v>#REF!</v>
      </c>
      <c r="Y10" s="11" t="e">
        <f>IF('受講者申込書(○○県)'!#REF!="○",'受講者申込書(○○県)'!#REF!,IF('受講者申込書(○○県)'!#REF!="○",'受講者申込書(○○県)'!#REF!,IF('受講者申込書(○○県)'!#REF!="○",'受講者申込書(○○県)'!#REF!,IF('受講者申込書(○○県)'!#REF!="○",'受講者申込書(○○県)'!#REF!,'受講者申込書(○○県)'!#REF!))))</f>
        <v>#REF!</v>
      </c>
      <c r="Z10" s="13" t="e">
        <f>'受講者申込書(○○県)'!#REF!</f>
        <v>#REF!</v>
      </c>
      <c r="AA10" s="11" t="e">
        <f>'受講者申込書(○○県)'!#REF!</f>
        <v>#REF!</v>
      </c>
      <c r="AB10" s="11" t="e">
        <f>'受講者申込書(○○県)'!#REF!</f>
        <v>#REF!</v>
      </c>
      <c r="AC10" s="11" t="e">
        <f>'受講者申込書(○○県)'!#REF!</f>
        <v>#REF!</v>
      </c>
      <c r="AD10" s="11" t="e">
        <f>'受講者申込書(○○県)'!#REF!</f>
        <v>#REF!</v>
      </c>
      <c r="AE10" s="11" t="e">
        <f>'受講者申込書(○○県)'!#REF!</f>
        <v>#REF!</v>
      </c>
      <c r="AF10" s="11" t="e">
        <f>'受講者申込書(○○県)'!#REF!</f>
        <v>#REF!</v>
      </c>
      <c r="AG10" s="11"/>
      <c r="AH10" s="11"/>
    </row>
    <row r="11" spans="1:34" s="14" customFormat="1" ht="37.5" customHeight="1">
      <c r="A11" s="8" t="e">
        <f t="shared" si="0"/>
        <v>#REF!</v>
      </c>
      <c r="B11" s="9">
        <f>'受講者申込書(○○県)'!$H$7</f>
        <v>0</v>
      </c>
      <c r="C11" s="10">
        <f>'受講者申込書(○○県)'!$H$8</f>
        <v>0</v>
      </c>
      <c r="D11" s="57">
        <f>'受講者申込書(○○県)'!$H$9</f>
        <v>0</v>
      </c>
      <c r="E11" s="57">
        <f>'受講者申込書(○○県)'!$Q$9</f>
        <v>0</v>
      </c>
      <c r="F11" s="140">
        <f>'受講者申込書(○○県)'!$H$10</f>
        <v>0</v>
      </c>
      <c r="G11" s="11">
        <f>'受講者申込書(○○県)'!$D$11</f>
        <v>0</v>
      </c>
      <c r="H11" s="12">
        <f>'受講者申込書(○○県)'!$R$11</f>
        <v>0</v>
      </c>
      <c r="I11" s="10" t="e">
        <f>'受講者申込書(○○県)'!#REF!</f>
        <v>#REF!</v>
      </c>
      <c r="J11" s="11" t="e">
        <f>'受講者申込書(○○県)'!#REF!</f>
        <v>#REF!</v>
      </c>
      <c r="K11" s="11" t="e">
        <f>'受講者申込書(○○県)'!#REF!</f>
        <v>#REF!</v>
      </c>
      <c r="L11" s="11" t="e">
        <f>'受講者申込書(○○県)'!#REF!&amp;'受講者申込書(○○県)'!#REF!&amp;'受講者申込書(○○県)'!#REF!&amp;'受講者申込書(○○県)'!#REF!&amp;'受講者申込書(○○県)'!#REF!&amp;'受講者申込書(○○県)'!#REF!&amp;'受講者申込書(○○県)'!#REF!</f>
        <v>#REF!</v>
      </c>
      <c r="M11" s="11" t="e">
        <f>'受講者申込書(○○県)'!#REF!</f>
        <v>#REF!</v>
      </c>
      <c r="N11" s="13" t="e">
        <f>'受講者申込書(○○県)'!#REF!</f>
        <v>#REF!</v>
      </c>
      <c r="O11" s="11" t="e">
        <f>'受講者申込書(○○県)'!#REF!</f>
        <v>#REF!</v>
      </c>
      <c r="P11" s="13" t="e">
        <f>'受講者申込書(○○県)'!#REF!</f>
        <v>#REF!</v>
      </c>
      <c r="Q11" s="11" t="e">
        <f>'受講者申込書(○○県)'!#REF!</f>
        <v>#REF!</v>
      </c>
      <c r="R11" s="11" t="e">
        <f>'受講者申込書(○○県)'!#REF!</f>
        <v>#REF!</v>
      </c>
      <c r="S11" s="11" t="e">
        <f>+'受講者申込書(○○県)'!#REF!</f>
        <v>#REF!</v>
      </c>
      <c r="T11" s="57" t="e">
        <f>'受講者申込書(○○県)'!#REF!</f>
        <v>#REF!</v>
      </c>
      <c r="U11" s="57" t="e">
        <f>'受講者申込書(○○県)'!#REF!</f>
        <v>#REF!</v>
      </c>
      <c r="V11" s="11" t="e">
        <f>'受講者申込書(○○県)'!#REF!</f>
        <v>#REF!</v>
      </c>
      <c r="W11" s="11" t="e">
        <f>'受講者申込書(○○県)'!#REF!</f>
        <v>#REF!</v>
      </c>
      <c r="X11" s="11" t="e">
        <f>'受講者申込書(○○県)'!#REF!</f>
        <v>#REF!</v>
      </c>
      <c r="Y11" s="11" t="e">
        <f>IF('受講者申込書(○○県)'!#REF!="○",'受講者申込書(○○県)'!#REF!,IF('受講者申込書(○○県)'!#REF!="○",'受講者申込書(○○県)'!#REF!,IF('受講者申込書(○○県)'!#REF!="○",'受講者申込書(○○県)'!#REF!,IF('受講者申込書(○○県)'!#REF!="○",'受講者申込書(○○県)'!#REF!,'受講者申込書(○○県)'!#REF!))))</f>
        <v>#REF!</v>
      </c>
      <c r="Z11" s="13" t="e">
        <f>'受講者申込書(○○県)'!#REF!</f>
        <v>#REF!</v>
      </c>
      <c r="AA11" s="11" t="e">
        <f>'受講者申込書(○○県)'!#REF!</f>
        <v>#REF!</v>
      </c>
      <c r="AB11" s="11" t="e">
        <f>'受講者申込書(○○県)'!#REF!</f>
        <v>#REF!</v>
      </c>
      <c r="AC11" s="11" t="e">
        <f>'受講者申込書(○○県)'!#REF!</f>
        <v>#REF!</v>
      </c>
      <c r="AD11" s="11" t="e">
        <f>'受講者申込書(○○県)'!#REF!</f>
        <v>#REF!</v>
      </c>
      <c r="AE11" s="11" t="e">
        <f>'受講者申込書(○○県)'!#REF!</f>
        <v>#REF!</v>
      </c>
      <c r="AF11" s="11" t="e">
        <f>'受講者申込書(○○県)'!#REF!</f>
        <v>#REF!</v>
      </c>
      <c r="AG11" s="11"/>
      <c r="AH11" s="11"/>
    </row>
    <row r="12" spans="1:34" s="14" customFormat="1" ht="37.5" customHeight="1">
      <c r="A12" s="8" t="e">
        <f t="shared" si="0"/>
        <v>#REF!</v>
      </c>
      <c r="B12" s="9">
        <f>'受講者申込書(○○県)'!$H$7</f>
        <v>0</v>
      </c>
      <c r="C12" s="10">
        <f>'受講者申込書(○○県)'!$H$8</f>
        <v>0</v>
      </c>
      <c r="D12" s="57">
        <f>'受講者申込書(○○県)'!$H$9</f>
        <v>0</v>
      </c>
      <c r="E12" s="57">
        <f>'受講者申込書(○○県)'!$Q$9</f>
        <v>0</v>
      </c>
      <c r="F12" s="140">
        <f>'受講者申込書(○○県)'!$H$10</f>
        <v>0</v>
      </c>
      <c r="G12" s="11">
        <f>'受講者申込書(○○県)'!$D$11</f>
        <v>0</v>
      </c>
      <c r="H12" s="12">
        <f>'受講者申込書(○○県)'!$R$11</f>
        <v>0</v>
      </c>
      <c r="I12" s="10" t="e">
        <f>'受講者申込書(○○県)'!#REF!</f>
        <v>#REF!</v>
      </c>
      <c r="J12" s="11" t="e">
        <f>'受講者申込書(○○県)'!#REF!</f>
        <v>#REF!</v>
      </c>
      <c r="K12" s="11" t="e">
        <f>'受講者申込書(○○県)'!#REF!</f>
        <v>#REF!</v>
      </c>
      <c r="L12" s="11" t="e">
        <f>'受講者申込書(○○県)'!#REF!&amp;'受講者申込書(○○県)'!#REF!&amp;'受講者申込書(○○県)'!#REF!&amp;'受講者申込書(○○県)'!#REF!&amp;'受講者申込書(○○県)'!#REF!&amp;'受講者申込書(○○県)'!#REF!&amp;'受講者申込書(○○県)'!#REF!</f>
        <v>#REF!</v>
      </c>
      <c r="M12" s="11" t="e">
        <f>'受講者申込書(○○県)'!#REF!</f>
        <v>#REF!</v>
      </c>
      <c r="N12" s="13" t="e">
        <f>'受講者申込書(○○県)'!#REF!</f>
        <v>#REF!</v>
      </c>
      <c r="O12" s="11" t="e">
        <f>'受講者申込書(○○県)'!#REF!</f>
        <v>#REF!</v>
      </c>
      <c r="P12" s="11" t="e">
        <f>'受講者申込書(○○県)'!#REF!</f>
        <v>#REF!</v>
      </c>
      <c r="Q12" s="11" t="e">
        <f>'受講者申込書(○○県)'!#REF!</f>
        <v>#REF!</v>
      </c>
      <c r="R12" s="11" t="e">
        <f>'受講者申込書(○○県)'!#REF!</f>
        <v>#REF!</v>
      </c>
      <c r="S12" s="11" t="e">
        <f>+'受講者申込書(○○県)'!#REF!</f>
        <v>#REF!</v>
      </c>
      <c r="T12" s="57" t="e">
        <f>'受講者申込書(○○県)'!#REF!</f>
        <v>#REF!</v>
      </c>
      <c r="U12" s="57" t="e">
        <f>'受講者申込書(○○県)'!#REF!</f>
        <v>#REF!</v>
      </c>
      <c r="V12" s="11" t="e">
        <f>'受講者申込書(○○県)'!#REF!</f>
        <v>#REF!</v>
      </c>
      <c r="W12" s="11" t="e">
        <f>'受講者申込書(○○県)'!#REF!</f>
        <v>#REF!</v>
      </c>
      <c r="X12" s="11" t="e">
        <f>'受講者申込書(○○県)'!#REF!</f>
        <v>#REF!</v>
      </c>
      <c r="Y12" s="11" t="e">
        <f>IF('受講者申込書(○○県)'!#REF!="○",'受講者申込書(○○県)'!#REF!,IF('受講者申込書(○○県)'!#REF!="○",'受講者申込書(○○県)'!#REF!,IF('受講者申込書(○○県)'!#REF!="○",'受講者申込書(○○県)'!#REF!,IF('受講者申込書(○○県)'!#REF!="○",'受講者申込書(○○県)'!#REF!,'受講者申込書(○○県)'!#REF!))))</f>
        <v>#REF!</v>
      </c>
      <c r="Z12" s="13" t="e">
        <f>'受講者申込書(○○県)'!#REF!</f>
        <v>#REF!</v>
      </c>
      <c r="AA12" s="11" t="e">
        <f>'受講者申込書(○○県)'!#REF!</f>
        <v>#REF!</v>
      </c>
      <c r="AB12" s="11" t="e">
        <f>'受講者申込書(○○県)'!#REF!</f>
        <v>#REF!</v>
      </c>
      <c r="AC12" s="11" t="e">
        <f>'受講者申込書(○○県)'!#REF!</f>
        <v>#REF!</v>
      </c>
      <c r="AD12" s="11" t="e">
        <f>'受講者申込書(○○県)'!#REF!</f>
        <v>#REF!</v>
      </c>
      <c r="AE12" s="11" t="e">
        <f>'受講者申込書(○○県)'!#REF!</f>
        <v>#REF!</v>
      </c>
      <c r="AF12" s="11" t="e">
        <f>'受講者申込書(○○県)'!#REF!</f>
        <v>#REF!</v>
      </c>
      <c r="AG12" s="11"/>
      <c r="AH12" s="11"/>
    </row>
    <row r="13" spans="1:34" s="14" customFormat="1" ht="37.5" customHeight="1">
      <c r="A13" s="8" t="e">
        <f t="shared" si="0"/>
        <v>#REF!</v>
      </c>
      <c r="B13" s="9">
        <f>'受講者申込書(○○県)'!$H$7</f>
        <v>0</v>
      </c>
      <c r="C13" s="10">
        <f>'受講者申込書(○○県)'!$H$8</f>
        <v>0</v>
      </c>
      <c r="D13" s="57">
        <f>'受講者申込書(○○県)'!$H$9</f>
        <v>0</v>
      </c>
      <c r="E13" s="57">
        <f>'受講者申込書(○○県)'!$Q$9</f>
        <v>0</v>
      </c>
      <c r="F13" s="140">
        <f>'受講者申込書(○○県)'!$H$10</f>
        <v>0</v>
      </c>
      <c r="G13" s="11">
        <f>'受講者申込書(○○県)'!$D$11</f>
        <v>0</v>
      </c>
      <c r="H13" s="12">
        <f>'受講者申込書(○○県)'!$R$11</f>
        <v>0</v>
      </c>
      <c r="I13" s="10" t="e">
        <f>'受講者申込書(○○県)'!#REF!</f>
        <v>#REF!</v>
      </c>
      <c r="J13" s="11" t="e">
        <f>'受講者申込書(○○県)'!#REF!</f>
        <v>#REF!</v>
      </c>
      <c r="K13" s="11" t="e">
        <f>'受講者申込書(○○県)'!#REF!</f>
        <v>#REF!</v>
      </c>
      <c r="L13" s="11" t="e">
        <f>'受講者申込書(○○県)'!#REF!&amp;'受講者申込書(○○県)'!#REF!&amp;'受講者申込書(○○県)'!#REF!&amp;'受講者申込書(○○県)'!#REF!&amp;'受講者申込書(○○県)'!#REF!&amp;'受講者申込書(○○県)'!#REF!&amp;'受講者申込書(○○県)'!#REF!</f>
        <v>#REF!</v>
      </c>
      <c r="M13" s="11" t="e">
        <f>'受講者申込書(○○県)'!#REF!</f>
        <v>#REF!</v>
      </c>
      <c r="N13" s="13" t="e">
        <f>'受講者申込書(○○県)'!#REF!</f>
        <v>#REF!</v>
      </c>
      <c r="O13" s="11" t="e">
        <f>'受講者申込書(○○県)'!#REF!</f>
        <v>#REF!</v>
      </c>
      <c r="P13" s="11" t="e">
        <f>'受講者申込書(○○県)'!#REF!</f>
        <v>#REF!</v>
      </c>
      <c r="Q13" s="11" t="e">
        <f>'受講者申込書(○○県)'!#REF!</f>
        <v>#REF!</v>
      </c>
      <c r="R13" s="11" t="e">
        <f>'受講者申込書(○○県)'!#REF!</f>
        <v>#REF!</v>
      </c>
      <c r="S13" s="11" t="e">
        <f>+'受講者申込書(○○県)'!#REF!</f>
        <v>#REF!</v>
      </c>
      <c r="T13" s="57" t="e">
        <f>'受講者申込書(○○県)'!#REF!</f>
        <v>#REF!</v>
      </c>
      <c r="U13" s="57" t="e">
        <f>'受講者申込書(○○県)'!#REF!</f>
        <v>#REF!</v>
      </c>
      <c r="V13" s="11" t="e">
        <f>'受講者申込書(○○県)'!#REF!</f>
        <v>#REF!</v>
      </c>
      <c r="W13" s="11" t="e">
        <f>'受講者申込書(○○県)'!#REF!</f>
        <v>#REF!</v>
      </c>
      <c r="X13" s="11" t="e">
        <f>'受講者申込書(○○県)'!#REF!</f>
        <v>#REF!</v>
      </c>
      <c r="Y13" s="11" t="e">
        <f>IF('受講者申込書(○○県)'!#REF!="○",'受講者申込書(○○県)'!#REF!,IF('受講者申込書(○○県)'!#REF!="○",'受講者申込書(○○県)'!#REF!,IF('受講者申込書(○○県)'!#REF!="○",'受講者申込書(○○県)'!#REF!,IF('受講者申込書(○○県)'!#REF!="○",'受講者申込書(○○県)'!#REF!,'受講者申込書(○○県)'!#REF!))))</f>
        <v>#REF!</v>
      </c>
      <c r="Z13" s="13" t="e">
        <f>'受講者申込書(○○県)'!#REF!</f>
        <v>#REF!</v>
      </c>
      <c r="AA13" s="11" t="e">
        <f>'受講者申込書(○○県)'!#REF!</f>
        <v>#REF!</v>
      </c>
      <c r="AB13" s="11" t="e">
        <f>'受講者申込書(○○県)'!#REF!</f>
        <v>#REF!</v>
      </c>
      <c r="AC13" s="11" t="e">
        <f>'受講者申込書(○○県)'!#REF!</f>
        <v>#REF!</v>
      </c>
      <c r="AD13" s="11" t="e">
        <f>'受講者申込書(○○県)'!#REF!</f>
        <v>#REF!</v>
      </c>
      <c r="AE13" s="11" t="e">
        <f>'受講者申込書(○○県)'!#REF!</f>
        <v>#REF!</v>
      </c>
      <c r="AF13" s="11" t="e">
        <f>'受講者申込書(○○県)'!#REF!</f>
        <v>#REF!</v>
      </c>
      <c r="AG13" s="11"/>
      <c r="AH13" s="11"/>
    </row>
    <row r="14" spans="1:34" s="14" customFormat="1" ht="37.5" customHeight="1">
      <c r="A14" s="8" t="e">
        <f t="shared" si="0"/>
        <v>#REF!</v>
      </c>
      <c r="B14" s="9">
        <f>'受講者申込書(○○県)'!$H$7</f>
        <v>0</v>
      </c>
      <c r="C14" s="10">
        <f>'受講者申込書(○○県)'!$H$8</f>
        <v>0</v>
      </c>
      <c r="D14" s="57">
        <f>'受講者申込書(○○県)'!$H$9</f>
        <v>0</v>
      </c>
      <c r="E14" s="57">
        <f>'受講者申込書(○○県)'!$Q$9</f>
        <v>0</v>
      </c>
      <c r="F14" s="140">
        <f>'受講者申込書(○○県)'!$H$10</f>
        <v>0</v>
      </c>
      <c r="G14" s="11">
        <f>'受講者申込書(○○県)'!$D$11</f>
        <v>0</v>
      </c>
      <c r="H14" s="12">
        <f>'受講者申込書(○○県)'!$R$11</f>
        <v>0</v>
      </c>
      <c r="I14" s="10" t="e">
        <f>'受講者申込書(○○県)'!#REF!</f>
        <v>#REF!</v>
      </c>
      <c r="J14" s="11" t="e">
        <f>'受講者申込書(○○県)'!#REF!</f>
        <v>#REF!</v>
      </c>
      <c r="K14" s="11" t="e">
        <f>'受講者申込書(○○県)'!#REF!</f>
        <v>#REF!</v>
      </c>
      <c r="L14" s="11" t="e">
        <f>'受講者申込書(○○県)'!#REF!&amp;'受講者申込書(○○県)'!#REF!&amp;'受講者申込書(○○県)'!#REF!&amp;'受講者申込書(○○県)'!#REF!&amp;'受講者申込書(○○県)'!#REF!&amp;'受講者申込書(○○県)'!#REF!&amp;'受講者申込書(○○県)'!#REF!</f>
        <v>#REF!</v>
      </c>
      <c r="M14" s="11" t="e">
        <f>'受講者申込書(○○県)'!#REF!</f>
        <v>#REF!</v>
      </c>
      <c r="N14" s="13" t="e">
        <f>'受講者申込書(○○県)'!#REF!</f>
        <v>#REF!</v>
      </c>
      <c r="O14" s="11" t="e">
        <f>'受講者申込書(○○県)'!#REF!</f>
        <v>#REF!</v>
      </c>
      <c r="P14" s="11" t="e">
        <f>'受講者申込書(○○県)'!#REF!</f>
        <v>#REF!</v>
      </c>
      <c r="Q14" s="11" t="e">
        <f>'受講者申込書(○○県)'!#REF!</f>
        <v>#REF!</v>
      </c>
      <c r="R14" s="11" t="e">
        <f>'受講者申込書(○○県)'!#REF!</f>
        <v>#REF!</v>
      </c>
      <c r="S14" s="11" t="e">
        <f>+'受講者申込書(○○県)'!#REF!</f>
        <v>#REF!</v>
      </c>
      <c r="T14" s="57" t="e">
        <f>'受講者申込書(○○県)'!#REF!</f>
        <v>#REF!</v>
      </c>
      <c r="U14" s="57" t="e">
        <f>'受講者申込書(○○県)'!#REF!</f>
        <v>#REF!</v>
      </c>
      <c r="V14" s="11" t="e">
        <f>'受講者申込書(○○県)'!#REF!</f>
        <v>#REF!</v>
      </c>
      <c r="W14" s="11" t="e">
        <f>'受講者申込書(○○県)'!#REF!</f>
        <v>#REF!</v>
      </c>
      <c r="X14" s="11" t="e">
        <f>'受講者申込書(○○県)'!#REF!</f>
        <v>#REF!</v>
      </c>
      <c r="Y14" s="11" t="e">
        <f>IF('受講者申込書(○○県)'!#REF!="○",'受講者申込書(○○県)'!#REF!,IF('受講者申込書(○○県)'!#REF!="○",'受講者申込書(○○県)'!#REF!,IF('受講者申込書(○○県)'!#REF!="○",'受講者申込書(○○県)'!#REF!,IF('受講者申込書(○○県)'!#REF!="○",'受講者申込書(○○県)'!#REF!,'受講者申込書(○○県)'!#REF!))))</f>
        <v>#REF!</v>
      </c>
      <c r="Z14" s="13" t="e">
        <f>'受講者申込書(○○県)'!#REF!</f>
        <v>#REF!</v>
      </c>
      <c r="AA14" s="11" t="e">
        <f>'受講者申込書(○○県)'!#REF!</f>
        <v>#REF!</v>
      </c>
      <c r="AB14" s="11" t="e">
        <f>'受講者申込書(○○県)'!#REF!</f>
        <v>#REF!</v>
      </c>
      <c r="AC14" s="11" t="e">
        <f>'受講者申込書(○○県)'!#REF!</f>
        <v>#REF!</v>
      </c>
      <c r="AD14" s="11" t="e">
        <f>'受講者申込書(○○県)'!#REF!</f>
        <v>#REF!</v>
      </c>
      <c r="AE14" s="11" t="e">
        <f>'受講者申込書(○○県)'!#REF!</f>
        <v>#REF!</v>
      </c>
      <c r="AF14" s="11" t="e">
        <f>'受講者申込書(○○県)'!#REF!</f>
        <v>#REF!</v>
      </c>
      <c r="AG14" s="11"/>
      <c r="AH14" s="11"/>
    </row>
    <row r="15" spans="1:34" s="14" customFormat="1" ht="37.5" customHeight="1">
      <c r="A15" s="8" t="e">
        <f t="shared" si="0"/>
        <v>#REF!</v>
      </c>
      <c r="B15" s="9">
        <f>'受講者申込書(○○県)'!$H$7</f>
        <v>0</v>
      </c>
      <c r="C15" s="10">
        <f>'受講者申込書(○○県)'!$H$8</f>
        <v>0</v>
      </c>
      <c r="D15" s="57">
        <f>'受講者申込書(○○県)'!$H$9</f>
        <v>0</v>
      </c>
      <c r="E15" s="57">
        <f>'受講者申込書(○○県)'!$Q$9</f>
        <v>0</v>
      </c>
      <c r="F15" s="140">
        <f>'受講者申込書(○○県)'!$H$10</f>
        <v>0</v>
      </c>
      <c r="G15" s="11">
        <f>'受講者申込書(○○県)'!$D$11</f>
        <v>0</v>
      </c>
      <c r="H15" s="12">
        <f>'受講者申込書(○○県)'!$R$11</f>
        <v>0</v>
      </c>
      <c r="I15" s="10" t="e">
        <f>'受講者申込書(○○県)'!#REF!</f>
        <v>#REF!</v>
      </c>
      <c r="J15" s="11" t="e">
        <f>'受講者申込書(○○県)'!#REF!</f>
        <v>#REF!</v>
      </c>
      <c r="K15" s="11" t="e">
        <f>'受講者申込書(○○県)'!#REF!</f>
        <v>#REF!</v>
      </c>
      <c r="L15" s="11" t="e">
        <f>'受講者申込書(○○県)'!#REF!&amp;'受講者申込書(○○県)'!#REF!&amp;'受講者申込書(○○県)'!#REF!&amp;'受講者申込書(○○県)'!#REF!&amp;'受講者申込書(○○県)'!#REF!&amp;'受講者申込書(○○県)'!#REF!&amp;'受講者申込書(○○県)'!#REF!</f>
        <v>#REF!</v>
      </c>
      <c r="M15" s="11" t="e">
        <f>'受講者申込書(○○県)'!#REF!</f>
        <v>#REF!</v>
      </c>
      <c r="N15" s="13" t="e">
        <f>'受講者申込書(○○県)'!#REF!</f>
        <v>#REF!</v>
      </c>
      <c r="O15" s="11" t="e">
        <f>'受講者申込書(○○県)'!#REF!</f>
        <v>#REF!</v>
      </c>
      <c r="P15" s="11" t="e">
        <f>'受講者申込書(○○県)'!#REF!</f>
        <v>#REF!</v>
      </c>
      <c r="Q15" s="11" t="e">
        <f>'受講者申込書(○○県)'!#REF!</f>
        <v>#REF!</v>
      </c>
      <c r="R15" s="11" t="e">
        <f>'受講者申込書(○○県)'!#REF!</f>
        <v>#REF!</v>
      </c>
      <c r="S15" s="11" t="e">
        <f>+'受講者申込書(○○県)'!#REF!</f>
        <v>#REF!</v>
      </c>
      <c r="T15" s="57" t="e">
        <f>'受講者申込書(○○県)'!#REF!</f>
        <v>#REF!</v>
      </c>
      <c r="U15" s="57" t="e">
        <f>'受講者申込書(○○県)'!#REF!</f>
        <v>#REF!</v>
      </c>
      <c r="V15" s="11" t="e">
        <f>'受講者申込書(○○県)'!#REF!</f>
        <v>#REF!</v>
      </c>
      <c r="W15" s="11" t="e">
        <f>'受講者申込書(○○県)'!#REF!</f>
        <v>#REF!</v>
      </c>
      <c r="X15" s="11" t="e">
        <f>'受講者申込書(○○県)'!#REF!</f>
        <v>#REF!</v>
      </c>
      <c r="Y15" s="11" t="e">
        <f>IF('受講者申込書(○○県)'!#REF!="○",'受講者申込書(○○県)'!#REF!,IF('受講者申込書(○○県)'!#REF!="○",'受講者申込書(○○県)'!#REF!,IF('受講者申込書(○○県)'!#REF!="○",'受講者申込書(○○県)'!#REF!,IF('受講者申込書(○○県)'!#REF!="○",'受講者申込書(○○県)'!#REF!,'受講者申込書(○○県)'!#REF!))))</f>
        <v>#REF!</v>
      </c>
      <c r="Z15" s="13" t="e">
        <f>'受講者申込書(○○県)'!#REF!</f>
        <v>#REF!</v>
      </c>
      <c r="AA15" s="11" t="e">
        <f>'受講者申込書(○○県)'!#REF!</f>
        <v>#REF!</v>
      </c>
      <c r="AB15" s="11" t="e">
        <f>'受講者申込書(○○県)'!#REF!</f>
        <v>#REF!</v>
      </c>
      <c r="AC15" s="11" t="e">
        <f>'受講者申込書(○○県)'!#REF!</f>
        <v>#REF!</v>
      </c>
      <c r="AD15" s="11" t="e">
        <f>'受講者申込書(○○県)'!#REF!</f>
        <v>#REF!</v>
      </c>
      <c r="AE15" s="11" t="e">
        <f>'受講者申込書(○○県)'!#REF!</f>
        <v>#REF!</v>
      </c>
      <c r="AF15" s="11" t="e">
        <f>'受講者申込書(○○県)'!#REF!</f>
        <v>#REF!</v>
      </c>
      <c r="AG15" s="11"/>
      <c r="AH15" s="11"/>
    </row>
    <row r="16" spans="1:34" s="14" customFormat="1" ht="37.5" customHeight="1">
      <c r="A16" s="8" t="e">
        <f t="shared" si="0"/>
        <v>#REF!</v>
      </c>
      <c r="B16" s="9">
        <f>'受講者申込書(○○県)'!$H$7</f>
        <v>0</v>
      </c>
      <c r="C16" s="10">
        <f>'受講者申込書(○○県)'!$H$8</f>
        <v>0</v>
      </c>
      <c r="D16" s="57">
        <f>'受講者申込書(○○県)'!$H$9</f>
        <v>0</v>
      </c>
      <c r="E16" s="57">
        <f>'受講者申込書(○○県)'!$Q$9</f>
        <v>0</v>
      </c>
      <c r="F16" s="140">
        <f>'受講者申込書(○○県)'!$H$10</f>
        <v>0</v>
      </c>
      <c r="G16" s="11">
        <f>'受講者申込書(○○県)'!$D$11</f>
        <v>0</v>
      </c>
      <c r="H16" s="12">
        <f>'受講者申込書(○○県)'!$R$11</f>
        <v>0</v>
      </c>
      <c r="I16" s="10" t="e">
        <f>'受講者申込書(○○県)'!#REF!</f>
        <v>#REF!</v>
      </c>
      <c r="J16" s="11" t="e">
        <f>'受講者申込書(○○県)'!#REF!</f>
        <v>#REF!</v>
      </c>
      <c r="K16" s="11" t="e">
        <f>'受講者申込書(○○県)'!#REF!</f>
        <v>#REF!</v>
      </c>
      <c r="L16" s="11" t="e">
        <f>'受講者申込書(○○県)'!#REF!&amp;'受講者申込書(○○県)'!#REF!&amp;'受講者申込書(○○県)'!#REF!&amp;'受講者申込書(○○県)'!#REF!&amp;'受講者申込書(○○県)'!#REF!&amp;'受講者申込書(○○県)'!#REF!&amp;'受講者申込書(○○県)'!#REF!</f>
        <v>#REF!</v>
      </c>
      <c r="M16" s="11" t="e">
        <f>'受講者申込書(○○県)'!#REF!</f>
        <v>#REF!</v>
      </c>
      <c r="N16" s="13" t="e">
        <f>'受講者申込書(○○県)'!#REF!</f>
        <v>#REF!</v>
      </c>
      <c r="O16" s="11" t="e">
        <f>'受講者申込書(○○県)'!#REF!</f>
        <v>#REF!</v>
      </c>
      <c r="P16" s="11" t="e">
        <f>'受講者申込書(○○県)'!#REF!</f>
        <v>#REF!</v>
      </c>
      <c r="Q16" s="11" t="e">
        <f>'受講者申込書(○○県)'!#REF!</f>
        <v>#REF!</v>
      </c>
      <c r="R16" s="11" t="e">
        <f>'受講者申込書(○○県)'!#REF!</f>
        <v>#REF!</v>
      </c>
      <c r="S16" s="11" t="e">
        <f>+'受講者申込書(○○県)'!#REF!</f>
        <v>#REF!</v>
      </c>
      <c r="T16" s="57" t="e">
        <f>'受講者申込書(○○県)'!#REF!</f>
        <v>#REF!</v>
      </c>
      <c r="U16" s="57" t="e">
        <f>'受講者申込書(○○県)'!#REF!</f>
        <v>#REF!</v>
      </c>
      <c r="V16" s="11" t="e">
        <f>'受講者申込書(○○県)'!#REF!</f>
        <v>#REF!</v>
      </c>
      <c r="W16" s="11" t="e">
        <f>'受講者申込書(○○県)'!#REF!</f>
        <v>#REF!</v>
      </c>
      <c r="X16" s="11" t="e">
        <f>'受講者申込書(○○県)'!#REF!</f>
        <v>#REF!</v>
      </c>
      <c r="Y16" s="11" t="e">
        <f>IF('受講者申込書(○○県)'!#REF!="○",'受講者申込書(○○県)'!#REF!,IF('受講者申込書(○○県)'!#REF!="○",'受講者申込書(○○県)'!#REF!,IF('受講者申込書(○○県)'!#REF!="○",'受講者申込書(○○県)'!#REF!,IF('受講者申込書(○○県)'!#REF!="○",'受講者申込書(○○県)'!N65,'受講者申込書(○○県)'!Q65))))</f>
        <v>#REF!</v>
      </c>
      <c r="Z16" s="13" t="e">
        <f>'受講者申込書(○○県)'!#REF!</f>
        <v>#REF!</v>
      </c>
      <c r="AA16" s="11" t="e">
        <f>'受講者申込書(○○県)'!#REF!</f>
        <v>#REF!</v>
      </c>
      <c r="AB16" s="11" t="e">
        <f>'受講者申込書(○○県)'!#REF!</f>
        <v>#REF!</v>
      </c>
      <c r="AC16" s="11" t="e">
        <f>'受講者申込書(○○県)'!#REF!</f>
        <v>#REF!</v>
      </c>
      <c r="AD16" s="11" t="e">
        <f>'受講者申込書(○○県)'!#REF!</f>
        <v>#REF!</v>
      </c>
      <c r="AE16" s="11" t="e">
        <f>'受講者申込書(○○県)'!#REF!</f>
        <v>#REF!</v>
      </c>
      <c r="AF16" s="11" t="e">
        <f>'受講者申込書(○○県)'!#REF!</f>
        <v>#REF!</v>
      </c>
      <c r="AG16" s="11"/>
      <c r="AH16" s="11"/>
    </row>
    <row r="17" spans="1:34" s="14" customFormat="1" ht="37.5" customHeight="1">
      <c r="A17" s="8" t="e">
        <f t="shared" si="0"/>
        <v>#REF!</v>
      </c>
      <c r="B17" s="9">
        <f>'受講者申込書(○○県)'!$H$7</f>
        <v>0</v>
      </c>
      <c r="C17" s="10">
        <f>'受講者申込書(○○県)'!$H$8</f>
        <v>0</v>
      </c>
      <c r="D17" s="57">
        <f>'受講者申込書(○○県)'!$H$9</f>
        <v>0</v>
      </c>
      <c r="E17" s="57">
        <f>'受講者申込書(○○県)'!$Q$9</f>
        <v>0</v>
      </c>
      <c r="F17" s="140">
        <f>'受講者申込書(○○県)'!$H$10</f>
        <v>0</v>
      </c>
      <c r="G17" s="11">
        <f>'受講者申込書(○○県)'!$D$11</f>
        <v>0</v>
      </c>
      <c r="H17" s="12">
        <f>'受講者申込書(○○県)'!$R$11</f>
        <v>0</v>
      </c>
      <c r="I17" s="10" t="e">
        <f>'受講者申込書(○○県)'!#REF!</f>
        <v>#REF!</v>
      </c>
      <c r="J17" s="11" t="e">
        <f>'受講者申込書(○○県)'!#REF!</f>
        <v>#REF!</v>
      </c>
      <c r="K17" s="11" t="e">
        <f>'受講者申込書(○○県)'!#REF!</f>
        <v>#REF!</v>
      </c>
      <c r="L17" s="11" t="e">
        <f>'受講者申込書(○○県)'!#REF!&amp;'受講者申込書(○○県)'!#REF!&amp;'受講者申込書(○○県)'!#REF!&amp;'受講者申込書(○○県)'!#REF!&amp;'受講者申込書(○○県)'!#REF!&amp;'受講者申込書(○○県)'!#REF!&amp;'受講者申込書(○○県)'!#REF!</f>
        <v>#REF!</v>
      </c>
      <c r="M17" s="11" t="e">
        <f>'受講者申込書(○○県)'!#REF!</f>
        <v>#REF!</v>
      </c>
      <c r="N17" s="13" t="e">
        <f>'受講者申込書(○○県)'!#REF!</f>
        <v>#REF!</v>
      </c>
      <c r="O17" s="11" t="e">
        <f>'受講者申込書(○○県)'!#REF!</f>
        <v>#REF!</v>
      </c>
      <c r="P17" s="11" t="e">
        <f>'受講者申込書(○○県)'!#REF!</f>
        <v>#REF!</v>
      </c>
      <c r="Q17" s="11" t="e">
        <f>'受講者申込書(○○県)'!#REF!</f>
        <v>#REF!</v>
      </c>
      <c r="R17" s="11" t="e">
        <f>'受講者申込書(○○県)'!#REF!</f>
        <v>#REF!</v>
      </c>
      <c r="S17" s="11" t="e">
        <f>+'受講者申込書(○○県)'!#REF!</f>
        <v>#REF!</v>
      </c>
      <c r="T17" s="57" t="e">
        <f>'受講者申込書(○○県)'!#REF!</f>
        <v>#REF!</v>
      </c>
      <c r="U17" s="57" t="e">
        <f>'受講者申込書(○○県)'!#REF!</f>
        <v>#REF!</v>
      </c>
      <c r="V17" s="11" t="e">
        <f>'受講者申込書(○○県)'!#REF!</f>
        <v>#REF!</v>
      </c>
      <c r="W17" s="11" t="e">
        <f>'受講者申込書(○○県)'!#REF!</f>
        <v>#REF!</v>
      </c>
      <c r="X17" s="11" t="e">
        <f>'受講者申込書(○○県)'!#REF!</f>
        <v>#REF!</v>
      </c>
      <c r="Y17" s="11" t="e">
        <f>IF('受講者申込書(○○県)'!#REF!="○",'受講者申込書(○○県)'!#REF!,IF('受講者申込書(○○県)'!#REF!="○",'受講者申込書(○○県)'!#REF!,IF('受講者申込書(○○県)'!#REF!="○",'受講者申込書(○○県)'!#REF!,IF('受講者申込書(○○県)'!#REF!="○",'受講者申込書(○○県)'!N108,'受講者申込書(○○県)'!Q108))))</f>
        <v>#REF!</v>
      </c>
      <c r="Z17" s="13" t="e">
        <f>'受講者申込書(○○県)'!#REF!</f>
        <v>#REF!</v>
      </c>
      <c r="AA17" s="11" t="e">
        <f>'受講者申込書(○○県)'!#REF!</f>
        <v>#REF!</v>
      </c>
      <c r="AB17" s="11" t="e">
        <f>'受講者申込書(○○県)'!#REF!</f>
        <v>#REF!</v>
      </c>
      <c r="AC17" s="11" t="e">
        <f>'受講者申込書(○○県)'!#REF!</f>
        <v>#REF!</v>
      </c>
      <c r="AD17" s="11" t="e">
        <f>'受講者申込書(○○県)'!#REF!</f>
        <v>#REF!</v>
      </c>
      <c r="AE17" s="11" t="e">
        <f>'受講者申込書(○○県)'!#REF!</f>
        <v>#REF!</v>
      </c>
      <c r="AF17" s="11" t="e">
        <f>'受講者申込書(○○県)'!#REF!</f>
        <v>#REF!</v>
      </c>
      <c r="AG17" s="11"/>
      <c r="AH17" s="11"/>
    </row>
    <row r="18" spans="1:34" s="14" customFormat="1" ht="37.5" customHeight="1">
      <c r="A18" s="8" t="e">
        <f t="shared" si="0"/>
        <v>#REF!</v>
      </c>
      <c r="B18" s="9">
        <f>'受講者申込書(○○県)'!$H$7</f>
        <v>0</v>
      </c>
      <c r="C18" s="10">
        <f>'受講者申込書(○○県)'!$H$8</f>
        <v>0</v>
      </c>
      <c r="D18" s="57">
        <f>'受講者申込書(○○県)'!$H$9</f>
        <v>0</v>
      </c>
      <c r="E18" s="57">
        <f>'受講者申込書(○○県)'!$Q$9</f>
        <v>0</v>
      </c>
      <c r="F18" s="140">
        <f>'受講者申込書(○○県)'!$H$10</f>
        <v>0</v>
      </c>
      <c r="G18" s="11">
        <f>'受講者申込書(○○県)'!$D$11</f>
        <v>0</v>
      </c>
      <c r="H18" s="12">
        <f>'受講者申込書(○○県)'!$R$11</f>
        <v>0</v>
      </c>
      <c r="I18" s="10" t="e">
        <f>'受講者申込書(○○県)'!#REF!</f>
        <v>#REF!</v>
      </c>
      <c r="J18" s="11" t="e">
        <f>'受講者申込書(○○県)'!#REF!</f>
        <v>#REF!</v>
      </c>
      <c r="K18" s="11" t="e">
        <f>'受講者申込書(○○県)'!#REF!</f>
        <v>#REF!</v>
      </c>
      <c r="L18" s="11" t="e">
        <f>'受講者申込書(○○県)'!#REF!&amp;'受講者申込書(○○県)'!#REF!&amp;'受講者申込書(○○県)'!#REF!&amp;'受講者申込書(○○県)'!#REF!&amp;'受講者申込書(○○県)'!#REF!&amp;'受講者申込書(○○県)'!#REF!&amp;'受講者申込書(○○県)'!#REF!</f>
        <v>#REF!</v>
      </c>
      <c r="M18" s="11" t="e">
        <f>'受講者申込書(○○県)'!#REF!</f>
        <v>#REF!</v>
      </c>
      <c r="N18" s="13" t="e">
        <f>'受講者申込書(○○県)'!#REF!</f>
        <v>#REF!</v>
      </c>
      <c r="O18" s="11" t="e">
        <f>'受講者申込書(○○県)'!#REF!</f>
        <v>#REF!</v>
      </c>
      <c r="P18" s="11" t="e">
        <f>'受講者申込書(○○県)'!#REF!</f>
        <v>#REF!</v>
      </c>
      <c r="Q18" s="11" t="e">
        <f>'受講者申込書(○○県)'!#REF!</f>
        <v>#REF!</v>
      </c>
      <c r="R18" s="11" t="e">
        <f>'受講者申込書(○○県)'!#REF!</f>
        <v>#REF!</v>
      </c>
      <c r="S18" s="11" t="e">
        <f>+'受講者申込書(○○県)'!#REF!</f>
        <v>#REF!</v>
      </c>
      <c r="T18" s="57" t="e">
        <f>'受講者申込書(○○県)'!#REF!</f>
        <v>#REF!</v>
      </c>
      <c r="U18" s="57" t="e">
        <f>'受講者申込書(○○県)'!#REF!</f>
        <v>#REF!</v>
      </c>
      <c r="V18" s="11" t="e">
        <f>'受講者申込書(○○県)'!#REF!</f>
        <v>#REF!</v>
      </c>
      <c r="W18" s="11" t="e">
        <f>'受講者申込書(○○県)'!#REF!</f>
        <v>#REF!</v>
      </c>
      <c r="X18" s="11" t="e">
        <f>'受講者申込書(○○県)'!#REF!</f>
        <v>#REF!</v>
      </c>
      <c r="Y18" s="11" t="e">
        <f>IF('受講者申込書(○○県)'!#REF!="○",'受講者申込書(○○県)'!#REF!,IF('受講者申込書(○○県)'!#REF!="○",'受講者申込書(○○県)'!#REF!,IF('受講者申込書(○○県)'!#REF!="○",'受講者申込書(○○県)'!#REF!,IF('受講者申込書(○○県)'!#REF!="○",'受講者申込書(○○県)'!N151,'受講者申込書(○○県)'!Q151))))</f>
        <v>#REF!</v>
      </c>
      <c r="Z18" s="13" t="e">
        <f>'受講者申込書(○○県)'!#REF!</f>
        <v>#REF!</v>
      </c>
      <c r="AA18" s="11" t="e">
        <f>'受講者申込書(○○県)'!#REF!</f>
        <v>#REF!</v>
      </c>
      <c r="AB18" s="11" t="e">
        <f>'受講者申込書(○○県)'!#REF!</f>
        <v>#REF!</v>
      </c>
      <c r="AC18" s="11" t="e">
        <f>'受講者申込書(○○県)'!#REF!</f>
        <v>#REF!</v>
      </c>
      <c r="AD18" s="11" t="e">
        <f>'受講者申込書(○○県)'!#REF!</f>
        <v>#REF!</v>
      </c>
      <c r="AE18" s="11" t="e">
        <f>'受講者申込書(○○県)'!#REF!</f>
        <v>#REF!</v>
      </c>
      <c r="AF18" s="11" t="e">
        <f>'受講者申込書(○○県)'!#REF!</f>
        <v>#REF!</v>
      </c>
      <c r="AG18" s="11"/>
      <c r="AH18" s="11"/>
    </row>
    <row r="19" spans="1:34" s="14" customFormat="1" ht="37.5" customHeight="1">
      <c r="A19" s="8" t="e">
        <f t="shared" si="0"/>
        <v>#REF!</v>
      </c>
      <c r="B19" s="9">
        <f>'受講者申込書(○○県)'!$H$7</f>
        <v>0</v>
      </c>
      <c r="C19" s="10">
        <f>'受講者申込書(○○県)'!$H$8</f>
        <v>0</v>
      </c>
      <c r="D19" s="57">
        <f>'受講者申込書(○○県)'!$H$9</f>
        <v>0</v>
      </c>
      <c r="E19" s="57">
        <f>'受講者申込書(○○県)'!$Q$9</f>
        <v>0</v>
      </c>
      <c r="F19" s="140">
        <f>'受講者申込書(○○県)'!$H$10</f>
        <v>0</v>
      </c>
      <c r="G19" s="11">
        <f>'受講者申込書(○○県)'!$D$11</f>
        <v>0</v>
      </c>
      <c r="H19" s="12">
        <f>'受講者申込書(○○県)'!$R$11</f>
        <v>0</v>
      </c>
      <c r="I19" s="10" t="e">
        <f>'受講者申込書(○○県)'!#REF!</f>
        <v>#REF!</v>
      </c>
      <c r="J19" s="11" t="e">
        <f>'受講者申込書(○○県)'!#REF!</f>
        <v>#REF!</v>
      </c>
      <c r="K19" s="11" t="e">
        <f>'受講者申込書(○○県)'!#REF!</f>
        <v>#REF!</v>
      </c>
      <c r="L19" s="11" t="e">
        <f>'受講者申込書(○○県)'!#REF!&amp;'受講者申込書(○○県)'!#REF!&amp;'受講者申込書(○○県)'!#REF!&amp;'受講者申込書(○○県)'!#REF!&amp;'受講者申込書(○○県)'!#REF!&amp;'受講者申込書(○○県)'!#REF!&amp;'受講者申込書(○○県)'!#REF!</f>
        <v>#REF!</v>
      </c>
      <c r="M19" s="11" t="e">
        <f>'受講者申込書(○○県)'!#REF!</f>
        <v>#REF!</v>
      </c>
      <c r="N19" s="13" t="e">
        <f>'受講者申込書(○○県)'!#REF!</f>
        <v>#REF!</v>
      </c>
      <c r="O19" s="11" t="e">
        <f>'受講者申込書(○○県)'!#REF!</f>
        <v>#REF!</v>
      </c>
      <c r="P19" s="11" t="e">
        <f>'受講者申込書(○○県)'!#REF!</f>
        <v>#REF!</v>
      </c>
      <c r="Q19" s="11" t="e">
        <f>'受講者申込書(○○県)'!#REF!</f>
        <v>#REF!</v>
      </c>
      <c r="R19" s="11" t="e">
        <f>'受講者申込書(○○県)'!#REF!</f>
        <v>#REF!</v>
      </c>
      <c r="S19" s="11" t="e">
        <f>+'受講者申込書(○○県)'!#REF!</f>
        <v>#REF!</v>
      </c>
      <c r="T19" s="57" t="e">
        <f>'受講者申込書(○○県)'!#REF!</f>
        <v>#REF!</v>
      </c>
      <c r="U19" s="57" t="e">
        <f>'受講者申込書(○○県)'!#REF!</f>
        <v>#REF!</v>
      </c>
      <c r="V19" s="11" t="e">
        <f>'受講者申込書(○○県)'!#REF!</f>
        <v>#REF!</v>
      </c>
      <c r="W19" s="11" t="e">
        <f>'受講者申込書(○○県)'!#REF!</f>
        <v>#REF!</v>
      </c>
      <c r="X19" s="11" t="e">
        <f>'受講者申込書(○○県)'!#REF!</f>
        <v>#REF!</v>
      </c>
      <c r="Y19" s="11" t="e">
        <f>IF('受講者申込書(○○県)'!#REF!="○",'受講者申込書(○○県)'!#REF!,IF('受講者申込書(○○県)'!#REF!="○",'受講者申込書(○○県)'!#REF!,IF('受講者申込書(○○県)'!#REF!="○",'受講者申込書(○○県)'!#REF!,IF('受講者申込書(○○県)'!#REF!="○",'受講者申込書(○○県)'!N194,'受講者申込書(○○県)'!Q194))))</f>
        <v>#REF!</v>
      </c>
      <c r="Z19" s="13" t="e">
        <f>'受講者申込書(○○県)'!#REF!</f>
        <v>#REF!</v>
      </c>
      <c r="AA19" s="11" t="e">
        <f>'受講者申込書(○○県)'!#REF!</f>
        <v>#REF!</v>
      </c>
      <c r="AB19" s="11" t="e">
        <f>'受講者申込書(○○県)'!#REF!</f>
        <v>#REF!</v>
      </c>
      <c r="AC19" s="11" t="e">
        <f>'受講者申込書(○○県)'!#REF!</f>
        <v>#REF!</v>
      </c>
      <c r="AD19" s="11" t="e">
        <f>'受講者申込書(○○県)'!#REF!</f>
        <v>#REF!</v>
      </c>
      <c r="AE19" s="11" t="e">
        <f>'受講者申込書(○○県)'!#REF!</f>
        <v>#REF!</v>
      </c>
      <c r="AF19" s="11" t="e">
        <f>'受講者申込書(○○県)'!#REF!</f>
        <v>#REF!</v>
      </c>
      <c r="AG19" s="11"/>
      <c r="AH19" s="11"/>
    </row>
    <row r="20" spans="1:34" s="14" customFormat="1" ht="37.5" customHeight="1">
      <c r="A20" s="8" t="e">
        <f t="shared" si="0"/>
        <v>#REF!</v>
      </c>
      <c r="B20" s="9">
        <f>'受講者申込書(○○県)'!$H$7</f>
        <v>0</v>
      </c>
      <c r="C20" s="10">
        <f>'受講者申込書(○○県)'!$H$8</f>
        <v>0</v>
      </c>
      <c r="D20" s="57">
        <f>'受講者申込書(○○県)'!$H$9</f>
        <v>0</v>
      </c>
      <c r="E20" s="57">
        <f>'受講者申込書(○○県)'!$Q$9</f>
        <v>0</v>
      </c>
      <c r="F20" s="140">
        <f>'受講者申込書(○○県)'!$H$10</f>
        <v>0</v>
      </c>
      <c r="G20" s="11">
        <f>'受講者申込書(○○県)'!$D$11</f>
        <v>0</v>
      </c>
      <c r="H20" s="12">
        <f>'受講者申込書(○○県)'!$R$11</f>
        <v>0</v>
      </c>
      <c r="I20" s="10" t="e">
        <f>'受講者申込書(○○県)'!#REF!</f>
        <v>#REF!</v>
      </c>
      <c r="J20" s="11" t="e">
        <f>'受講者申込書(○○県)'!#REF!</f>
        <v>#REF!</v>
      </c>
      <c r="K20" s="11" t="e">
        <f>'受講者申込書(○○県)'!#REF!</f>
        <v>#REF!</v>
      </c>
      <c r="L20" s="11" t="e">
        <f>'受講者申込書(○○県)'!#REF!&amp;'受講者申込書(○○県)'!#REF!&amp;'受講者申込書(○○県)'!#REF!&amp;'受講者申込書(○○県)'!#REF!&amp;'受講者申込書(○○県)'!#REF!&amp;'受講者申込書(○○県)'!#REF!&amp;'受講者申込書(○○県)'!#REF!</f>
        <v>#REF!</v>
      </c>
      <c r="M20" s="11" t="e">
        <f>'受講者申込書(○○県)'!#REF!</f>
        <v>#REF!</v>
      </c>
      <c r="N20" s="13" t="e">
        <f>'受講者申込書(○○県)'!#REF!</f>
        <v>#REF!</v>
      </c>
      <c r="O20" s="11" t="e">
        <f>'受講者申込書(○○県)'!#REF!</f>
        <v>#REF!</v>
      </c>
      <c r="P20" s="11" t="e">
        <f>'受講者申込書(○○県)'!#REF!</f>
        <v>#REF!</v>
      </c>
      <c r="Q20" s="11" t="e">
        <f>'受講者申込書(○○県)'!#REF!</f>
        <v>#REF!</v>
      </c>
      <c r="R20" s="11" t="e">
        <f>'受講者申込書(○○県)'!#REF!</f>
        <v>#REF!</v>
      </c>
      <c r="S20" s="11" t="e">
        <f>+'受講者申込書(○○県)'!#REF!</f>
        <v>#REF!</v>
      </c>
      <c r="T20" s="57" t="e">
        <f>'受講者申込書(○○県)'!#REF!</f>
        <v>#REF!</v>
      </c>
      <c r="U20" s="57" t="e">
        <f>'受講者申込書(○○県)'!#REF!</f>
        <v>#REF!</v>
      </c>
      <c r="V20" s="11" t="e">
        <f>'受講者申込書(○○県)'!#REF!</f>
        <v>#REF!</v>
      </c>
      <c r="W20" s="11" t="e">
        <f>'受講者申込書(○○県)'!#REF!</f>
        <v>#REF!</v>
      </c>
      <c r="X20" s="11" t="e">
        <f>'受講者申込書(○○県)'!#REF!</f>
        <v>#REF!</v>
      </c>
      <c r="Y20" s="11" t="e">
        <f>IF('受講者申込書(○○県)'!#REF!="○",'受講者申込書(○○県)'!#REF!,IF('受講者申込書(○○県)'!#REF!="○",'受講者申込書(○○県)'!#REF!,IF('受講者申込書(○○県)'!#REF!="○",'受講者申込書(○○県)'!#REF!,IF('受講者申込書(○○県)'!#REF!="○",'受講者申込書(○○県)'!N237,'受講者申込書(○○県)'!Q237))))</f>
        <v>#REF!</v>
      </c>
      <c r="Z20" s="13" t="e">
        <f>'受講者申込書(○○県)'!#REF!</f>
        <v>#REF!</v>
      </c>
      <c r="AA20" s="11" t="e">
        <f>'受講者申込書(○○県)'!#REF!</f>
        <v>#REF!</v>
      </c>
      <c r="AB20" s="11" t="e">
        <f>'受講者申込書(○○県)'!#REF!</f>
        <v>#REF!</v>
      </c>
      <c r="AC20" s="11" t="e">
        <f>'受講者申込書(○○県)'!#REF!</f>
        <v>#REF!</v>
      </c>
      <c r="AD20" s="11" t="e">
        <f>'受講者申込書(○○県)'!#REF!</f>
        <v>#REF!</v>
      </c>
      <c r="AE20" s="11" t="e">
        <f>'受講者申込書(○○県)'!#REF!</f>
        <v>#REF!</v>
      </c>
      <c r="AF20" s="11" t="e">
        <f>'受講者申込書(○○県)'!#REF!</f>
        <v>#REF!</v>
      </c>
      <c r="AG20" s="11"/>
      <c r="AH20" s="11"/>
    </row>
    <row r="21" spans="1:34" s="14" customFormat="1" ht="37.5" customHeight="1">
      <c r="A21" s="8" t="e">
        <f t="shared" si="0"/>
        <v>#REF!</v>
      </c>
      <c r="B21" s="9">
        <f>'受講者申込書(○○県)'!$H$7</f>
        <v>0</v>
      </c>
      <c r="C21" s="10">
        <f>'受講者申込書(○○県)'!$H$8</f>
        <v>0</v>
      </c>
      <c r="D21" s="57">
        <f>'受講者申込書(○○県)'!$H$9</f>
        <v>0</v>
      </c>
      <c r="E21" s="57">
        <f>'受講者申込書(○○県)'!$Q$9</f>
        <v>0</v>
      </c>
      <c r="F21" s="140">
        <f>'受講者申込書(○○県)'!$H$10</f>
        <v>0</v>
      </c>
      <c r="G21" s="11">
        <f>'受講者申込書(○○県)'!$D$11</f>
        <v>0</v>
      </c>
      <c r="H21" s="12">
        <f>'受講者申込書(○○県)'!$R$11</f>
        <v>0</v>
      </c>
      <c r="I21" s="10" t="e">
        <f>'受講者申込書(○○県)'!#REF!</f>
        <v>#REF!</v>
      </c>
      <c r="J21" s="11" t="e">
        <f>'受講者申込書(○○県)'!#REF!</f>
        <v>#REF!</v>
      </c>
      <c r="K21" s="11" t="e">
        <f>'受講者申込書(○○県)'!#REF!</f>
        <v>#REF!</v>
      </c>
      <c r="L21" s="11" t="e">
        <f>'受講者申込書(○○県)'!#REF!&amp;'受講者申込書(○○県)'!#REF!&amp;'受講者申込書(○○県)'!#REF!&amp;'受講者申込書(○○県)'!#REF!&amp;'受講者申込書(○○県)'!#REF!&amp;'受講者申込書(○○県)'!#REF!&amp;'受講者申込書(○○県)'!#REF!</f>
        <v>#REF!</v>
      </c>
      <c r="M21" s="11" t="e">
        <f>'受講者申込書(○○県)'!#REF!</f>
        <v>#REF!</v>
      </c>
      <c r="N21" s="13" t="e">
        <f>'受講者申込書(○○県)'!#REF!</f>
        <v>#REF!</v>
      </c>
      <c r="O21" s="11" t="e">
        <f>'受講者申込書(○○県)'!#REF!</f>
        <v>#REF!</v>
      </c>
      <c r="P21" s="11" t="e">
        <f>'受講者申込書(○○県)'!#REF!</f>
        <v>#REF!</v>
      </c>
      <c r="Q21" s="11" t="e">
        <f>'受講者申込書(○○県)'!#REF!</f>
        <v>#REF!</v>
      </c>
      <c r="R21" s="11" t="e">
        <f>'受講者申込書(○○県)'!#REF!</f>
        <v>#REF!</v>
      </c>
      <c r="S21" s="11" t="e">
        <f>+'受講者申込書(○○県)'!#REF!</f>
        <v>#REF!</v>
      </c>
      <c r="T21" s="57" t="e">
        <f>'受講者申込書(○○県)'!#REF!</f>
        <v>#REF!</v>
      </c>
      <c r="U21" s="57" t="e">
        <f>'受講者申込書(○○県)'!#REF!</f>
        <v>#REF!</v>
      </c>
      <c r="V21" s="11" t="e">
        <f>'受講者申込書(○○県)'!#REF!</f>
        <v>#REF!</v>
      </c>
      <c r="W21" s="11" t="e">
        <f>'受講者申込書(○○県)'!#REF!</f>
        <v>#REF!</v>
      </c>
      <c r="X21" s="11" t="e">
        <f>'受講者申込書(○○県)'!#REF!</f>
        <v>#REF!</v>
      </c>
      <c r="Y21" s="11" t="e">
        <f>IF('受講者申込書(○○県)'!#REF!="○",'受講者申込書(○○県)'!#REF!,IF('受講者申込書(○○県)'!#REF!="○",'受講者申込書(○○県)'!#REF!,IF('受講者申込書(○○県)'!#REF!="○",'受講者申込書(○○県)'!#REF!,IF('受講者申込書(○○県)'!#REF!="○",'受講者申込書(○○県)'!N280,'受講者申込書(○○県)'!Q280))))</f>
        <v>#REF!</v>
      </c>
      <c r="Z21" s="13" t="e">
        <f>'受講者申込書(○○県)'!#REF!</f>
        <v>#REF!</v>
      </c>
      <c r="AA21" s="11" t="e">
        <f>'受講者申込書(○○県)'!#REF!</f>
        <v>#REF!</v>
      </c>
      <c r="AB21" s="11" t="e">
        <f>'受講者申込書(○○県)'!#REF!</f>
        <v>#REF!</v>
      </c>
      <c r="AC21" s="11" t="e">
        <f>'受講者申込書(○○県)'!#REF!</f>
        <v>#REF!</v>
      </c>
      <c r="AD21" s="11" t="e">
        <f>'受講者申込書(○○県)'!#REF!</f>
        <v>#REF!</v>
      </c>
      <c r="AE21" s="11" t="e">
        <f>'受講者申込書(○○県)'!#REF!</f>
        <v>#REF!</v>
      </c>
      <c r="AF21" s="11" t="e">
        <f>'受講者申込書(○○県)'!#REF!</f>
        <v>#REF!</v>
      </c>
      <c r="AG21" s="11"/>
      <c r="AH21" s="11"/>
    </row>
    <row r="22" spans="1:34" s="14" customFormat="1" ht="37.5" customHeight="1">
      <c r="A22" s="8" t="e">
        <f t="shared" si="0"/>
        <v>#REF!</v>
      </c>
      <c r="B22" s="9">
        <f>'受講者申込書(○○県)'!$H$7</f>
        <v>0</v>
      </c>
      <c r="C22" s="10">
        <f>'受講者申込書(○○県)'!$H$8</f>
        <v>0</v>
      </c>
      <c r="D22" s="57">
        <f>'受講者申込書(○○県)'!$H$9</f>
        <v>0</v>
      </c>
      <c r="E22" s="57">
        <f>'受講者申込書(○○県)'!$Q$9</f>
        <v>0</v>
      </c>
      <c r="F22" s="140">
        <f>'受講者申込書(○○県)'!$H$10</f>
        <v>0</v>
      </c>
      <c r="G22" s="11">
        <f>'受講者申込書(○○県)'!$D$11</f>
        <v>0</v>
      </c>
      <c r="H22" s="12">
        <f>'受講者申込書(○○県)'!$R$11</f>
        <v>0</v>
      </c>
      <c r="I22" s="10" t="e">
        <f>'受講者申込書(○○県)'!#REF!</f>
        <v>#REF!</v>
      </c>
      <c r="J22" s="11" t="e">
        <f>'受講者申込書(○○県)'!#REF!</f>
        <v>#REF!</v>
      </c>
      <c r="K22" s="11" t="e">
        <f>'受講者申込書(○○県)'!#REF!</f>
        <v>#REF!</v>
      </c>
      <c r="L22" s="11" t="e">
        <f>'受講者申込書(○○県)'!#REF!&amp;'受講者申込書(○○県)'!#REF!&amp;'受講者申込書(○○県)'!#REF!&amp;'受講者申込書(○○県)'!#REF!&amp;'受講者申込書(○○県)'!#REF!&amp;'受講者申込書(○○県)'!#REF!&amp;'受講者申込書(○○県)'!#REF!</f>
        <v>#REF!</v>
      </c>
      <c r="M22" s="11" t="e">
        <f>'受講者申込書(○○県)'!#REF!</f>
        <v>#REF!</v>
      </c>
      <c r="N22" s="13" t="e">
        <f>'受講者申込書(○○県)'!#REF!</f>
        <v>#REF!</v>
      </c>
      <c r="O22" s="11" t="e">
        <f>'受講者申込書(○○県)'!#REF!</f>
        <v>#REF!</v>
      </c>
      <c r="P22" s="11" t="e">
        <f>'受講者申込書(○○県)'!#REF!</f>
        <v>#REF!</v>
      </c>
      <c r="Q22" s="11" t="e">
        <f>'受講者申込書(○○県)'!#REF!</f>
        <v>#REF!</v>
      </c>
      <c r="R22" s="11" t="e">
        <f>'受講者申込書(○○県)'!#REF!</f>
        <v>#REF!</v>
      </c>
      <c r="S22" s="11" t="e">
        <f>+'受講者申込書(○○県)'!#REF!</f>
        <v>#REF!</v>
      </c>
      <c r="T22" s="57" t="e">
        <f>'受講者申込書(○○県)'!#REF!</f>
        <v>#REF!</v>
      </c>
      <c r="U22" s="57" t="e">
        <f>'受講者申込書(○○県)'!#REF!</f>
        <v>#REF!</v>
      </c>
      <c r="V22" s="11" t="e">
        <f>'受講者申込書(○○県)'!#REF!</f>
        <v>#REF!</v>
      </c>
      <c r="W22" s="11" t="e">
        <f>'受講者申込書(○○県)'!#REF!</f>
        <v>#REF!</v>
      </c>
      <c r="X22" s="11" t="e">
        <f>'受講者申込書(○○県)'!#REF!</f>
        <v>#REF!</v>
      </c>
      <c r="Y22" s="11" t="e">
        <f>IF('受講者申込書(○○県)'!#REF!="○",'受講者申込書(○○県)'!#REF!,IF('受講者申込書(○○県)'!#REF!="○",'受講者申込書(○○県)'!#REF!,IF('受講者申込書(○○県)'!#REF!="○",'受講者申込書(○○県)'!#REF!,IF('受講者申込書(○○県)'!#REF!="○",'受講者申込書(○○県)'!#REF!,'受講者申込書(○○県)'!#REF!))))</f>
        <v>#REF!</v>
      </c>
      <c r="Z22" s="13" t="e">
        <f>'受講者申込書(○○県)'!#REF!</f>
        <v>#REF!</v>
      </c>
      <c r="AA22" s="11" t="e">
        <f>'受講者申込書(○○県)'!#REF!</f>
        <v>#REF!</v>
      </c>
      <c r="AB22" s="11" t="e">
        <f>'受講者申込書(○○県)'!#REF!</f>
        <v>#REF!</v>
      </c>
      <c r="AC22" s="11" t="e">
        <f>'受講者申込書(○○県)'!#REF!</f>
        <v>#REF!</v>
      </c>
      <c r="AD22" s="11" t="e">
        <f>'受講者申込書(○○県)'!#REF!</f>
        <v>#REF!</v>
      </c>
      <c r="AE22" s="11" t="e">
        <f>'受講者申込書(○○県)'!#REF!</f>
        <v>#REF!</v>
      </c>
      <c r="AF22" s="11" t="e">
        <f>'受講者申込書(○○県)'!#REF!</f>
        <v>#REF!</v>
      </c>
      <c r="AG22" s="11"/>
      <c r="AH22" s="11"/>
    </row>
    <row r="23" spans="1:34" s="14" customFormat="1" ht="37.5" customHeight="1">
      <c r="A23" s="8" t="e">
        <f t="shared" si="0"/>
        <v>#REF!</v>
      </c>
      <c r="B23" s="9">
        <f>'受講者申込書(○○県)'!$H$7</f>
        <v>0</v>
      </c>
      <c r="C23" s="10">
        <f>'受講者申込書(○○県)'!$H$8</f>
        <v>0</v>
      </c>
      <c r="D23" s="57">
        <f>'受講者申込書(○○県)'!$H$9</f>
        <v>0</v>
      </c>
      <c r="E23" s="57">
        <f>'受講者申込書(○○県)'!$Q$9</f>
        <v>0</v>
      </c>
      <c r="F23" s="140">
        <f>'受講者申込書(○○県)'!$H$10</f>
        <v>0</v>
      </c>
      <c r="G23" s="11">
        <f>'受講者申込書(○○県)'!$D$11</f>
        <v>0</v>
      </c>
      <c r="H23" s="12">
        <f>'受講者申込書(○○県)'!$R$11</f>
        <v>0</v>
      </c>
      <c r="I23" s="10" t="e">
        <f>'受講者申込書(○○県)'!#REF!</f>
        <v>#REF!</v>
      </c>
      <c r="J23" s="11" t="e">
        <f>'受講者申込書(○○県)'!#REF!</f>
        <v>#REF!</v>
      </c>
      <c r="K23" s="11" t="e">
        <f>'受講者申込書(○○県)'!#REF!</f>
        <v>#REF!</v>
      </c>
      <c r="L23" s="11" t="e">
        <f>'受講者申込書(○○県)'!#REF!&amp;'受講者申込書(○○県)'!#REF!&amp;'受講者申込書(○○県)'!#REF!&amp;'受講者申込書(○○県)'!#REF!&amp;'受講者申込書(○○県)'!#REF!&amp;'受講者申込書(○○県)'!#REF!&amp;'受講者申込書(○○県)'!#REF!</f>
        <v>#REF!</v>
      </c>
      <c r="M23" s="11" t="e">
        <f>'受講者申込書(○○県)'!#REF!</f>
        <v>#REF!</v>
      </c>
      <c r="N23" s="13" t="e">
        <f>'受講者申込書(○○県)'!#REF!</f>
        <v>#REF!</v>
      </c>
      <c r="O23" s="11" t="e">
        <f>'受講者申込書(○○県)'!#REF!</f>
        <v>#REF!</v>
      </c>
      <c r="P23" s="11" t="e">
        <f>'受講者申込書(○○県)'!#REF!</f>
        <v>#REF!</v>
      </c>
      <c r="Q23" s="11" t="e">
        <f>'受講者申込書(○○県)'!#REF!</f>
        <v>#REF!</v>
      </c>
      <c r="R23" s="11" t="e">
        <f>'受講者申込書(○○県)'!#REF!</f>
        <v>#REF!</v>
      </c>
      <c r="S23" s="11" t="e">
        <f>+'受講者申込書(○○県)'!#REF!</f>
        <v>#REF!</v>
      </c>
      <c r="T23" s="57" t="e">
        <f>'受講者申込書(○○県)'!#REF!</f>
        <v>#REF!</v>
      </c>
      <c r="U23" s="57" t="e">
        <f>'受講者申込書(○○県)'!#REF!</f>
        <v>#REF!</v>
      </c>
      <c r="V23" s="11" t="e">
        <f>'受講者申込書(○○県)'!#REF!</f>
        <v>#REF!</v>
      </c>
      <c r="W23" s="11" t="e">
        <f>'受講者申込書(○○県)'!#REF!</f>
        <v>#REF!</v>
      </c>
      <c r="X23" s="11" t="e">
        <f>'受講者申込書(○○県)'!#REF!</f>
        <v>#REF!</v>
      </c>
      <c r="Y23" s="11" t="e">
        <f>IF('受講者申込書(○○県)'!#REF!="○",'受講者申込書(○○県)'!#REF!,IF('受講者申込書(○○県)'!#REF!="○",'受講者申込書(○○県)'!#REF!,IF('受講者申込書(○○県)'!#REF!="○",'受講者申込書(○○県)'!#REF!,IF('受講者申込書(○○県)'!#REF!="○",'受講者申込書(○○県)'!#REF!,'受講者申込書(○○県)'!#REF!))))</f>
        <v>#REF!</v>
      </c>
      <c r="Z23" s="13" t="e">
        <f>'受講者申込書(○○県)'!#REF!</f>
        <v>#REF!</v>
      </c>
      <c r="AA23" s="11" t="e">
        <f>'受講者申込書(○○県)'!#REF!</f>
        <v>#REF!</v>
      </c>
      <c r="AB23" s="11" t="e">
        <f>'受講者申込書(○○県)'!#REF!</f>
        <v>#REF!</v>
      </c>
      <c r="AC23" s="11" t="e">
        <f>'受講者申込書(○○県)'!#REF!</f>
        <v>#REF!</v>
      </c>
      <c r="AD23" s="11" t="e">
        <f>'受講者申込書(○○県)'!#REF!</f>
        <v>#REF!</v>
      </c>
      <c r="AE23" s="11" t="e">
        <f>'受講者申込書(○○県)'!#REF!</f>
        <v>#REF!</v>
      </c>
      <c r="AF23" s="11" t="e">
        <f>'受講者申込書(○○県)'!#REF!</f>
        <v>#REF!</v>
      </c>
      <c r="AG23" s="11"/>
      <c r="AH23" s="11"/>
    </row>
    <row r="24" spans="1:34" s="14" customFormat="1" ht="37.5" customHeight="1">
      <c r="A24" s="8" t="e">
        <f t="shared" si="0"/>
        <v>#REF!</v>
      </c>
      <c r="B24" s="9">
        <f>'受講者申込書(○○県)'!$H$7</f>
        <v>0</v>
      </c>
      <c r="C24" s="10">
        <f>'受講者申込書(○○県)'!$H$8</f>
        <v>0</v>
      </c>
      <c r="D24" s="57">
        <f>'受講者申込書(○○県)'!$H$9</f>
        <v>0</v>
      </c>
      <c r="E24" s="57">
        <f>'受講者申込書(○○県)'!$Q$9</f>
        <v>0</v>
      </c>
      <c r="F24" s="140">
        <f>'受講者申込書(○○県)'!$H$10</f>
        <v>0</v>
      </c>
      <c r="G24" s="11">
        <f>'受講者申込書(○○県)'!$D$11</f>
        <v>0</v>
      </c>
      <c r="H24" s="12">
        <f>'受講者申込書(○○県)'!$R$11</f>
        <v>0</v>
      </c>
      <c r="I24" s="10" t="e">
        <f>'受講者申込書(○○県)'!#REF!</f>
        <v>#REF!</v>
      </c>
      <c r="J24" s="11" t="e">
        <f>'受講者申込書(○○県)'!#REF!</f>
        <v>#REF!</v>
      </c>
      <c r="K24" s="11" t="e">
        <f>'受講者申込書(○○県)'!#REF!</f>
        <v>#REF!</v>
      </c>
      <c r="L24" s="11" t="e">
        <f>'受講者申込書(○○県)'!#REF!&amp;'受講者申込書(○○県)'!#REF!&amp;'受講者申込書(○○県)'!#REF!&amp;'受講者申込書(○○県)'!#REF!&amp;'受講者申込書(○○県)'!#REF!&amp;'受講者申込書(○○県)'!#REF!&amp;'受講者申込書(○○県)'!#REF!</f>
        <v>#REF!</v>
      </c>
      <c r="M24" s="11" t="e">
        <f>'受講者申込書(○○県)'!#REF!</f>
        <v>#REF!</v>
      </c>
      <c r="N24" s="13" t="e">
        <f>'受講者申込書(○○県)'!#REF!</f>
        <v>#REF!</v>
      </c>
      <c r="O24" s="11" t="e">
        <f>'受講者申込書(○○県)'!#REF!</f>
        <v>#REF!</v>
      </c>
      <c r="P24" s="11" t="e">
        <f>'受講者申込書(○○県)'!#REF!</f>
        <v>#REF!</v>
      </c>
      <c r="Q24" s="11" t="e">
        <f>'受講者申込書(○○県)'!#REF!</f>
        <v>#REF!</v>
      </c>
      <c r="R24" s="11" t="e">
        <f>'受講者申込書(○○県)'!#REF!</f>
        <v>#REF!</v>
      </c>
      <c r="S24" s="11" t="e">
        <f>+'受講者申込書(○○県)'!#REF!</f>
        <v>#REF!</v>
      </c>
      <c r="T24" s="57" t="e">
        <f>'受講者申込書(○○県)'!#REF!</f>
        <v>#REF!</v>
      </c>
      <c r="U24" s="57" t="e">
        <f>'受講者申込書(○○県)'!#REF!</f>
        <v>#REF!</v>
      </c>
      <c r="V24" s="11" t="e">
        <f>'受講者申込書(○○県)'!#REF!</f>
        <v>#REF!</v>
      </c>
      <c r="W24" s="11" t="e">
        <f>'受講者申込書(○○県)'!#REF!</f>
        <v>#REF!</v>
      </c>
      <c r="X24" s="11" t="e">
        <f>'受講者申込書(○○県)'!#REF!</f>
        <v>#REF!</v>
      </c>
      <c r="Y24" s="11" t="e">
        <f>IF('受講者申込書(○○県)'!#REF!="○",'受講者申込書(○○県)'!#REF!,IF('受講者申込書(○○県)'!#REF!="○",'受講者申込書(○○県)'!#REF!,IF('受講者申込書(○○県)'!#REF!="○",'受講者申込書(○○県)'!#REF!,IF('受講者申込書(○○県)'!#REF!="○",'受講者申込書(○○県)'!#REF!,'受講者申込書(○○県)'!#REF!))))</f>
        <v>#REF!</v>
      </c>
      <c r="Z24" s="13" t="e">
        <f>'受講者申込書(○○県)'!#REF!</f>
        <v>#REF!</v>
      </c>
      <c r="AA24" s="11" t="e">
        <f>'受講者申込書(○○県)'!#REF!</f>
        <v>#REF!</v>
      </c>
      <c r="AB24" s="11" t="e">
        <f>'受講者申込書(○○県)'!#REF!</f>
        <v>#REF!</v>
      </c>
      <c r="AC24" s="11" t="e">
        <f>'受講者申込書(○○県)'!#REF!</f>
        <v>#REF!</v>
      </c>
      <c r="AD24" s="11" t="e">
        <f>'受講者申込書(○○県)'!#REF!</f>
        <v>#REF!</v>
      </c>
      <c r="AE24" s="11" t="e">
        <f>'受講者申込書(○○県)'!#REF!</f>
        <v>#REF!</v>
      </c>
      <c r="AF24" s="11" t="e">
        <f>'受講者申込書(○○県)'!#REF!</f>
        <v>#REF!</v>
      </c>
      <c r="AG24" s="11"/>
      <c r="AH24" s="11"/>
    </row>
    <row r="25" spans="1:34" s="14" customFormat="1" ht="37.5" customHeight="1">
      <c r="A25" s="8" t="e">
        <f t="shared" si="0"/>
        <v>#REF!</v>
      </c>
      <c r="B25" s="9">
        <f>'受講者申込書(○○県)'!$H$7</f>
        <v>0</v>
      </c>
      <c r="C25" s="10">
        <f>'受講者申込書(○○県)'!$H$8</f>
        <v>0</v>
      </c>
      <c r="D25" s="57">
        <f>'受講者申込書(○○県)'!$H$9</f>
        <v>0</v>
      </c>
      <c r="E25" s="57">
        <f>'受講者申込書(○○県)'!$Q$9</f>
        <v>0</v>
      </c>
      <c r="F25" s="140">
        <f>'受講者申込書(○○県)'!$H$10</f>
        <v>0</v>
      </c>
      <c r="G25" s="11">
        <f>'受講者申込書(○○県)'!$D$11</f>
        <v>0</v>
      </c>
      <c r="H25" s="12">
        <f>'受講者申込書(○○県)'!$R$11</f>
        <v>0</v>
      </c>
      <c r="I25" s="10" t="e">
        <f>'受講者申込書(○○県)'!#REF!</f>
        <v>#REF!</v>
      </c>
      <c r="J25" s="11" t="e">
        <f>'受講者申込書(○○県)'!#REF!</f>
        <v>#REF!</v>
      </c>
      <c r="K25" s="11" t="e">
        <f>'受講者申込書(○○県)'!#REF!</f>
        <v>#REF!</v>
      </c>
      <c r="L25" s="11" t="e">
        <f>'受講者申込書(○○県)'!#REF!&amp;'受講者申込書(○○県)'!#REF!&amp;'受講者申込書(○○県)'!#REF!&amp;'受講者申込書(○○県)'!#REF!&amp;'受講者申込書(○○県)'!#REF!&amp;'受講者申込書(○○県)'!#REF!&amp;'受講者申込書(○○県)'!#REF!</f>
        <v>#REF!</v>
      </c>
      <c r="M25" s="11" t="e">
        <f>'受講者申込書(○○県)'!#REF!</f>
        <v>#REF!</v>
      </c>
      <c r="N25" s="13" t="e">
        <f>'受講者申込書(○○県)'!#REF!</f>
        <v>#REF!</v>
      </c>
      <c r="O25" s="11" t="e">
        <f>'受講者申込書(○○県)'!#REF!</f>
        <v>#REF!</v>
      </c>
      <c r="P25" s="11" t="e">
        <f>'受講者申込書(○○県)'!#REF!</f>
        <v>#REF!</v>
      </c>
      <c r="Q25" s="11" t="e">
        <f>'受講者申込書(○○県)'!#REF!</f>
        <v>#REF!</v>
      </c>
      <c r="R25" s="11" t="e">
        <f>'受講者申込書(○○県)'!#REF!</f>
        <v>#REF!</v>
      </c>
      <c r="S25" s="11" t="e">
        <f>+'受講者申込書(○○県)'!#REF!</f>
        <v>#REF!</v>
      </c>
      <c r="T25" s="57" t="e">
        <f>'受講者申込書(○○県)'!#REF!</f>
        <v>#REF!</v>
      </c>
      <c r="U25" s="57" t="e">
        <f>'受講者申込書(○○県)'!#REF!</f>
        <v>#REF!</v>
      </c>
      <c r="V25" s="11" t="e">
        <f>'受講者申込書(○○県)'!#REF!</f>
        <v>#REF!</v>
      </c>
      <c r="W25" s="11" t="e">
        <f>'受講者申込書(○○県)'!#REF!</f>
        <v>#REF!</v>
      </c>
      <c r="X25" s="11" t="e">
        <f>'受講者申込書(○○県)'!#REF!</f>
        <v>#REF!</v>
      </c>
      <c r="Y25" s="11" t="e">
        <f>IF('受講者申込書(○○県)'!#REF!="○",'受講者申込書(○○県)'!#REF!,IF('受講者申込書(○○県)'!#REF!="○",'受講者申込書(○○県)'!#REF!,IF('受講者申込書(○○県)'!#REF!="○",'受講者申込書(○○県)'!#REF!,IF('受講者申込書(○○県)'!#REF!="○",'受講者申込書(○○県)'!#REF!,'受講者申込書(○○県)'!#REF!))))</f>
        <v>#REF!</v>
      </c>
      <c r="Z25" s="13" t="e">
        <f>'受講者申込書(○○県)'!#REF!</f>
        <v>#REF!</v>
      </c>
      <c r="AA25" s="11" t="e">
        <f>'受講者申込書(○○県)'!#REF!</f>
        <v>#REF!</v>
      </c>
      <c r="AB25" s="11" t="e">
        <f>'受講者申込書(○○県)'!#REF!</f>
        <v>#REF!</v>
      </c>
      <c r="AC25" s="11" t="e">
        <f>'受講者申込書(○○県)'!#REF!</f>
        <v>#REF!</v>
      </c>
      <c r="AD25" s="11" t="e">
        <f>'受講者申込書(○○県)'!#REF!</f>
        <v>#REF!</v>
      </c>
      <c r="AE25" s="11" t="e">
        <f>'受講者申込書(○○県)'!#REF!</f>
        <v>#REF!</v>
      </c>
      <c r="AF25" s="11" t="e">
        <f>'受講者申込書(○○県)'!#REF!</f>
        <v>#REF!</v>
      </c>
      <c r="AG25" s="11"/>
      <c r="AH25" s="11"/>
    </row>
    <row r="26" spans="1:34" s="14" customFormat="1" ht="37.5" customHeight="1">
      <c r="A26" s="8" t="e">
        <f t="shared" si="0"/>
        <v>#REF!</v>
      </c>
      <c r="B26" s="9">
        <f>'受講者申込書(○○県)'!$H$7</f>
        <v>0</v>
      </c>
      <c r="C26" s="10">
        <f>'受講者申込書(○○県)'!$H$8</f>
        <v>0</v>
      </c>
      <c r="D26" s="57">
        <f>'受講者申込書(○○県)'!$H$9</f>
        <v>0</v>
      </c>
      <c r="E26" s="57">
        <f>'受講者申込書(○○県)'!$Q$9</f>
        <v>0</v>
      </c>
      <c r="F26" s="140">
        <f>'受講者申込書(○○県)'!$H$10</f>
        <v>0</v>
      </c>
      <c r="G26" s="11">
        <f>'受講者申込書(○○県)'!$D$11</f>
        <v>0</v>
      </c>
      <c r="H26" s="12">
        <f>'受講者申込書(○○県)'!$R$11</f>
        <v>0</v>
      </c>
      <c r="I26" s="10" t="e">
        <f>'受講者申込書(○○県)'!#REF!</f>
        <v>#REF!</v>
      </c>
      <c r="J26" s="11" t="e">
        <f>'受講者申込書(○○県)'!#REF!</f>
        <v>#REF!</v>
      </c>
      <c r="K26" s="11" t="e">
        <f>'受講者申込書(○○県)'!#REF!</f>
        <v>#REF!</v>
      </c>
      <c r="L26" s="11" t="e">
        <f>'受講者申込書(○○県)'!#REF!&amp;'受講者申込書(○○県)'!#REF!&amp;'受講者申込書(○○県)'!#REF!&amp;'受講者申込書(○○県)'!#REF!&amp;'受講者申込書(○○県)'!#REF!&amp;'受講者申込書(○○県)'!#REF!&amp;'受講者申込書(○○県)'!#REF!</f>
        <v>#REF!</v>
      </c>
      <c r="M26" s="11" t="e">
        <f>'受講者申込書(○○県)'!#REF!</f>
        <v>#REF!</v>
      </c>
      <c r="N26" s="13" t="e">
        <f>'受講者申込書(○○県)'!#REF!</f>
        <v>#REF!</v>
      </c>
      <c r="O26" s="11" t="e">
        <f>'受講者申込書(○○県)'!#REF!</f>
        <v>#REF!</v>
      </c>
      <c r="P26" s="11" t="e">
        <f>'受講者申込書(○○県)'!#REF!</f>
        <v>#REF!</v>
      </c>
      <c r="Q26" s="11" t="e">
        <f>'受講者申込書(○○県)'!#REF!</f>
        <v>#REF!</v>
      </c>
      <c r="R26" s="11" t="e">
        <f>'受講者申込書(○○県)'!#REF!</f>
        <v>#REF!</v>
      </c>
      <c r="S26" s="11" t="e">
        <f>+'受講者申込書(○○県)'!#REF!</f>
        <v>#REF!</v>
      </c>
      <c r="T26" s="57" t="e">
        <f>'受講者申込書(○○県)'!#REF!</f>
        <v>#REF!</v>
      </c>
      <c r="U26" s="57" t="e">
        <f>'受講者申込書(○○県)'!#REF!</f>
        <v>#REF!</v>
      </c>
      <c r="V26" s="11" t="e">
        <f>'受講者申込書(○○県)'!#REF!</f>
        <v>#REF!</v>
      </c>
      <c r="W26" s="11" t="e">
        <f>'受講者申込書(○○県)'!#REF!</f>
        <v>#REF!</v>
      </c>
      <c r="X26" s="11" t="e">
        <f>'受講者申込書(○○県)'!#REF!</f>
        <v>#REF!</v>
      </c>
      <c r="Y26" s="11" t="e">
        <f>IF('受講者申込書(○○県)'!#REF!="○",'受講者申込書(○○県)'!#REF!,IF('受講者申込書(○○県)'!#REF!="○",'受講者申込書(○○県)'!#REF!,IF('受講者申込書(○○県)'!#REF!="○",'受講者申込書(○○県)'!#REF!,IF('受講者申込書(○○県)'!#REF!="○",'受講者申込書(○○県)'!#REF!,'受講者申込書(○○県)'!#REF!))))</f>
        <v>#REF!</v>
      </c>
      <c r="Z26" s="13" t="e">
        <f>'受講者申込書(○○県)'!#REF!</f>
        <v>#REF!</v>
      </c>
      <c r="AA26" s="11" t="e">
        <f>'受講者申込書(○○県)'!#REF!</f>
        <v>#REF!</v>
      </c>
      <c r="AB26" s="11" t="e">
        <f>'受講者申込書(○○県)'!#REF!</f>
        <v>#REF!</v>
      </c>
      <c r="AC26" s="11" t="e">
        <f>'受講者申込書(○○県)'!#REF!</f>
        <v>#REF!</v>
      </c>
      <c r="AD26" s="11" t="e">
        <f>'受講者申込書(○○県)'!#REF!</f>
        <v>#REF!</v>
      </c>
      <c r="AE26" s="11" t="e">
        <f>'受講者申込書(○○県)'!#REF!</f>
        <v>#REF!</v>
      </c>
      <c r="AF26" s="11" t="e">
        <f>'受講者申込書(○○県)'!#REF!</f>
        <v>#REF!</v>
      </c>
      <c r="AG26" s="11"/>
      <c r="AH26" s="11"/>
    </row>
    <row r="27" spans="1:34" s="14" customFormat="1" ht="37.5" customHeight="1">
      <c r="A27" s="8" t="e">
        <f t="shared" si="0"/>
        <v>#REF!</v>
      </c>
      <c r="B27" s="9">
        <f>'受講者申込書(○○県)'!$H$7</f>
        <v>0</v>
      </c>
      <c r="C27" s="10">
        <f>'受講者申込書(○○県)'!$H$8</f>
        <v>0</v>
      </c>
      <c r="D27" s="57">
        <f>'受講者申込書(○○県)'!$H$9</f>
        <v>0</v>
      </c>
      <c r="E27" s="57">
        <f>'受講者申込書(○○県)'!$Q$9</f>
        <v>0</v>
      </c>
      <c r="F27" s="140">
        <f>'受講者申込書(○○県)'!$H$10</f>
        <v>0</v>
      </c>
      <c r="G27" s="11">
        <f>'受講者申込書(○○県)'!$D$11</f>
        <v>0</v>
      </c>
      <c r="H27" s="12">
        <f>'受講者申込書(○○県)'!$R$11</f>
        <v>0</v>
      </c>
      <c r="I27" s="10" t="e">
        <f>'受講者申込書(○○県)'!#REF!</f>
        <v>#REF!</v>
      </c>
      <c r="J27" s="11" t="e">
        <f>'受講者申込書(○○県)'!#REF!</f>
        <v>#REF!</v>
      </c>
      <c r="K27" s="11" t="e">
        <f>'受講者申込書(○○県)'!#REF!</f>
        <v>#REF!</v>
      </c>
      <c r="L27" s="11" t="e">
        <f>'受講者申込書(○○県)'!#REF!&amp;'受講者申込書(○○県)'!#REF!&amp;'受講者申込書(○○県)'!#REF!&amp;'受講者申込書(○○県)'!#REF!&amp;'受講者申込書(○○県)'!#REF!&amp;'受講者申込書(○○県)'!#REF!&amp;'受講者申込書(○○県)'!#REF!</f>
        <v>#REF!</v>
      </c>
      <c r="M27" s="11" t="e">
        <f>'受講者申込書(○○県)'!#REF!</f>
        <v>#REF!</v>
      </c>
      <c r="N27" s="13" t="e">
        <f>'受講者申込書(○○県)'!#REF!</f>
        <v>#REF!</v>
      </c>
      <c r="O27" s="11" t="e">
        <f>'受講者申込書(○○県)'!#REF!</f>
        <v>#REF!</v>
      </c>
      <c r="P27" s="11" t="e">
        <f>'受講者申込書(○○県)'!#REF!</f>
        <v>#REF!</v>
      </c>
      <c r="Q27" s="11" t="e">
        <f>'受講者申込書(○○県)'!#REF!</f>
        <v>#REF!</v>
      </c>
      <c r="R27" s="11" t="e">
        <f>'受講者申込書(○○県)'!#REF!</f>
        <v>#REF!</v>
      </c>
      <c r="S27" s="11" t="e">
        <f>+'受講者申込書(○○県)'!#REF!</f>
        <v>#REF!</v>
      </c>
      <c r="T27" s="57" t="e">
        <f>'受講者申込書(○○県)'!#REF!</f>
        <v>#REF!</v>
      </c>
      <c r="U27" s="57" t="e">
        <f>'受講者申込書(○○県)'!#REF!</f>
        <v>#REF!</v>
      </c>
      <c r="V27" s="11" t="e">
        <f>'受講者申込書(○○県)'!#REF!</f>
        <v>#REF!</v>
      </c>
      <c r="W27" s="11" t="e">
        <f>'受講者申込書(○○県)'!#REF!</f>
        <v>#REF!</v>
      </c>
      <c r="X27" s="11" t="e">
        <f>'受講者申込書(○○県)'!#REF!</f>
        <v>#REF!</v>
      </c>
      <c r="Y27" s="11" t="e">
        <f>IF('受講者申込書(○○県)'!#REF!="○",'受講者申込書(○○県)'!#REF!,IF('受講者申込書(○○県)'!#REF!="○",'受講者申込書(○○県)'!#REF!,IF('受講者申込書(○○県)'!#REF!="○",'受講者申込書(○○県)'!#REF!,IF('受講者申込書(○○県)'!#REF!="○",'受講者申込書(○○県)'!#REF!,'受講者申込書(○○県)'!#REF!))))</f>
        <v>#REF!</v>
      </c>
      <c r="Z27" s="13" t="e">
        <f>'受講者申込書(○○県)'!#REF!</f>
        <v>#REF!</v>
      </c>
      <c r="AA27" s="11" t="e">
        <f>'受講者申込書(○○県)'!#REF!</f>
        <v>#REF!</v>
      </c>
      <c r="AB27" s="11" t="e">
        <f>'受講者申込書(○○県)'!#REF!</f>
        <v>#REF!</v>
      </c>
      <c r="AC27" s="11" t="e">
        <f>'受講者申込書(○○県)'!#REF!</f>
        <v>#REF!</v>
      </c>
      <c r="AD27" s="11" t="e">
        <f>'受講者申込書(○○県)'!#REF!</f>
        <v>#REF!</v>
      </c>
      <c r="AE27" s="11" t="e">
        <f>'受講者申込書(○○県)'!#REF!</f>
        <v>#REF!</v>
      </c>
      <c r="AF27" s="11" t="e">
        <f>'受講者申込書(○○県)'!#REF!</f>
        <v>#REF!</v>
      </c>
      <c r="AG27" s="11"/>
      <c r="AH27" s="11"/>
    </row>
    <row r="28" spans="1:34" s="14" customFormat="1" ht="37.5" customHeight="1">
      <c r="A28" s="8" t="e">
        <f t="shared" si="0"/>
        <v>#REF!</v>
      </c>
      <c r="B28" s="9">
        <f>'受講者申込書(○○県)'!$H$7</f>
        <v>0</v>
      </c>
      <c r="C28" s="10">
        <f>'受講者申込書(○○県)'!$H$8</f>
        <v>0</v>
      </c>
      <c r="D28" s="57">
        <f>'受講者申込書(○○県)'!$H$9</f>
        <v>0</v>
      </c>
      <c r="E28" s="57">
        <f>'受講者申込書(○○県)'!$Q$9</f>
        <v>0</v>
      </c>
      <c r="F28" s="140">
        <f>'受講者申込書(○○県)'!$H$10</f>
        <v>0</v>
      </c>
      <c r="G28" s="11">
        <f>'受講者申込書(○○県)'!$D$11</f>
        <v>0</v>
      </c>
      <c r="H28" s="12">
        <f>'受講者申込書(○○県)'!$R$11</f>
        <v>0</v>
      </c>
      <c r="I28" s="10" t="e">
        <f>'受講者申込書(○○県)'!#REF!</f>
        <v>#REF!</v>
      </c>
      <c r="J28" s="11" t="e">
        <f>'受講者申込書(○○県)'!#REF!</f>
        <v>#REF!</v>
      </c>
      <c r="K28" s="11" t="e">
        <f>'受講者申込書(○○県)'!#REF!</f>
        <v>#REF!</v>
      </c>
      <c r="L28" s="11" t="e">
        <f>'受講者申込書(○○県)'!#REF!&amp;'受講者申込書(○○県)'!#REF!&amp;'受講者申込書(○○県)'!#REF!&amp;'受講者申込書(○○県)'!#REF!&amp;'受講者申込書(○○県)'!#REF!&amp;'受講者申込書(○○県)'!#REF!&amp;'受講者申込書(○○県)'!#REF!</f>
        <v>#REF!</v>
      </c>
      <c r="M28" s="11" t="e">
        <f>'受講者申込書(○○県)'!#REF!</f>
        <v>#REF!</v>
      </c>
      <c r="N28" s="13" t="e">
        <f>'受講者申込書(○○県)'!#REF!</f>
        <v>#REF!</v>
      </c>
      <c r="O28" s="11" t="e">
        <f>'受講者申込書(○○県)'!#REF!</f>
        <v>#REF!</v>
      </c>
      <c r="P28" s="11" t="e">
        <f>'受講者申込書(○○県)'!#REF!</f>
        <v>#REF!</v>
      </c>
      <c r="Q28" s="11" t="e">
        <f>'受講者申込書(○○県)'!#REF!</f>
        <v>#REF!</v>
      </c>
      <c r="R28" s="11" t="e">
        <f>'受講者申込書(○○県)'!#REF!</f>
        <v>#REF!</v>
      </c>
      <c r="S28" s="11" t="e">
        <f>+'受講者申込書(○○県)'!#REF!</f>
        <v>#REF!</v>
      </c>
      <c r="T28" s="57" t="e">
        <f>'受講者申込書(○○県)'!#REF!</f>
        <v>#REF!</v>
      </c>
      <c r="U28" s="57" t="e">
        <f>'受講者申込書(○○県)'!#REF!</f>
        <v>#REF!</v>
      </c>
      <c r="V28" s="11" t="e">
        <f>'受講者申込書(○○県)'!#REF!</f>
        <v>#REF!</v>
      </c>
      <c r="W28" s="11" t="e">
        <f>'受講者申込書(○○県)'!#REF!</f>
        <v>#REF!</v>
      </c>
      <c r="X28" s="11" t="e">
        <f>'受講者申込書(○○県)'!#REF!</f>
        <v>#REF!</v>
      </c>
      <c r="Y28" s="11" t="e">
        <f>IF('受講者申込書(○○県)'!#REF!="○",'受講者申込書(○○県)'!#REF!,IF('受講者申込書(○○県)'!#REF!="○",'受講者申込書(○○県)'!#REF!,IF('受講者申込書(○○県)'!#REF!="○",'受講者申込書(○○県)'!#REF!,IF('受講者申込書(○○県)'!#REF!="○",'受講者申込書(○○県)'!#REF!,'受講者申込書(○○県)'!#REF!))))</f>
        <v>#REF!</v>
      </c>
      <c r="Z28" s="13" t="e">
        <f>'受講者申込書(○○県)'!#REF!</f>
        <v>#REF!</v>
      </c>
      <c r="AA28" s="11" t="e">
        <f>'受講者申込書(○○県)'!#REF!</f>
        <v>#REF!</v>
      </c>
      <c r="AB28" s="11" t="e">
        <f>'受講者申込書(○○県)'!#REF!</f>
        <v>#REF!</v>
      </c>
      <c r="AC28" s="11" t="e">
        <f>'受講者申込書(○○県)'!#REF!</f>
        <v>#REF!</v>
      </c>
      <c r="AD28" s="11" t="e">
        <f>'受講者申込書(○○県)'!#REF!</f>
        <v>#REF!</v>
      </c>
      <c r="AE28" s="11" t="e">
        <f>'受講者申込書(○○県)'!#REF!</f>
        <v>#REF!</v>
      </c>
      <c r="AF28" s="11" t="e">
        <f>'受講者申込書(○○県)'!#REF!</f>
        <v>#REF!</v>
      </c>
      <c r="AG28" s="11"/>
      <c r="AH28" s="11"/>
    </row>
    <row r="29" spans="1:34" s="14" customFormat="1" ht="37.5" customHeight="1">
      <c r="A29" s="8" t="e">
        <f t="shared" si="0"/>
        <v>#REF!</v>
      </c>
      <c r="B29" s="9">
        <f>'受講者申込書(○○県)'!$H$7</f>
        <v>0</v>
      </c>
      <c r="C29" s="10">
        <f>'受講者申込書(○○県)'!$H$8</f>
        <v>0</v>
      </c>
      <c r="D29" s="57">
        <f>'受講者申込書(○○県)'!$H$9</f>
        <v>0</v>
      </c>
      <c r="E29" s="57">
        <f>'受講者申込書(○○県)'!$Q$9</f>
        <v>0</v>
      </c>
      <c r="F29" s="140">
        <f>'受講者申込書(○○県)'!$H$10</f>
        <v>0</v>
      </c>
      <c r="G29" s="11">
        <f>'受講者申込書(○○県)'!$D$11</f>
        <v>0</v>
      </c>
      <c r="H29" s="12">
        <f>'受講者申込書(○○県)'!$R$11</f>
        <v>0</v>
      </c>
      <c r="I29" s="10" t="e">
        <f>'受講者申込書(○○県)'!#REF!</f>
        <v>#REF!</v>
      </c>
      <c r="J29" s="11" t="e">
        <f>'受講者申込書(○○県)'!#REF!</f>
        <v>#REF!</v>
      </c>
      <c r="K29" s="11" t="e">
        <f>'受講者申込書(○○県)'!#REF!</f>
        <v>#REF!</v>
      </c>
      <c r="L29" s="11" t="e">
        <f>'受講者申込書(○○県)'!#REF!&amp;'受講者申込書(○○県)'!#REF!&amp;'受講者申込書(○○県)'!#REF!&amp;'受講者申込書(○○県)'!#REF!&amp;'受講者申込書(○○県)'!#REF!&amp;'受講者申込書(○○県)'!#REF!&amp;'受講者申込書(○○県)'!#REF!</f>
        <v>#REF!</v>
      </c>
      <c r="M29" s="11" t="e">
        <f>'受講者申込書(○○県)'!#REF!</f>
        <v>#REF!</v>
      </c>
      <c r="N29" s="13" t="e">
        <f>'受講者申込書(○○県)'!#REF!</f>
        <v>#REF!</v>
      </c>
      <c r="O29" s="11" t="e">
        <f>'受講者申込書(○○県)'!#REF!</f>
        <v>#REF!</v>
      </c>
      <c r="P29" s="11" t="e">
        <f>'受講者申込書(○○県)'!#REF!</f>
        <v>#REF!</v>
      </c>
      <c r="Q29" s="11" t="e">
        <f>'受講者申込書(○○県)'!#REF!</f>
        <v>#REF!</v>
      </c>
      <c r="R29" s="11" t="e">
        <f>'受講者申込書(○○県)'!#REF!</f>
        <v>#REF!</v>
      </c>
      <c r="S29" s="11" t="e">
        <f>+'受講者申込書(○○県)'!#REF!</f>
        <v>#REF!</v>
      </c>
      <c r="T29" s="57" t="e">
        <f>'受講者申込書(○○県)'!#REF!</f>
        <v>#REF!</v>
      </c>
      <c r="U29" s="57" t="e">
        <f>'受講者申込書(○○県)'!#REF!</f>
        <v>#REF!</v>
      </c>
      <c r="V29" s="11" t="e">
        <f>'受講者申込書(○○県)'!#REF!</f>
        <v>#REF!</v>
      </c>
      <c r="W29" s="11" t="e">
        <f>'受講者申込書(○○県)'!#REF!</f>
        <v>#REF!</v>
      </c>
      <c r="X29" s="11" t="e">
        <f>'受講者申込書(○○県)'!#REF!</f>
        <v>#REF!</v>
      </c>
      <c r="Y29" s="11" t="e">
        <f>IF('受講者申込書(○○県)'!#REF!="○",'受講者申込書(○○県)'!#REF!,IF('受講者申込書(○○県)'!#REF!="○",'受講者申込書(○○県)'!#REF!,IF('受講者申込書(○○県)'!#REF!="○",'受講者申込書(○○県)'!#REF!,IF('受講者申込書(○○県)'!#REF!="○",'受講者申込書(○○県)'!#REF!,'受講者申込書(○○県)'!#REF!))))</f>
        <v>#REF!</v>
      </c>
      <c r="Z29" s="13" t="e">
        <f>'受講者申込書(○○県)'!#REF!</f>
        <v>#REF!</v>
      </c>
      <c r="AA29" s="11" t="e">
        <f>'受講者申込書(○○県)'!#REF!</f>
        <v>#REF!</v>
      </c>
      <c r="AB29" s="11" t="e">
        <f>'受講者申込書(○○県)'!#REF!</f>
        <v>#REF!</v>
      </c>
      <c r="AC29" s="11" t="e">
        <f>'受講者申込書(○○県)'!#REF!</f>
        <v>#REF!</v>
      </c>
      <c r="AD29" s="11" t="e">
        <f>'受講者申込書(○○県)'!#REF!</f>
        <v>#REF!</v>
      </c>
      <c r="AE29" s="11" t="e">
        <f>'受講者申込書(○○県)'!#REF!</f>
        <v>#REF!</v>
      </c>
      <c r="AF29" s="11" t="e">
        <f>'受講者申込書(○○県)'!#REF!</f>
        <v>#REF!</v>
      </c>
      <c r="AG29" s="11"/>
      <c r="AH29" s="11"/>
    </row>
    <row r="30" spans="1:34" s="14" customFormat="1" ht="37.5" customHeight="1">
      <c r="A30" s="8" t="e">
        <f t="shared" si="0"/>
        <v>#REF!</v>
      </c>
      <c r="B30" s="9">
        <f>'受講者申込書(○○県)'!$H$7</f>
        <v>0</v>
      </c>
      <c r="C30" s="10">
        <f>'受講者申込書(○○県)'!$H$8</f>
        <v>0</v>
      </c>
      <c r="D30" s="57">
        <f>'受講者申込書(○○県)'!$H$9</f>
        <v>0</v>
      </c>
      <c r="E30" s="57">
        <f>'受講者申込書(○○県)'!$Q$9</f>
        <v>0</v>
      </c>
      <c r="F30" s="140">
        <f>'受講者申込書(○○県)'!$H$10</f>
        <v>0</v>
      </c>
      <c r="G30" s="11">
        <f>'受講者申込書(○○県)'!$D$11</f>
        <v>0</v>
      </c>
      <c r="H30" s="12">
        <f>'受講者申込書(○○県)'!$R$11</f>
        <v>0</v>
      </c>
      <c r="I30" s="10" t="e">
        <f>'受講者申込書(○○県)'!#REF!</f>
        <v>#REF!</v>
      </c>
      <c r="J30" s="11" t="e">
        <f>'受講者申込書(○○県)'!#REF!</f>
        <v>#REF!</v>
      </c>
      <c r="K30" s="11" t="e">
        <f>'受講者申込書(○○県)'!#REF!</f>
        <v>#REF!</v>
      </c>
      <c r="L30" s="11" t="e">
        <f>'受講者申込書(○○県)'!#REF!&amp;'受講者申込書(○○県)'!#REF!&amp;'受講者申込書(○○県)'!#REF!&amp;'受講者申込書(○○県)'!#REF!&amp;'受講者申込書(○○県)'!#REF!&amp;'受講者申込書(○○県)'!#REF!&amp;'受講者申込書(○○県)'!#REF!</f>
        <v>#REF!</v>
      </c>
      <c r="M30" s="11" t="e">
        <f>'受講者申込書(○○県)'!#REF!</f>
        <v>#REF!</v>
      </c>
      <c r="N30" s="13" t="e">
        <f>'受講者申込書(○○県)'!#REF!</f>
        <v>#REF!</v>
      </c>
      <c r="O30" s="11" t="e">
        <f>'受講者申込書(○○県)'!#REF!</f>
        <v>#REF!</v>
      </c>
      <c r="P30" s="11" t="e">
        <f>'受講者申込書(○○県)'!#REF!</f>
        <v>#REF!</v>
      </c>
      <c r="Q30" s="11" t="e">
        <f>'受講者申込書(○○県)'!#REF!</f>
        <v>#REF!</v>
      </c>
      <c r="R30" s="11" t="e">
        <f>'受講者申込書(○○県)'!#REF!</f>
        <v>#REF!</v>
      </c>
      <c r="S30" s="11" t="e">
        <f>+'受講者申込書(○○県)'!#REF!</f>
        <v>#REF!</v>
      </c>
      <c r="T30" s="57" t="e">
        <f>'受講者申込書(○○県)'!#REF!</f>
        <v>#REF!</v>
      </c>
      <c r="U30" s="57" t="e">
        <f>'受講者申込書(○○県)'!#REF!</f>
        <v>#REF!</v>
      </c>
      <c r="V30" s="11" t="e">
        <f>'受講者申込書(○○県)'!#REF!</f>
        <v>#REF!</v>
      </c>
      <c r="W30" s="11" t="e">
        <f>'受講者申込書(○○県)'!#REF!</f>
        <v>#REF!</v>
      </c>
      <c r="X30" s="11" t="e">
        <f>'受講者申込書(○○県)'!#REF!</f>
        <v>#REF!</v>
      </c>
      <c r="Y30" s="11" t="e">
        <f>IF('受講者申込書(○○県)'!#REF!="○",'受講者申込書(○○県)'!#REF!,IF('受講者申込書(○○県)'!#REF!="○",'受講者申込書(○○県)'!#REF!,IF('受講者申込書(○○県)'!#REF!="○",'受講者申込書(○○県)'!#REF!,IF('受講者申込書(○○県)'!#REF!="○",'受講者申込書(○○県)'!#REF!,'受講者申込書(○○県)'!#REF!))))</f>
        <v>#REF!</v>
      </c>
      <c r="Z30" s="13" t="e">
        <f>'受講者申込書(○○県)'!#REF!</f>
        <v>#REF!</v>
      </c>
      <c r="AA30" s="11" t="e">
        <f>'受講者申込書(○○県)'!#REF!</f>
        <v>#REF!</v>
      </c>
      <c r="AB30" s="11" t="e">
        <f>'受講者申込書(○○県)'!#REF!</f>
        <v>#REF!</v>
      </c>
      <c r="AC30" s="11" t="e">
        <f>'受講者申込書(○○県)'!#REF!</f>
        <v>#REF!</v>
      </c>
      <c r="AD30" s="11" t="e">
        <f>'受講者申込書(○○県)'!#REF!</f>
        <v>#REF!</v>
      </c>
      <c r="AE30" s="11" t="e">
        <f>'受講者申込書(○○県)'!#REF!</f>
        <v>#REF!</v>
      </c>
      <c r="AF30" s="11" t="e">
        <f>'受講者申込書(○○県)'!#REF!</f>
        <v>#REF!</v>
      </c>
      <c r="AG30" s="11"/>
      <c r="AH30" s="11"/>
    </row>
    <row r="31" spans="1:34" s="14" customFormat="1" ht="37.5" customHeight="1">
      <c r="A31" s="8" t="e">
        <f>IF(I31=0,"",A30+1)</f>
        <v>#REF!</v>
      </c>
      <c r="B31" s="9">
        <f>'受講者申込書(○○県)'!$H$7</f>
        <v>0</v>
      </c>
      <c r="C31" s="10">
        <f>'受講者申込書(○○県)'!$H$8</f>
        <v>0</v>
      </c>
      <c r="D31" s="57">
        <f>'受講者申込書(○○県)'!$H$9</f>
        <v>0</v>
      </c>
      <c r="E31" s="57">
        <f>'受講者申込書(○○県)'!$Q$9</f>
        <v>0</v>
      </c>
      <c r="F31" s="140">
        <f>'受講者申込書(○○県)'!$H$10</f>
        <v>0</v>
      </c>
      <c r="G31" s="11">
        <f>'受講者申込書(○○県)'!$D$11</f>
        <v>0</v>
      </c>
      <c r="H31" s="12">
        <f>'受講者申込書(○○県)'!$R$11</f>
        <v>0</v>
      </c>
      <c r="I31" s="10" t="e">
        <f>'受講者申込書(○○県)'!#REF!</f>
        <v>#REF!</v>
      </c>
      <c r="J31" s="11" t="e">
        <f>'受講者申込書(○○県)'!#REF!</f>
        <v>#REF!</v>
      </c>
      <c r="K31" s="11" t="e">
        <f>'受講者申込書(○○県)'!#REF!</f>
        <v>#REF!</v>
      </c>
      <c r="L31" s="11" t="e">
        <f>'受講者申込書(○○県)'!#REF!&amp;'受講者申込書(○○県)'!#REF!&amp;'受講者申込書(○○県)'!#REF!&amp;'受講者申込書(○○県)'!#REF!&amp;'受講者申込書(○○県)'!#REF!&amp;'受講者申込書(○○県)'!#REF!&amp;'受講者申込書(○○県)'!#REF!</f>
        <v>#REF!</v>
      </c>
      <c r="M31" s="11" t="e">
        <f>'受講者申込書(○○県)'!#REF!</f>
        <v>#REF!</v>
      </c>
      <c r="N31" s="13" t="e">
        <f>'受講者申込書(○○県)'!#REF!</f>
        <v>#REF!</v>
      </c>
      <c r="O31" s="11" t="e">
        <f>'受講者申込書(○○県)'!#REF!</f>
        <v>#REF!</v>
      </c>
      <c r="P31" s="11" t="e">
        <f>'受講者申込書(○○県)'!#REF!</f>
        <v>#REF!</v>
      </c>
      <c r="Q31" s="11" t="e">
        <f>'受講者申込書(○○県)'!#REF!</f>
        <v>#REF!</v>
      </c>
      <c r="R31" s="11" t="e">
        <f>'受講者申込書(○○県)'!#REF!</f>
        <v>#REF!</v>
      </c>
      <c r="S31" s="11" t="e">
        <f>+'受講者申込書(○○県)'!#REF!</f>
        <v>#REF!</v>
      </c>
      <c r="T31" s="57" t="e">
        <f>'受講者申込書(○○県)'!#REF!</f>
        <v>#REF!</v>
      </c>
      <c r="U31" s="57" t="e">
        <f>'受講者申込書(○○県)'!#REF!</f>
        <v>#REF!</v>
      </c>
      <c r="V31" s="11" t="e">
        <f>'受講者申込書(○○県)'!#REF!</f>
        <v>#REF!</v>
      </c>
      <c r="W31" s="11" t="e">
        <f>'受講者申込書(○○県)'!#REF!</f>
        <v>#REF!</v>
      </c>
      <c r="X31" s="11" t="e">
        <f>'受講者申込書(○○県)'!#REF!</f>
        <v>#REF!</v>
      </c>
      <c r="Y31" s="11" t="e">
        <f>IF('受講者申込書(○○県)'!#REF!="○",'受講者申込書(○○県)'!#REF!,IF('受講者申込書(○○県)'!#REF!="○",'受講者申込書(○○県)'!#REF!,IF('受講者申込書(○○県)'!#REF!="○",'受講者申込書(○○県)'!#REF!,IF('受講者申込書(○○県)'!#REF!="○",'受講者申込書(○○県)'!#REF!,'受講者申込書(○○県)'!#REF!))))</f>
        <v>#REF!</v>
      </c>
      <c r="Z31" s="13" t="e">
        <f>'受講者申込書(○○県)'!#REF!</f>
        <v>#REF!</v>
      </c>
      <c r="AA31" s="11" t="e">
        <f>'受講者申込書(○○県)'!#REF!</f>
        <v>#REF!</v>
      </c>
      <c r="AB31" s="11" t="e">
        <f>'受講者申込書(○○県)'!#REF!</f>
        <v>#REF!</v>
      </c>
      <c r="AC31" s="11" t="e">
        <f>'受講者申込書(○○県)'!#REF!</f>
        <v>#REF!</v>
      </c>
      <c r="AD31" s="11" t="e">
        <f>'受講者申込書(○○県)'!#REF!</f>
        <v>#REF!</v>
      </c>
      <c r="AE31" s="11" t="e">
        <f>'受講者申込書(○○県)'!#REF!</f>
        <v>#REF!</v>
      </c>
      <c r="AF31" s="11" t="e">
        <f>'受講者申込書(○○県)'!#REF!</f>
        <v>#REF!</v>
      </c>
      <c r="AG31" s="11"/>
      <c r="AH31" s="11"/>
    </row>
  </sheetData>
  <autoFilter ref="A1:AH1" xr:uid="{00000000-0009-0000-0000-000003000000}"/>
  <phoneticPr fontId="4"/>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176-072F-4986-A1F1-E0837CA67E33}">
  <sheetPr codeName="Sheet531"/>
  <dimension ref="A1:AO72"/>
  <sheetViews>
    <sheetView view="pageBreakPreview" zoomScale="85" zoomScaleNormal="85" zoomScaleSheetLayoutView="85" workbookViewId="0">
      <pane ySplit="6" topLeftCell="A34" activePane="bottomLeft" state="frozenSplit"/>
      <selection activeCell="B29" sqref="B29"/>
      <selection pane="bottomLeft" activeCell="I4" sqref="I4"/>
    </sheetView>
  </sheetViews>
  <sheetFormatPr defaultColWidth="9" defaultRowHeight="12"/>
  <cols>
    <col min="1" max="1" width="9" style="70"/>
    <col min="2" max="2" width="9" style="64"/>
    <col min="3" max="3" width="8.5" style="64" customWidth="1"/>
    <col min="4" max="4" width="10.5" style="64" customWidth="1"/>
    <col min="5" max="5" width="12.375" style="65" customWidth="1"/>
    <col min="6" max="6" width="17.625" style="64" customWidth="1"/>
    <col min="7" max="7" width="17.25" style="64" customWidth="1"/>
    <col min="8" max="8" width="46.25" style="66" customWidth="1"/>
    <col min="9" max="9" width="13" style="67" customWidth="1"/>
    <col min="10" max="10" width="12.625" style="67" customWidth="1"/>
    <col min="11" max="11" width="9.75" style="64" customWidth="1"/>
    <col min="12" max="12" width="38.625" style="68" customWidth="1"/>
    <col min="13" max="13" width="9.75" style="64" customWidth="1"/>
    <col min="14" max="14" width="38.625" style="68" customWidth="1"/>
    <col min="15" max="15" width="23.875" style="68" customWidth="1"/>
    <col min="16" max="16" width="14.625" style="68" customWidth="1"/>
    <col min="17" max="17" width="10.625" style="69" customWidth="1"/>
    <col min="18" max="18" width="25.25" style="69" customWidth="1"/>
    <col min="19" max="19" width="9.125" style="70" customWidth="1"/>
    <col min="20" max="20" width="39" style="69" customWidth="1"/>
    <col min="21" max="21" width="18.625" style="69" customWidth="1"/>
    <col min="22" max="22" width="10.625" style="67" customWidth="1"/>
    <col min="23" max="23" width="12.375" style="66" customWidth="1"/>
    <col min="24" max="24" width="12.25" style="66" customWidth="1"/>
    <col min="25" max="25" width="30.75" style="71" customWidth="1"/>
    <col min="26" max="26" width="18.25" style="64" customWidth="1"/>
    <col min="27" max="27" width="12.25" style="69" customWidth="1"/>
    <col min="28" max="28" width="26.875" style="69" customWidth="1"/>
    <col min="29" max="31" width="22.75" style="69" customWidth="1"/>
    <col min="32" max="32" width="28" style="72" customWidth="1"/>
    <col min="33" max="33" width="9.875" style="64" customWidth="1"/>
    <col min="34" max="35" width="9" style="64"/>
    <col min="36" max="16384" width="9" style="70"/>
  </cols>
  <sheetData>
    <row r="1" spans="1:41">
      <c r="I1" s="67" t="s">
        <v>82</v>
      </c>
      <c r="K1" s="64" t="s">
        <v>83</v>
      </c>
      <c r="M1" s="64" t="s">
        <v>83</v>
      </c>
    </row>
    <row r="2" spans="1:41" ht="22.5">
      <c r="L2" s="69" t="s">
        <v>84</v>
      </c>
      <c r="N2" s="69" t="s">
        <v>84</v>
      </c>
      <c r="O2" s="70" t="s">
        <v>85</v>
      </c>
      <c r="P2" s="69" t="s">
        <v>86</v>
      </c>
      <c r="Q2" s="70" t="s">
        <v>87</v>
      </c>
      <c r="R2" s="69" t="s">
        <v>88</v>
      </c>
      <c r="S2" s="70" t="s">
        <v>89</v>
      </c>
      <c r="T2" s="69" t="s">
        <v>90</v>
      </c>
      <c r="U2" s="69" t="s">
        <v>91</v>
      </c>
    </row>
    <row r="3" spans="1:41" ht="32.25" customHeight="1">
      <c r="C3" s="291" t="s">
        <v>323</v>
      </c>
      <c r="D3" s="291"/>
      <c r="E3" s="291"/>
      <c r="F3" s="291"/>
      <c r="G3" s="291"/>
      <c r="H3" s="291"/>
      <c r="I3" s="291"/>
      <c r="J3" s="73"/>
      <c r="P3" s="70"/>
      <c r="Q3" s="70"/>
      <c r="R3" s="70"/>
    </row>
    <row r="4" spans="1:41" ht="39" customHeight="1">
      <c r="C4" s="65"/>
      <c r="D4" s="70"/>
      <c r="H4" s="70"/>
      <c r="I4" s="74" t="s">
        <v>326</v>
      </c>
      <c r="J4" s="74"/>
    </row>
    <row r="5" spans="1:41" s="77" customFormat="1" ht="20.25" customHeight="1">
      <c r="B5" s="65"/>
      <c r="C5" s="292" t="s">
        <v>92</v>
      </c>
      <c r="D5" s="292"/>
      <c r="E5" s="292"/>
      <c r="F5" s="292"/>
      <c r="G5" s="292"/>
      <c r="H5" s="292"/>
      <c r="I5" s="292"/>
      <c r="J5" s="75"/>
      <c r="K5" s="76"/>
      <c r="L5" s="76"/>
      <c r="M5" s="76"/>
      <c r="N5" s="76"/>
      <c r="O5" s="76"/>
      <c r="P5" s="76"/>
      <c r="Q5" s="76"/>
      <c r="R5" s="76"/>
      <c r="T5" s="78"/>
      <c r="U5" s="78"/>
      <c r="V5" s="79"/>
      <c r="W5" s="80"/>
      <c r="X5" s="80"/>
      <c r="Y5" s="81"/>
      <c r="Z5" s="65"/>
      <c r="AA5" s="78"/>
      <c r="AB5" s="78"/>
      <c r="AC5" s="78"/>
      <c r="AD5" s="78"/>
      <c r="AE5" s="78"/>
      <c r="AF5" s="82"/>
      <c r="AG5" s="65"/>
      <c r="AH5" s="65"/>
      <c r="AI5" s="65"/>
    </row>
    <row r="6" spans="1:41" s="65" customFormat="1" ht="39" customHeight="1">
      <c r="A6" s="65" t="s">
        <v>138</v>
      </c>
      <c r="B6" s="79" t="s">
        <v>93</v>
      </c>
      <c r="C6" s="84" t="s">
        <v>94</v>
      </c>
      <c r="D6" s="84" t="s">
        <v>95</v>
      </c>
      <c r="E6" s="83" t="s">
        <v>96</v>
      </c>
      <c r="F6" s="83" t="s">
        <v>97</v>
      </c>
      <c r="G6" s="83" t="s">
        <v>98</v>
      </c>
      <c r="H6" s="84" t="s">
        <v>99</v>
      </c>
      <c r="I6" s="85" t="s">
        <v>100</v>
      </c>
      <c r="J6" s="86" t="s">
        <v>101</v>
      </c>
      <c r="K6" s="87" t="s">
        <v>102</v>
      </c>
      <c r="L6" s="141" t="s">
        <v>324</v>
      </c>
      <c r="M6" s="87" t="s">
        <v>102</v>
      </c>
      <c r="N6" s="88" t="s">
        <v>325</v>
      </c>
      <c r="O6" s="88" t="s">
        <v>107</v>
      </c>
      <c r="P6" s="88" t="s">
        <v>321</v>
      </c>
      <c r="Q6" s="89" t="s">
        <v>293</v>
      </c>
      <c r="R6" s="89" t="s">
        <v>103</v>
      </c>
      <c r="S6" s="90" t="s">
        <v>102</v>
      </c>
      <c r="T6" s="91" t="s">
        <v>104</v>
      </c>
      <c r="U6" s="91" t="s">
        <v>105</v>
      </c>
      <c r="V6" s="91" t="s">
        <v>78</v>
      </c>
      <c r="W6" s="91" t="s">
        <v>106</v>
      </c>
      <c r="X6" s="91" t="s">
        <v>79</v>
      </c>
      <c r="Y6" s="92" t="s">
        <v>107</v>
      </c>
      <c r="Z6" s="93" t="s">
        <v>108</v>
      </c>
      <c r="AA6" s="94" t="s">
        <v>109</v>
      </c>
      <c r="AB6" s="94" t="s">
        <v>110</v>
      </c>
      <c r="AC6" s="94" t="s">
        <v>111</v>
      </c>
      <c r="AD6" s="94" t="s">
        <v>139</v>
      </c>
      <c r="AE6" s="94" t="s">
        <v>140</v>
      </c>
      <c r="AF6" s="94" t="s">
        <v>112</v>
      </c>
      <c r="AG6" s="95" t="s">
        <v>113</v>
      </c>
      <c r="AH6" s="96" t="s">
        <v>114</v>
      </c>
      <c r="AI6" s="96" t="s">
        <v>96</v>
      </c>
      <c r="AN6" s="110"/>
      <c r="AO6" s="110"/>
    </row>
    <row r="7" spans="1:41" s="65" customFormat="1" ht="30" customHeight="1">
      <c r="A7" s="65" t="str">
        <f>Q7</f>
        <v>第0回</v>
      </c>
      <c r="B7" s="65" t="e">
        <f>VLOOKUP(D7,作成要領!$AR$6:$AS$72,2,FALSE)</f>
        <v>#N/A</v>
      </c>
      <c r="C7" s="96">
        <v>1</v>
      </c>
      <c r="D7" s="96"/>
      <c r="E7" s="96">
        <f>名簿!I2</f>
        <v>0</v>
      </c>
      <c r="F7" s="96" t="str">
        <f>名簿!J2</f>
        <v/>
      </c>
      <c r="G7" s="96" t="str">
        <f>名簿!L2</f>
        <v>昭和年月日</v>
      </c>
      <c r="H7" s="99" t="str">
        <f>名簿!R2&amp;"   "&amp;名簿!S2</f>
        <v>0   0</v>
      </c>
      <c r="I7" s="86">
        <f>名簿!M2</f>
        <v>0</v>
      </c>
      <c r="J7" s="86"/>
      <c r="K7" s="100">
        <f>名簿!N2</f>
        <v>0</v>
      </c>
      <c r="L7" s="100">
        <f>名簿!O2</f>
        <v>0</v>
      </c>
      <c r="M7" s="100">
        <f>名簿!P2</f>
        <v>0</v>
      </c>
      <c r="N7" s="100">
        <f>名簿!Q2</f>
        <v>0</v>
      </c>
      <c r="O7" s="101">
        <f>名簿!V2</f>
        <v>0</v>
      </c>
      <c r="P7" s="101">
        <f>名簿!T2</f>
        <v>0</v>
      </c>
      <c r="Q7" s="102" t="str">
        <f>"第"&amp;名簿!X2&amp;"回"</f>
        <v>第0回</v>
      </c>
      <c r="R7" s="102">
        <f>名簿!W2</f>
        <v>0</v>
      </c>
      <c r="S7" s="96">
        <f>名簿!B2</f>
        <v>0</v>
      </c>
      <c r="T7" s="103">
        <f>名簿!C2</f>
        <v>0</v>
      </c>
      <c r="U7" s="104">
        <f>名簿!G2</f>
        <v>0</v>
      </c>
      <c r="V7" s="104">
        <f>名簿!H2</f>
        <v>0</v>
      </c>
      <c r="W7" s="103">
        <f>名簿!D2</f>
        <v>0</v>
      </c>
      <c r="X7" s="103">
        <f>名簿!E2</f>
        <v>0</v>
      </c>
      <c r="Y7" s="105">
        <f>名簿!F2</f>
        <v>0</v>
      </c>
      <c r="Z7" s="100">
        <f>名簿!Y2</f>
        <v>0</v>
      </c>
      <c r="AA7" s="102">
        <f>名簿!Z2</f>
        <v>0</v>
      </c>
      <c r="AB7" s="102">
        <f>名簿!AA2</f>
        <v>0</v>
      </c>
      <c r="AC7" s="102" t="str">
        <f>名簿!AB2&amp;"   "&amp;名簿!AC2&amp;"   "&amp;名簿!AD2</f>
        <v>0   0   0</v>
      </c>
      <c r="AD7" s="102">
        <f>名簿!AF2</f>
        <v>0</v>
      </c>
      <c r="AE7" s="102">
        <f>名簿!AE2</f>
        <v>0</v>
      </c>
      <c r="AF7" s="106"/>
      <c r="AG7" s="107"/>
      <c r="AH7" s="108"/>
      <c r="AI7" s="96"/>
      <c r="AN7" s="110"/>
      <c r="AO7" s="110"/>
    </row>
    <row r="8" spans="1:41" s="65" customFormat="1" ht="30" customHeight="1">
      <c r="A8" s="65" t="e">
        <f t="shared" ref="A8:A36" si="0">Q8</f>
        <v>#REF!</v>
      </c>
      <c r="B8" s="65" t="e">
        <f>VLOOKUP(D8,作成要領!$AR$6:$AS$72,2,FALSE)</f>
        <v>#N/A</v>
      </c>
      <c r="C8" s="96">
        <v>2</v>
      </c>
      <c r="D8" s="96"/>
      <c r="E8" s="96" t="e">
        <f>名簿!I3</f>
        <v>#REF!</v>
      </c>
      <c r="F8" s="96" t="e">
        <f>名簿!J3</f>
        <v>#REF!</v>
      </c>
      <c r="G8" s="96" t="e">
        <f>名簿!L3</f>
        <v>#REF!</v>
      </c>
      <c r="H8" s="99" t="e">
        <f>名簿!R3&amp;"   "&amp;名簿!S3</f>
        <v>#REF!</v>
      </c>
      <c r="I8" s="86" t="e">
        <f>名簿!M3</f>
        <v>#REF!</v>
      </c>
      <c r="J8" s="86"/>
      <c r="K8" s="100" t="e">
        <f>名簿!N3</f>
        <v>#REF!</v>
      </c>
      <c r="L8" s="100" t="e">
        <f>名簿!O3</f>
        <v>#REF!</v>
      </c>
      <c r="M8" s="100" t="e">
        <f>名簿!P3</f>
        <v>#REF!</v>
      </c>
      <c r="N8" s="100" t="e">
        <f>名簿!Q3</f>
        <v>#REF!</v>
      </c>
      <c r="O8" s="101" t="e">
        <f>名簿!V3</f>
        <v>#REF!</v>
      </c>
      <c r="P8" s="101" t="e">
        <f>名簿!T3</f>
        <v>#REF!</v>
      </c>
      <c r="Q8" s="102" t="e">
        <f>"第"&amp;名簿!X3&amp;"回"</f>
        <v>#REF!</v>
      </c>
      <c r="R8" s="102" t="e">
        <f>名簿!W3</f>
        <v>#REF!</v>
      </c>
      <c r="S8" s="96">
        <f>名簿!B3</f>
        <v>0</v>
      </c>
      <c r="T8" s="103">
        <f>名簿!C3</f>
        <v>0</v>
      </c>
      <c r="U8" s="104">
        <f>名簿!G3</f>
        <v>0</v>
      </c>
      <c r="V8" s="104">
        <f>名簿!H3</f>
        <v>0</v>
      </c>
      <c r="W8" s="103">
        <f>名簿!D3</f>
        <v>0</v>
      </c>
      <c r="X8" s="103">
        <f>名簿!E3</f>
        <v>0</v>
      </c>
      <c r="Y8" s="105">
        <f>名簿!F3</f>
        <v>0</v>
      </c>
      <c r="Z8" s="100" t="e">
        <f>名簿!Y3</f>
        <v>#REF!</v>
      </c>
      <c r="AA8" s="102" t="e">
        <f>名簿!Z3</f>
        <v>#REF!</v>
      </c>
      <c r="AB8" s="102" t="e">
        <f>名簿!AA3</f>
        <v>#REF!</v>
      </c>
      <c r="AC8" s="102" t="e">
        <f>名簿!AB3&amp;"   "&amp;名簿!AC3&amp;"   "&amp;名簿!AD3</f>
        <v>#REF!</v>
      </c>
      <c r="AD8" s="102" t="e">
        <f>名簿!AF3</f>
        <v>#REF!</v>
      </c>
      <c r="AE8" s="102" t="e">
        <f>名簿!AE3</f>
        <v>#REF!</v>
      </c>
      <c r="AF8" s="106"/>
      <c r="AG8" s="107"/>
      <c r="AH8" s="108"/>
      <c r="AI8" s="96"/>
      <c r="AN8" s="110"/>
      <c r="AO8" s="110"/>
    </row>
    <row r="9" spans="1:41" s="65" customFormat="1" ht="30" customHeight="1">
      <c r="A9" s="65" t="e">
        <f t="shared" si="0"/>
        <v>#REF!</v>
      </c>
      <c r="B9" s="65" t="e">
        <f>VLOOKUP(D9,作成要領!$AR$6:$AS$72,2,FALSE)</f>
        <v>#N/A</v>
      </c>
      <c r="C9" s="96">
        <v>3</v>
      </c>
      <c r="D9" s="96"/>
      <c r="E9" s="96" t="e">
        <f>名簿!I4</f>
        <v>#REF!</v>
      </c>
      <c r="F9" s="96" t="e">
        <f>名簿!J4</f>
        <v>#REF!</v>
      </c>
      <c r="G9" s="96" t="e">
        <f>名簿!L4</f>
        <v>#REF!</v>
      </c>
      <c r="H9" s="99" t="e">
        <f>名簿!R4&amp;"   "&amp;名簿!S4</f>
        <v>#REF!</v>
      </c>
      <c r="I9" s="86" t="e">
        <f>名簿!M4</f>
        <v>#REF!</v>
      </c>
      <c r="J9" s="86"/>
      <c r="K9" s="100" t="e">
        <f>名簿!N4</f>
        <v>#REF!</v>
      </c>
      <c r="L9" s="100" t="e">
        <f>名簿!O4</f>
        <v>#REF!</v>
      </c>
      <c r="M9" s="100" t="e">
        <f>名簿!P4</f>
        <v>#REF!</v>
      </c>
      <c r="N9" s="100" t="e">
        <f>名簿!Q4</f>
        <v>#REF!</v>
      </c>
      <c r="O9" s="101" t="e">
        <f>名簿!V4</f>
        <v>#REF!</v>
      </c>
      <c r="P9" s="101" t="e">
        <f>名簿!T4</f>
        <v>#REF!</v>
      </c>
      <c r="Q9" s="102" t="e">
        <f>"第"&amp;名簿!X4&amp;"回"</f>
        <v>#REF!</v>
      </c>
      <c r="R9" s="102" t="e">
        <f>名簿!W4</f>
        <v>#REF!</v>
      </c>
      <c r="S9" s="96">
        <f>名簿!B4</f>
        <v>0</v>
      </c>
      <c r="T9" s="103">
        <f>名簿!C4</f>
        <v>0</v>
      </c>
      <c r="U9" s="104">
        <f>名簿!G4</f>
        <v>0</v>
      </c>
      <c r="V9" s="104">
        <f>名簿!H4</f>
        <v>0</v>
      </c>
      <c r="W9" s="103">
        <f>名簿!D4</f>
        <v>0</v>
      </c>
      <c r="X9" s="103">
        <f>名簿!E4</f>
        <v>0</v>
      </c>
      <c r="Y9" s="105">
        <f>名簿!F4</f>
        <v>0</v>
      </c>
      <c r="Z9" s="100" t="e">
        <f>名簿!Y4</f>
        <v>#REF!</v>
      </c>
      <c r="AA9" s="102" t="e">
        <f>名簿!Z4</f>
        <v>#REF!</v>
      </c>
      <c r="AB9" s="102" t="e">
        <f>名簿!AA4</f>
        <v>#REF!</v>
      </c>
      <c r="AC9" s="102" t="e">
        <f>名簿!AB4&amp;"   "&amp;名簿!AC4&amp;"   "&amp;名簿!AD4</f>
        <v>#REF!</v>
      </c>
      <c r="AD9" s="102" t="e">
        <f>名簿!AF4</f>
        <v>#REF!</v>
      </c>
      <c r="AE9" s="102" t="e">
        <f>名簿!AE4</f>
        <v>#REF!</v>
      </c>
      <c r="AF9" s="106"/>
      <c r="AG9" s="107"/>
      <c r="AH9" s="108"/>
      <c r="AI9" s="96"/>
      <c r="AN9" s="110"/>
      <c r="AO9" s="110"/>
    </row>
    <row r="10" spans="1:41" s="65" customFormat="1" ht="30" customHeight="1">
      <c r="A10" s="65" t="e">
        <f t="shared" si="0"/>
        <v>#REF!</v>
      </c>
      <c r="B10" s="65" t="e">
        <f>VLOOKUP(D10,作成要領!$AR$6:$AS$72,2,FALSE)</f>
        <v>#N/A</v>
      </c>
      <c r="C10" s="96">
        <v>4</v>
      </c>
      <c r="D10" s="96"/>
      <c r="E10" s="96" t="e">
        <f>名簿!I5</f>
        <v>#REF!</v>
      </c>
      <c r="F10" s="96" t="e">
        <f>名簿!J5</f>
        <v>#REF!</v>
      </c>
      <c r="G10" s="96" t="e">
        <f>名簿!L5</f>
        <v>#REF!</v>
      </c>
      <c r="H10" s="99" t="e">
        <f>名簿!R5&amp;"   "&amp;名簿!S5</f>
        <v>#REF!</v>
      </c>
      <c r="I10" s="86" t="e">
        <f>名簿!M5</f>
        <v>#REF!</v>
      </c>
      <c r="J10" s="86"/>
      <c r="K10" s="100" t="e">
        <f>名簿!N5</f>
        <v>#REF!</v>
      </c>
      <c r="L10" s="100" t="e">
        <f>名簿!O5</f>
        <v>#REF!</v>
      </c>
      <c r="M10" s="100" t="e">
        <f>名簿!P5</f>
        <v>#REF!</v>
      </c>
      <c r="N10" s="100" t="e">
        <f>名簿!Q5</f>
        <v>#REF!</v>
      </c>
      <c r="O10" s="101" t="e">
        <f>名簿!V5</f>
        <v>#REF!</v>
      </c>
      <c r="P10" s="101" t="e">
        <f>名簿!T5</f>
        <v>#REF!</v>
      </c>
      <c r="Q10" s="102" t="e">
        <f>"第"&amp;名簿!X5&amp;"回"</f>
        <v>#REF!</v>
      </c>
      <c r="R10" s="102" t="e">
        <f>名簿!W5</f>
        <v>#REF!</v>
      </c>
      <c r="S10" s="96">
        <f>名簿!B5</f>
        <v>0</v>
      </c>
      <c r="T10" s="103">
        <f>名簿!C5</f>
        <v>0</v>
      </c>
      <c r="U10" s="104">
        <f>名簿!G5</f>
        <v>0</v>
      </c>
      <c r="V10" s="104">
        <f>名簿!H5</f>
        <v>0</v>
      </c>
      <c r="W10" s="103">
        <f>名簿!D5</f>
        <v>0</v>
      </c>
      <c r="X10" s="103">
        <f>名簿!E5</f>
        <v>0</v>
      </c>
      <c r="Y10" s="105">
        <f>名簿!F5</f>
        <v>0</v>
      </c>
      <c r="Z10" s="100" t="e">
        <f>名簿!Y5</f>
        <v>#REF!</v>
      </c>
      <c r="AA10" s="102" t="e">
        <f>名簿!Z5</f>
        <v>#REF!</v>
      </c>
      <c r="AB10" s="102" t="e">
        <f>名簿!AA5</f>
        <v>#REF!</v>
      </c>
      <c r="AC10" s="102" t="e">
        <f>名簿!AB5&amp;"   "&amp;名簿!AC5&amp;"   "&amp;名簿!AD5</f>
        <v>#REF!</v>
      </c>
      <c r="AD10" s="102" t="e">
        <f>名簿!AF5</f>
        <v>#REF!</v>
      </c>
      <c r="AE10" s="102" t="e">
        <f>名簿!AE5</f>
        <v>#REF!</v>
      </c>
      <c r="AF10" s="106"/>
      <c r="AG10" s="107"/>
      <c r="AH10" s="108"/>
      <c r="AI10" s="96"/>
      <c r="AN10" s="110"/>
      <c r="AO10" s="110"/>
    </row>
    <row r="11" spans="1:41" s="65" customFormat="1" ht="30" customHeight="1">
      <c r="A11" s="65" t="e">
        <f t="shared" si="0"/>
        <v>#REF!</v>
      </c>
      <c r="B11" s="65" t="e">
        <f>VLOOKUP(D11,作成要領!$AR$6:$AS$72,2,FALSE)</f>
        <v>#N/A</v>
      </c>
      <c r="C11" s="96">
        <v>5</v>
      </c>
      <c r="D11" s="96"/>
      <c r="E11" s="96" t="e">
        <f>名簿!I6</f>
        <v>#REF!</v>
      </c>
      <c r="F11" s="96" t="e">
        <f>名簿!J6</f>
        <v>#REF!</v>
      </c>
      <c r="G11" s="96" t="e">
        <f>名簿!L6</f>
        <v>#REF!</v>
      </c>
      <c r="H11" s="99" t="e">
        <f>名簿!R6&amp;"   "&amp;名簿!S6</f>
        <v>#REF!</v>
      </c>
      <c r="I11" s="86" t="e">
        <f>名簿!M6</f>
        <v>#REF!</v>
      </c>
      <c r="J11" s="86"/>
      <c r="K11" s="100" t="e">
        <f>名簿!N6</f>
        <v>#REF!</v>
      </c>
      <c r="L11" s="100" t="e">
        <f>名簿!O6</f>
        <v>#REF!</v>
      </c>
      <c r="M11" s="100" t="e">
        <f>名簿!P6</f>
        <v>#REF!</v>
      </c>
      <c r="N11" s="100" t="e">
        <f>名簿!Q6</f>
        <v>#REF!</v>
      </c>
      <c r="O11" s="101" t="e">
        <f>名簿!V6</f>
        <v>#REF!</v>
      </c>
      <c r="P11" s="101" t="e">
        <f>名簿!T6</f>
        <v>#REF!</v>
      </c>
      <c r="Q11" s="102" t="e">
        <f>"第"&amp;名簿!X6&amp;"回"</f>
        <v>#REF!</v>
      </c>
      <c r="R11" s="102" t="e">
        <f>名簿!W6</f>
        <v>#REF!</v>
      </c>
      <c r="S11" s="96">
        <f>名簿!B6</f>
        <v>0</v>
      </c>
      <c r="T11" s="103">
        <f>名簿!C6</f>
        <v>0</v>
      </c>
      <c r="U11" s="104">
        <f>名簿!G6</f>
        <v>0</v>
      </c>
      <c r="V11" s="104">
        <f>名簿!H6</f>
        <v>0</v>
      </c>
      <c r="W11" s="103">
        <f>名簿!D6</f>
        <v>0</v>
      </c>
      <c r="X11" s="103">
        <f>名簿!E6</f>
        <v>0</v>
      </c>
      <c r="Y11" s="105">
        <f>名簿!F6</f>
        <v>0</v>
      </c>
      <c r="Z11" s="100" t="e">
        <f>名簿!Y6</f>
        <v>#REF!</v>
      </c>
      <c r="AA11" s="102" t="e">
        <f>名簿!Z6</f>
        <v>#REF!</v>
      </c>
      <c r="AB11" s="102" t="e">
        <f>名簿!AA6</f>
        <v>#REF!</v>
      </c>
      <c r="AC11" s="102" t="e">
        <f>名簿!AB6&amp;"   "&amp;名簿!AC6&amp;"   "&amp;名簿!AD6</f>
        <v>#REF!</v>
      </c>
      <c r="AD11" s="102" t="e">
        <f>名簿!AF6</f>
        <v>#REF!</v>
      </c>
      <c r="AE11" s="102" t="e">
        <f>名簿!AE6</f>
        <v>#REF!</v>
      </c>
      <c r="AF11" s="106"/>
      <c r="AG11" s="107"/>
      <c r="AH11" s="108"/>
      <c r="AI11" s="96"/>
      <c r="AN11" s="110"/>
      <c r="AO11" s="110"/>
    </row>
    <row r="12" spans="1:41" s="65" customFormat="1" ht="30" customHeight="1">
      <c r="A12" s="65" t="e">
        <f t="shared" si="0"/>
        <v>#REF!</v>
      </c>
      <c r="B12" s="65" t="e">
        <f>VLOOKUP(D12,作成要領!$AR$6:$AS$72,2,FALSE)</f>
        <v>#N/A</v>
      </c>
      <c r="C12" s="96">
        <v>6</v>
      </c>
      <c r="D12" s="96"/>
      <c r="E12" s="96" t="e">
        <f>名簿!I7</f>
        <v>#REF!</v>
      </c>
      <c r="F12" s="96" t="e">
        <f>名簿!J7</f>
        <v>#REF!</v>
      </c>
      <c r="G12" s="96" t="e">
        <f>名簿!L7</f>
        <v>#REF!</v>
      </c>
      <c r="H12" s="99" t="e">
        <f>名簿!R7&amp;"   "&amp;名簿!S7</f>
        <v>#REF!</v>
      </c>
      <c r="I12" s="86" t="e">
        <f>名簿!M7</f>
        <v>#REF!</v>
      </c>
      <c r="J12" s="86"/>
      <c r="K12" s="100" t="e">
        <f>名簿!N7</f>
        <v>#REF!</v>
      </c>
      <c r="L12" s="100" t="e">
        <f>名簿!O7</f>
        <v>#REF!</v>
      </c>
      <c r="M12" s="100" t="e">
        <f>名簿!P7</f>
        <v>#REF!</v>
      </c>
      <c r="N12" s="100" t="e">
        <f>名簿!Q7</f>
        <v>#REF!</v>
      </c>
      <c r="O12" s="101" t="e">
        <f>名簿!V7</f>
        <v>#REF!</v>
      </c>
      <c r="P12" s="101" t="e">
        <f>名簿!T7</f>
        <v>#REF!</v>
      </c>
      <c r="Q12" s="102" t="e">
        <f>"第"&amp;名簿!X7&amp;"回"</f>
        <v>#REF!</v>
      </c>
      <c r="R12" s="102" t="e">
        <f>名簿!W7</f>
        <v>#REF!</v>
      </c>
      <c r="S12" s="96">
        <f>名簿!B7</f>
        <v>0</v>
      </c>
      <c r="T12" s="103">
        <f>名簿!C7</f>
        <v>0</v>
      </c>
      <c r="U12" s="104">
        <f>名簿!G7</f>
        <v>0</v>
      </c>
      <c r="V12" s="104">
        <f>名簿!H7</f>
        <v>0</v>
      </c>
      <c r="W12" s="103">
        <f>名簿!D7</f>
        <v>0</v>
      </c>
      <c r="X12" s="103">
        <f>名簿!E7</f>
        <v>0</v>
      </c>
      <c r="Y12" s="105">
        <f>名簿!F7</f>
        <v>0</v>
      </c>
      <c r="Z12" s="100" t="e">
        <f>名簿!Y7</f>
        <v>#REF!</v>
      </c>
      <c r="AA12" s="102" t="e">
        <f>名簿!Z7</f>
        <v>#REF!</v>
      </c>
      <c r="AB12" s="102" t="e">
        <f>名簿!AA7</f>
        <v>#REF!</v>
      </c>
      <c r="AC12" s="102" t="e">
        <f>名簿!AB7&amp;"   "&amp;名簿!AC7&amp;"   "&amp;名簿!AD7</f>
        <v>#REF!</v>
      </c>
      <c r="AD12" s="102" t="e">
        <f>名簿!AF7</f>
        <v>#REF!</v>
      </c>
      <c r="AE12" s="102" t="e">
        <f>名簿!AE7</f>
        <v>#REF!</v>
      </c>
      <c r="AF12" s="106"/>
      <c r="AG12" s="107"/>
      <c r="AH12" s="108"/>
      <c r="AI12" s="96"/>
      <c r="AN12" s="110"/>
      <c r="AO12" s="110"/>
    </row>
    <row r="13" spans="1:41" s="65" customFormat="1" ht="30" customHeight="1">
      <c r="A13" s="65" t="e">
        <f t="shared" si="0"/>
        <v>#REF!</v>
      </c>
      <c r="B13" s="65" t="e">
        <f>VLOOKUP(D13,作成要領!$AR$6:$AS$72,2,FALSE)</f>
        <v>#N/A</v>
      </c>
      <c r="C13" s="96">
        <v>7</v>
      </c>
      <c r="D13" s="96"/>
      <c r="E13" s="96" t="e">
        <f>名簿!I8</f>
        <v>#REF!</v>
      </c>
      <c r="F13" s="96" t="e">
        <f>名簿!J8</f>
        <v>#REF!</v>
      </c>
      <c r="G13" s="96" t="e">
        <f>名簿!L8</f>
        <v>#REF!</v>
      </c>
      <c r="H13" s="99" t="e">
        <f>名簿!R8&amp;"   "&amp;名簿!S8</f>
        <v>#REF!</v>
      </c>
      <c r="I13" s="86" t="e">
        <f>名簿!M8</f>
        <v>#REF!</v>
      </c>
      <c r="J13" s="86"/>
      <c r="K13" s="100" t="e">
        <f>名簿!N8</f>
        <v>#REF!</v>
      </c>
      <c r="L13" s="100" t="e">
        <f>名簿!O8</f>
        <v>#REF!</v>
      </c>
      <c r="M13" s="100" t="e">
        <f>名簿!P8</f>
        <v>#REF!</v>
      </c>
      <c r="N13" s="100" t="e">
        <f>名簿!Q8</f>
        <v>#REF!</v>
      </c>
      <c r="O13" s="101" t="e">
        <f>名簿!V8</f>
        <v>#REF!</v>
      </c>
      <c r="P13" s="101" t="e">
        <f>名簿!T8</f>
        <v>#REF!</v>
      </c>
      <c r="Q13" s="102" t="e">
        <f>"第"&amp;名簿!X8&amp;"回"</f>
        <v>#REF!</v>
      </c>
      <c r="R13" s="102" t="e">
        <f>名簿!W8</f>
        <v>#REF!</v>
      </c>
      <c r="S13" s="96">
        <f>名簿!B8</f>
        <v>0</v>
      </c>
      <c r="T13" s="103">
        <f>名簿!C8</f>
        <v>0</v>
      </c>
      <c r="U13" s="104">
        <f>名簿!G8</f>
        <v>0</v>
      </c>
      <c r="V13" s="104">
        <f>名簿!H8</f>
        <v>0</v>
      </c>
      <c r="W13" s="103">
        <f>名簿!D8</f>
        <v>0</v>
      </c>
      <c r="X13" s="103">
        <f>名簿!E8</f>
        <v>0</v>
      </c>
      <c r="Y13" s="105">
        <f>名簿!F8</f>
        <v>0</v>
      </c>
      <c r="Z13" s="100" t="e">
        <f>名簿!Y8</f>
        <v>#REF!</v>
      </c>
      <c r="AA13" s="102" t="e">
        <f>名簿!Z8</f>
        <v>#REF!</v>
      </c>
      <c r="AB13" s="102" t="e">
        <f>名簿!AA8</f>
        <v>#REF!</v>
      </c>
      <c r="AC13" s="102" t="e">
        <f>名簿!AB8&amp;"   "&amp;名簿!AC8&amp;"   "&amp;名簿!AD8</f>
        <v>#REF!</v>
      </c>
      <c r="AD13" s="102" t="e">
        <f>名簿!AF8</f>
        <v>#REF!</v>
      </c>
      <c r="AE13" s="102" t="e">
        <f>名簿!AE8</f>
        <v>#REF!</v>
      </c>
      <c r="AF13" s="106"/>
      <c r="AG13" s="107"/>
      <c r="AH13" s="108"/>
      <c r="AI13" s="96"/>
      <c r="AN13" s="110"/>
      <c r="AO13" s="110"/>
    </row>
    <row r="14" spans="1:41" s="65" customFormat="1" ht="30" customHeight="1">
      <c r="A14" s="65" t="e">
        <f t="shared" si="0"/>
        <v>#REF!</v>
      </c>
      <c r="B14" s="65" t="e">
        <f>VLOOKUP(D14,作成要領!$AR$6:$AS$72,2,FALSE)</f>
        <v>#N/A</v>
      </c>
      <c r="C14" s="96">
        <v>8</v>
      </c>
      <c r="D14" s="96"/>
      <c r="E14" s="96" t="e">
        <f>名簿!I9</f>
        <v>#REF!</v>
      </c>
      <c r="F14" s="96" t="e">
        <f>名簿!J9</f>
        <v>#REF!</v>
      </c>
      <c r="G14" s="96" t="e">
        <f>名簿!L9</f>
        <v>#REF!</v>
      </c>
      <c r="H14" s="99" t="e">
        <f>名簿!R9&amp;"   "&amp;名簿!S9</f>
        <v>#REF!</v>
      </c>
      <c r="I14" s="86" t="e">
        <f>名簿!M9</f>
        <v>#REF!</v>
      </c>
      <c r="J14" s="86"/>
      <c r="K14" s="100" t="e">
        <f>名簿!N9</f>
        <v>#REF!</v>
      </c>
      <c r="L14" s="100" t="e">
        <f>名簿!O9</f>
        <v>#REF!</v>
      </c>
      <c r="M14" s="100" t="e">
        <f>名簿!P9</f>
        <v>#REF!</v>
      </c>
      <c r="N14" s="100" t="e">
        <f>名簿!Q9</f>
        <v>#REF!</v>
      </c>
      <c r="O14" s="101" t="e">
        <f>名簿!V9</f>
        <v>#REF!</v>
      </c>
      <c r="P14" s="101" t="e">
        <f>名簿!T9</f>
        <v>#REF!</v>
      </c>
      <c r="Q14" s="102" t="e">
        <f>"第"&amp;名簿!X9&amp;"回"</f>
        <v>#REF!</v>
      </c>
      <c r="R14" s="102" t="e">
        <f>名簿!W9</f>
        <v>#REF!</v>
      </c>
      <c r="S14" s="96">
        <f>名簿!B9</f>
        <v>0</v>
      </c>
      <c r="T14" s="103">
        <f>名簿!C9</f>
        <v>0</v>
      </c>
      <c r="U14" s="104">
        <f>名簿!G9</f>
        <v>0</v>
      </c>
      <c r="V14" s="104">
        <f>名簿!H9</f>
        <v>0</v>
      </c>
      <c r="W14" s="103">
        <f>名簿!D9</f>
        <v>0</v>
      </c>
      <c r="X14" s="103">
        <f>名簿!E9</f>
        <v>0</v>
      </c>
      <c r="Y14" s="105">
        <f>名簿!F9</f>
        <v>0</v>
      </c>
      <c r="Z14" s="100" t="e">
        <f>名簿!Y9</f>
        <v>#REF!</v>
      </c>
      <c r="AA14" s="102" t="e">
        <f>名簿!Z9</f>
        <v>#REF!</v>
      </c>
      <c r="AB14" s="102" t="e">
        <f>名簿!AA9</f>
        <v>#REF!</v>
      </c>
      <c r="AC14" s="102" t="e">
        <f>名簿!AB9&amp;"   "&amp;名簿!AC9&amp;"   "&amp;名簿!AD9</f>
        <v>#REF!</v>
      </c>
      <c r="AD14" s="102" t="e">
        <f>名簿!AF9</f>
        <v>#REF!</v>
      </c>
      <c r="AE14" s="102" t="e">
        <f>名簿!AE9</f>
        <v>#REF!</v>
      </c>
      <c r="AF14" s="102"/>
      <c r="AG14" s="107"/>
      <c r="AH14" s="108"/>
      <c r="AI14" s="96"/>
      <c r="AN14" s="110"/>
      <c r="AO14" s="110"/>
    </row>
    <row r="15" spans="1:41" s="65" customFormat="1" ht="30" customHeight="1">
      <c r="A15" s="65" t="e">
        <f t="shared" si="0"/>
        <v>#REF!</v>
      </c>
      <c r="B15" s="65" t="e">
        <f>VLOOKUP(D15,作成要領!$AR$6:$AS$72,2,FALSE)</f>
        <v>#N/A</v>
      </c>
      <c r="C15" s="96">
        <v>9</v>
      </c>
      <c r="D15" s="96"/>
      <c r="E15" s="96" t="e">
        <f>名簿!I10</f>
        <v>#REF!</v>
      </c>
      <c r="F15" s="96" t="e">
        <f>名簿!J10</f>
        <v>#REF!</v>
      </c>
      <c r="G15" s="96" t="e">
        <f>名簿!L10</f>
        <v>#REF!</v>
      </c>
      <c r="H15" s="99" t="e">
        <f>名簿!R10&amp;"   "&amp;名簿!S10</f>
        <v>#REF!</v>
      </c>
      <c r="I15" s="86" t="e">
        <f>名簿!M10</f>
        <v>#REF!</v>
      </c>
      <c r="J15" s="86"/>
      <c r="K15" s="100" t="e">
        <f>名簿!N10</f>
        <v>#REF!</v>
      </c>
      <c r="L15" s="100" t="e">
        <f>名簿!O10</f>
        <v>#REF!</v>
      </c>
      <c r="M15" s="100" t="e">
        <f>名簿!P10</f>
        <v>#REF!</v>
      </c>
      <c r="N15" s="100" t="e">
        <f>名簿!Q10</f>
        <v>#REF!</v>
      </c>
      <c r="O15" s="101" t="e">
        <f>名簿!V10</f>
        <v>#REF!</v>
      </c>
      <c r="P15" s="101" t="e">
        <f>名簿!T10</f>
        <v>#REF!</v>
      </c>
      <c r="Q15" s="102" t="e">
        <f>"第"&amp;名簿!X10&amp;"回"</f>
        <v>#REF!</v>
      </c>
      <c r="R15" s="102" t="e">
        <f>名簿!W10</f>
        <v>#REF!</v>
      </c>
      <c r="S15" s="96">
        <f>名簿!B10</f>
        <v>0</v>
      </c>
      <c r="T15" s="103">
        <f>名簿!C10</f>
        <v>0</v>
      </c>
      <c r="U15" s="104">
        <f>名簿!G10</f>
        <v>0</v>
      </c>
      <c r="V15" s="104">
        <f>名簿!H10</f>
        <v>0</v>
      </c>
      <c r="W15" s="103">
        <f>名簿!D10</f>
        <v>0</v>
      </c>
      <c r="X15" s="103">
        <f>名簿!E10</f>
        <v>0</v>
      </c>
      <c r="Y15" s="105">
        <f>名簿!F10</f>
        <v>0</v>
      </c>
      <c r="Z15" s="100" t="e">
        <f>名簿!Y10</f>
        <v>#REF!</v>
      </c>
      <c r="AA15" s="102" t="e">
        <f>名簿!Z10</f>
        <v>#REF!</v>
      </c>
      <c r="AB15" s="102" t="e">
        <f>名簿!AA10</f>
        <v>#REF!</v>
      </c>
      <c r="AC15" s="102" t="e">
        <f>名簿!AB10&amp;"   "&amp;名簿!AC10&amp;"   "&amp;名簿!AD10</f>
        <v>#REF!</v>
      </c>
      <c r="AD15" s="102" t="e">
        <f>名簿!AF10</f>
        <v>#REF!</v>
      </c>
      <c r="AE15" s="102" t="e">
        <f>名簿!AE10</f>
        <v>#REF!</v>
      </c>
      <c r="AF15" s="106"/>
      <c r="AG15" s="107"/>
      <c r="AH15" s="108"/>
      <c r="AI15" s="96"/>
      <c r="AN15" s="110"/>
      <c r="AO15" s="110"/>
    </row>
    <row r="16" spans="1:41" s="65" customFormat="1" ht="30" customHeight="1">
      <c r="A16" s="65" t="e">
        <f t="shared" si="0"/>
        <v>#REF!</v>
      </c>
      <c r="B16" s="65" t="e">
        <f>VLOOKUP(D16,作成要領!$AR$6:$AS$72,2,FALSE)</f>
        <v>#N/A</v>
      </c>
      <c r="C16" s="96">
        <v>10</v>
      </c>
      <c r="D16" s="96"/>
      <c r="E16" s="96" t="e">
        <f>名簿!I11</f>
        <v>#REF!</v>
      </c>
      <c r="F16" s="96" t="e">
        <f>名簿!J11</f>
        <v>#REF!</v>
      </c>
      <c r="G16" s="96" t="e">
        <f>名簿!L11</f>
        <v>#REF!</v>
      </c>
      <c r="H16" s="99" t="e">
        <f>名簿!R11&amp;"   "&amp;名簿!S11</f>
        <v>#REF!</v>
      </c>
      <c r="I16" s="86" t="e">
        <f>名簿!M11</f>
        <v>#REF!</v>
      </c>
      <c r="J16" s="86"/>
      <c r="K16" s="100" t="e">
        <f>名簿!N11</f>
        <v>#REF!</v>
      </c>
      <c r="L16" s="100" t="e">
        <f>名簿!O11</f>
        <v>#REF!</v>
      </c>
      <c r="M16" s="100" t="e">
        <f>名簿!P11</f>
        <v>#REF!</v>
      </c>
      <c r="N16" s="100" t="e">
        <f>名簿!Q11</f>
        <v>#REF!</v>
      </c>
      <c r="O16" s="101" t="e">
        <f>名簿!V11</f>
        <v>#REF!</v>
      </c>
      <c r="P16" s="101" t="e">
        <f>名簿!T11</f>
        <v>#REF!</v>
      </c>
      <c r="Q16" s="102" t="e">
        <f>"第"&amp;名簿!X11&amp;"回"</f>
        <v>#REF!</v>
      </c>
      <c r="R16" s="102" t="e">
        <f>名簿!W11</f>
        <v>#REF!</v>
      </c>
      <c r="S16" s="96">
        <f>名簿!B11</f>
        <v>0</v>
      </c>
      <c r="T16" s="103">
        <f>名簿!C11</f>
        <v>0</v>
      </c>
      <c r="U16" s="104">
        <f>名簿!G11</f>
        <v>0</v>
      </c>
      <c r="V16" s="104">
        <f>名簿!H11</f>
        <v>0</v>
      </c>
      <c r="W16" s="103">
        <f>名簿!D11</f>
        <v>0</v>
      </c>
      <c r="X16" s="103">
        <f>名簿!E11</f>
        <v>0</v>
      </c>
      <c r="Y16" s="105">
        <f>名簿!F11</f>
        <v>0</v>
      </c>
      <c r="Z16" s="100" t="e">
        <f>名簿!Y11</f>
        <v>#REF!</v>
      </c>
      <c r="AA16" s="102" t="e">
        <f>名簿!Z11</f>
        <v>#REF!</v>
      </c>
      <c r="AB16" s="102" t="e">
        <f>名簿!AA11</f>
        <v>#REF!</v>
      </c>
      <c r="AC16" s="102" t="e">
        <f>名簿!AB11&amp;"   "&amp;名簿!AC11&amp;"   "&amp;名簿!AD11</f>
        <v>#REF!</v>
      </c>
      <c r="AD16" s="102" t="e">
        <f>名簿!AF11</f>
        <v>#REF!</v>
      </c>
      <c r="AE16" s="102" t="e">
        <f>名簿!AE11</f>
        <v>#REF!</v>
      </c>
      <c r="AF16" s="106"/>
      <c r="AG16" s="107"/>
      <c r="AH16" s="108"/>
      <c r="AI16" s="96"/>
      <c r="AN16" s="110"/>
      <c r="AO16" s="110"/>
    </row>
    <row r="17" spans="1:41" s="65" customFormat="1" ht="30" customHeight="1">
      <c r="A17" s="65" t="e">
        <f t="shared" si="0"/>
        <v>#REF!</v>
      </c>
      <c r="B17" s="65" t="e">
        <f>VLOOKUP(D17,作成要領!$AR$6:$AS$72,2,FALSE)</f>
        <v>#N/A</v>
      </c>
      <c r="C17" s="96">
        <v>11</v>
      </c>
      <c r="D17" s="96"/>
      <c r="E17" s="96" t="e">
        <f>名簿!I12</f>
        <v>#REF!</v>
      </c>
      <c r="F17" s="96" t="e">
        <f>名簿!J12</f>
        <v>#REF!</v>
      </c>
      <c r="G17" s="96" t="e">
        <f>名簿!L12</f>
        <v>#REF!</v>
      </c>
      <c r="H17" s="99" t="e">
        <f>名簿!R12&amp;"   "&amp;名簿!S12</f>
        <v>#REF!</v>
      </c>
      <c r="I17" s="86" t="e">
        <f>名簿!M12</f>
        <v>#REF!</v>
      </c>
      <c r="J17" s="86"/>
      <c r="K17" s="100" t="e">
        <f>名簿!N12</f>
        <v>#REF!</v>
      </c>
      <c r="L17" s="100" t="e">
        <f>名簿!O12</f>
        <v>#REF!</v>
      </c>
      <c r="M17" s="100" t="e">
        <f>名簿!P12</f>
        <v>#REF!</v>
      </c>
      <c r="N17" s="100" t="e">
        <f>名簿!Q12</f>
        <v>#REF!</v>
      </c>
      <c r="O17" s="101" t="e">
        <f>名簿!V12</f>
        <v>#REF!</v>
      </c>
      <c r="P17" s="101" t="e">
        <f>名簿!T12</f>
        <v>#REF!</v>
      </c>
      <c r="Q17" s="102" t="e">
        <f>"第"&amp;名簿!X12&amp;"回"</f>
        <v>#REF!</v>
      </c>
      <c r="R17" s="102" t="e">
        <f>名簿!W12</f>
        <v>#REF!</v>
      </c>
      <c r="S17" s="96">
        <f>名簿!B12</f>
        <v>0</v>
      </c>
      <c r="T17" s="103">
        <f>名簿!C12</f>
        <v>0</v>
      </c>
      <c r="U17" s="104">
        <f>名簿!G12</f>
        <v>0</v>
      </c>
      <c r="V17" s="104">
        <f>名簿!H12</f>
        <v>0</v>
      </c>
      <c r="W17" s="103">
        <f>名簿!D12</f>
        <v>0</v>
      </c>
      <c r="X17" s="103">
        <f>名簿!E12</f>
        <v>0</v>
      </c>
      <c r="Y17" s="105">
        <f>名簿!F12</f>
        <v>0</v>
      </c>
      <c r="Z17" s="100" t="e">
        <f>名簿!Y12</f>
        <v>#REF!</v>
      </c>
      <c r="AA17" s="102" t="e">
        <f>名簿!Z12</f>
        <v>#REF!</v>
      </c>
      <c r="AB17" s="102" t="e">
        <f>名簿!AA12</f>
        <v>#REF!</v>
      </c>
      <c r="AC17" s="102" t="e">
        <f>名簿!AB12&amp;"   "&amp;名簿!AC12&amp;"   "&amp;名簿!AD12</f>
        <v>#REF!</v>
      </c>
      <c r="AD17" s="102" t="e">
        <f>名簿!AF12</f>
        <v>#REF!</v>
      </c>
      <c r="AE17" s="102" t="e">
        <f>名簿!AE12</f>
        <v>#REF!</v>
      </c>
      <c r="AF17" s="106"/>
      <c r="AG17" s="107"/>
      <c r="AH17" s="108"/>
      <c r="AI17" s="96"/>
      <c r="AN17" s="110"/>
      <c r="AO17" s="110"/>
    </row>
    <row r="18" spans="1:41" s="65" customFormat="1" ht="30" customHeight="1">
      <c r="A18" s="65" t="e">
        <f t="shared" si="0"/>
        <v>#REF!</v>
      </c>
      <c r="B18" s="65" t="e">
        <f>VLOOKUP(D18,作成要領!$AR$6:$AS$72,2,FALSE)</f>
        <v>#N/A</v>
      </c>
      <c r="C18" s="96">
        <v>12</v>
      </c>
      <c r="D18" s="96"/>
      <c r="E18" s="96" t="e">
        <f>名簿!I13</f>
        <v>#REF!</v>
      </c>
      <c r="F18" s="96" t="e">
        <f>名簿!J13</f>
        <v>#REF!</v>
      </c>
      <c r="G18" s="96" t="e">
        <f>名簿!L13</f>
        <v>#REF!</v>
      </c>
      <c r="H18" s="99" t="e">
        <f>名簿!R13&amp;"   "&amp;名簿!S13</f>
        <v>#REF!</v>
      </c>
      <c r="I18" s="86" t="e">
        <f>名簿!M13</f>
        <v>#REF!</v>
      </c>
      <c r="J18" s="86"/>
      <c r="K18" s="100" t="e">
        <f>名簿!N13</f>
        <v>#REF!</v>
      </c>
      <c r="L18" s="100" t="e">
        <f>名簿!O13</f>
        <v>#REF!</v>
      </c>
      <c r="M18" s="100" t="e">
        <f>名簿!P13</f>
        <v>#REF!</v>
      </c>
      <c r="N18" s="100" t="e">
        <f>名簿!Q13</f>
        <v>#REF!</v>
      </c>
      <c r="O18" s="101" t="e">
        <f>名簿!V13</f>
        <v>#REF!</v>
      </c>
      <c r="P18" s="101" t="e">
        <f>名簿!T13</f>
        <v>#REF!</v>
      </c>
      <c r="Q18" s="102" t="e">
        <f>"第"&amp;名簿!X13&amp;"回"</f>
        <v>#REF!</v>
      </c>
      <c r="R18" s="102" t="e">
        <f>名簿!W13</f>
        <v>#REF!</v>
      </c>
      <c r="S18" s="96">
        <f>名簿!B13</f>
        <v>0</v>
      </c>
      <c r="T18" s="103">
        <f>名簿!C13</f>
        <v>0</v>
      </c>
      <c r="U18" s="104">
        <f>名簿!G13</f>
        <v>0</v>
      </c>
      <c r="V18" s="104">
        <f>名簿!H13</f>
        <v>0</v>
      </c>
      <c r="W18" s="103">
        <f>名簿!D13</f>
        <v>0</v>
      </c>
      <c r="X18" s="103">
        <f>名簿!E13</f>
        <v>0</v>
      </c>
      <c r="Y18" s="105">
        <f>名簿!F13</f>
        <v>0</v>
      </c>
      <c r="Z18" s="100" t="e">
        <f>名簿!Y13</f>
        <v>#REF!</v>
      </c>
      <c r="AA18" s="102" t="e">
        <f>名簿!Z13</f>
        <v>#REF!</v>
      </c>
      <c r="AB18" s="102" t="e">
        <f>名簿!AA13</f>
        <v>#REF!</v>
      </c>
      <c r="AC18" s="102" t="e">
        <f>名簿!AB13&amp;"   "&amp;名簿!AC13&amp;"   "&amp;名簿!AD13</f>
        <v>#REF!</v>
      </c>
      <c r="AD18" s="102" t="e">
        <f>名簿!AF13</f>
        <v>#REF!</v>
      </c>
      <c r="AE18" s="102" t="e">
        <f>名簿!AE13</f>
        <v>#REF!</v>
      </c>
      <c r="AF18" s="106"/>
      <c r="AG18" s="107"/>
      <c r="AH18" s="108"/>
      <c r="AI18" s="96"/>
      <c r="AN18" s="110"/>
      <c r="AO18" s="110"/>
    </row>
    <row r="19" spans="1:41" s="65" customFormat="1" ht="30" customHeight="1">
      <c r="A19" s="65" t="e">
        <f t="shared" si="0"/>
        <v>#REF!</v>
      </c>
      <c r="B19" s="65" t="e">
        <f>VLOOKUP(D19,作成要領!$AR$6:$AS$72,2,FALSE)</f>
        <v>#N/A</v>
      </c>
      <c r="C19" s="96">
        <v>13</v>
      </c>
      <c r="D19" s="96"/>
      <c r="E19" s="96" t="e">
        <f>名簿!I14</f>
        <v>#REF!</v>
      </c>
      <c r="F19" s="96" t="e">
        <f>名簿!J14</f>
        <v>#REF!</v>
      </c>
      <c r="G19" s="96" t="e">
        <f>名簿!L14</f>
        <v>#REF!</v>
      </c>
      <c r="H19" s="99" t="e">
        <f>名簿!R14&amp;"   "&amp;名簿!S14</f>
        <v>#REF!</v>
      </c>
      <c r="I19" s="86" t="e">
        <f>名簿!M14</f>
        <v>#REF!</v>
      </c>
      <c r="J19" s="86"/>
      <c r="K19" s="100" t="e">
        <f>名簿!N14</f>
        <v>#REF!</v>
      </c>
      <c r="L19" s="100" t="e">
        <f>名簿!O14</f>
        <v>#REF!</v>
      </c>
      <c r="M19" s="100" t="e">
        <f>名簿!P14</f>
        <v>#REF!</v>
      </c>
      <c r="N19" s="100" t="e">
        <f>名簿!Q14</f>
        <v>#REF!</v>
      </c>
      <c r="O19" s="101" t="e">
        <f>名簿!V14</f>
        <v>#REF!</v>
      </c>
      <c r="P19" s="101" t="e">
        <f>名簿!T14</f>
        <v>#REF!</v>
      </c>
      <c r="Q19" s="102" t="e">
        <f>"第"&amp;名簿!X14&amp;"回"</f>
        <v>#REF!</v>
      </c>
      <c r="R19" s="102" t="e">
        <f>名簿!W14</f>
        <v>#REF!</v>
      </c>
      <c r="S19" s="96">
        <f>名簿!B14</f>
        <v>0</v>
      </c>
      <c r="T19" s="103">
        <f>名簿!C14</f>
        <v>0</v>
      </c>
      <c r="U19" s="104">
        <f>名簿!G14</f>
        <v>0</v>
      </c>
      <c r="V19" s="104">
        <f>名簿!H14</f>
        <v>0</v>
      </c>
      <c r="W19" s="103">
        <f>名簿!D14</f>
        <v>0</v>
      </c>
      <c r="X19" s="103">
        <f>名簿!E14</f>
        <v>0</v>
      </c>
      <c r="Y19" s="105">
        <f>名簿!F14</f>
        <v>0</v>
      </c>
      <c r="Z19" s="100" t="e">
        <f>名簿!Y14</f>
        <v>#REF!</v>
      </c>
      <c r="AA19" s="102" t="e">
        <f>名簿!Z14</f>
        <v>#REF!</v>
      </c>
      <c r="AB19" s="102" t="e">
        <f>名簿!AA14</f>
        <v>#REF!</v>
      </c>
      <c r="AC19" s="102" t="e">
        <f>名簿!AB14&amp;"   "&amp;名簿!AC14&amp;"   "&amp;名簿!AD14</f>
        <v>#REF!</v>
      </c>
      <c r="AD19" s="102" t="e">
        <f>名簿!AF14</f>
        <v>#REF!</v>
      </c>
      <c r="AE19" s="102" t="e">
        <f>名簿!AE14</f>
        <v>#REF!</v>
      </c>
      <c r="AF19" s="106"/>
      <c r="AG19" s="107"/>
      <c r="AH19" s="108"/>
      <c r="AI19" s="96"/>
      <c r="AN19" s="110"/>
      <c r="AO19" s="110"/>
    </row>
    <row r="20" spans="1:41" s="65" customFormat="1" ht="30" customHeight="1">
      <c r="A20" s="65" t="e">
        <f t="shared" si="0"/>
        <v>#REF!</v>
      </c>
      <c r="B20" s="65" t="e">
        <f>VLOOKUP(D20,作成要領!$AR$6:$AS$72,2,FALSE)</f>
        <v>#N/A</v>
      </c>
      <c r="C20" s="96">
        <v>14</v>
      </c>
      <c r="D20" s="96"/>
      <c r="E20" s="96" t="e">
        <f>名簿!I15</f>
        <v>#REF!</v>
      </c>
      <c r="F20" s="96" t="e">
        <f>名簿!J15</f>
        <v>#REF!</v>
      </c>
      <c r="G20" s="96" t="e">
        <f>名簿!L15</f>
        <v>#REF!</v>
      </c>
      <c r="H20" s="99" t="e">
        <f>名簿!R15&amp;"   "&amp;名簿!S15</f>
        <v>#REF!</v>
      </c>
      <c r="I20" s="86" t="e">
        <f>名簿!M15</f>
        <v>#REF!</v>
      </c>
      <c r="J20" s="86"/>
      <c r="K20" s="100" t="e">
        <f>名簿!N15</f>
        <v>#REF!</v>
      </c>
      <c r="L20" s="100" t="e">
        <f>名簿!O15</f>
        <v>#REF!</v>
      </c>
      <c r="M20" s="100" t="e">
        <f>名簿!P15</f>
        <v>#REF!</v>
      </c>
      <c r="N20" s="100" t="e">
        <f>名簿!Q15</f>
        <v>#REF!</v>
      </c>
      <c r="O20" s="101" t="e">
        <f>名簿!V15</f>
        <v>#REF!</v>
      </c>
      <c r="P20" s="101" t="e">
        <f>名簿!T15</f>
        <v>#REF!</v>
      </c>
      <c r="Q20" s="102" t="e">
        <f>"第"&amp;名簿!X15&amp;"回"</f>
        <v>#REF!</v>
      </c>
      <c r="R20" s="102" t="e">
        <f>名簿!W15</f>
        <v>#REF!</v>
      </c>
      <c r="S20" s="96">
        <f>名簿!B15</f>
        <v>0</v>
      </c>
      <c r="T20" s="103">
        <f>名簿!C15</f>
        <v>0</v>
      </c>
      <c r="U20" s="104">
        <f>名簿!G15</f>
        <v>0</v>
      </c>
      <c r="V20" s="104">
        <f>名簿!H15</f>
        <v>0</v>
      </c>
      <c r="W20" s="103">
        <f>名簿!D15</f>
        <v>0</v>
      </c>
      <c r="X20" s="103">
        <f>名簿!E15</f>
        <v>0</v>
      </c>
      <c r="Y20" s="105">
        <f>名簿!F15</f>
        <v>0</v>
      </c>
      <c r="Z20" s="100" t="e">
        <f>名簿!Y15</f>
        <v>#REF!</v>
      </c>
      <c r="AA20" s="102" t="e">
        <f>名簿!Z15</f>
        <v>#REF!</v>
      </c>
      <c r="AB20" s="102" t="e">
        <f>名簿!AA15</f>
        <v>#REF!</v>
      </c>
      <c r="AC20" s="102" t="e">
        <f>名簿!AB15&amp;"   "&amp;名簿!AC15&amp;"   "&amp;名簿!AD15</f>
        <v>#REF!</v>
      </c>
      <c r="AD20" s="102" t="e">
        <f>名簿!AF15</f>
        <v>#REF!</v>
      </c>
      <c r="AE20" s="102" t="e">
        <f>名簿!AE15</f>
        <v>#REF!</v>
      </c>
      <c r="AF20" s="106"/>
      <c r="AG20" s="107"/>
      <c r="AH20" s="108"/>
      <c r="AI20" s="96"/>
      <c r="AN20" s="110"/>
      <c r="AO20" s="110"/>
    </row>
    <row r="21" spans="1:41" s="65" customFormat="1" ht="30" customHeight="1">
      <c r="A21" s="65" t="e">
        <f t="shared" si="0"/>
        <v>#REF!</v>
      </c>
      <c r="B21" s="65" t="e">
        <f>VLOOKUP(D21,作成要領!$AR$6:$AS$72,2,FALSE)</f>
        <v>#N/A</v>
      </c>
      <c r="C21" s="96">
        <v>15</v>
      </c>
      <c r="D21" s="96"/>
      <c r="E21" s="96" t="e">
        <f>名簿!I16</f>
        <v>#REF!</v>
      </c>
      <c r="F21" s="96" t="e">
        <f>名簿!J16</f>
        <v>#REF!</v>
      </c>
      <c r="G21" s="96" t="e">
        <f>名簿!L16</f>
        <v>#REF!</v>
      </c>
      <c r="H21" s="99" t="e">
        <f>名簿!R16&amp;"   "&amp;名簿!S16</f>
        <v>#REF!</v>
      </c>
      <c r="I21" s="86" t="e">
        <f>名簿!M16</f>
        <v>#REF!</v>
      </c>
      <c r="J21" s="86"/>
      <c r="K21" s="100" t="e">
        <f>名簿!N16</f>
        <v>#REF!</v>
      </c>
      <c r="L21" s="100" t="e">
        <f>名簿!O16</f>
        <v>#REF!</v>
      </c>
      <c r="M21" s="100" t="e">
        <f>名簿!P16</f>
        <v>#REF!</v>
      </c>
      <c r="N21" s="100" t="e">
        <f>名簿!Q16</f>
        <v>#REF!</v>
      </c>
      <c r="O21" s="101" t="e">
        <f>名簿!V16</f>
        <v>#REF!</v>
      </c>
      <c r="P21" s="101" t="e">
        <f>名簿!T16</f>
        <v>#REF!</v>
      </c>
      <c r="Q21" s="102" t="e">
        <f>"第"&amp;名簿!X16&amp;"回"</f>
        <v>#REF!</v>
      </c>
      <c r="R21" s="102" t="e">
        <f>名簿!W16</f>
        <v>#REF!</v>
      </c>
      <c r="S21" s="96">
        <f>名簿!B16</f>
        <v>0</v>
      </c>
      <c r="T21" s="103">
        <f>名簿!C16</f>
        <v>0</v>
      </c>
      <c r="U21" s="104">
        <f>名簿!G16</f>
        <v>0</v>
      </c>
      <c r="V21" s="104">
        <f>名簿!H16</f>
        <v>0</v>
      </c>
      <c r="W21" s="103">
        <f>名簿!D16</f>
        <v>0</v>
      </c>
      <c r="X21" s="103">
        <f>名簿!E16</f>
        <v>0</v>
      </c>
      <c r="Y21" s="105">
        <f>名簿!F16</f>
        <v>0</v>
      </c>
      <c r="Z21" s="100" t="e">
        <f>名簿!Y16</f>
        <v>#REF!</v>
      </c>
      <c r="AA21" s="102" t="e">
        <f>名簿!Z16</f>
        <v>#REF!</v>
      </c>
      <c r="AB21" s="102" t="e">
        <f>名簿!AA16</f>
        <v>#REF!</v>
      </c>
      <c r="AC21" s="102" t="e">
        <f>名簿!AB16&amp;"   "&amp;名簿!AC16&amp;"   "&amp;名簿!AD16</f>
        <v>#REF!</v>
      </c>
      <c r="AD21" s="102" t="e">
        <f>名簿!AF16</f>
        <v>#REF!</v>
      </c>
      <c r="AE21" s="102" t="e">
        <f>名簿!AE16</f>
        <v>#REF!</v>
      </c>
      <c r="AF21" s="106"/>
      <c r="AG21" s="107"/>
      <c r="AH21" s="108"/>
      <c r="AI21" s="96"/>
      <c r="AN21" s="110"/>
      <c r="AO21" s="110"/>
    </row>
    <row r="22" spans="1:41" s="65" customFormat="1" ht="30" customHeight="1">
      <c r="A22" s="65" t="e">
        <f t="shared" si="0"/>
        <v>#REF!</v>
      </c>
      <c r="B22" s="65" t="e">
        <f>VLOOKUP(D22,作成要領!$AR$6:$AS$72,2,FALSE)</f>
        <v>#N/A</v>
      </c>
      <c r="C22" s="96">
        <v>16</v>
      </c>
      <c r="D22" s="96"/>
      <c r="E22" s="96" t="e">
        <f>名簿!I17</f>
        <v>#REF!</v>
      </c>
      <c r="F22" s="96" t="e">
        <f>名簿!J17</f>
        <v>#REF!</v>
      </c>
      <c r="G22" s="96" t="e">
        <f>名簿!L17</f>
        <v>#REF!</v>
      </c>
      <c r="H22" s="99" t="e">
        <f>名簿!R17&amp;"   "&amp;名簿!S17</f>
        <v>#REF!</v>
      </c>
      <c r="I22" s="86" t="e">
        <f>名簿!M17</f>
        <v>#REF!</v>
      </c>
      <c r="J22" s="86"/>
      <c r="K22" s="100" t="e">
        <f>名簿!N17</f>
        <v>#REF!</v>
      </c>
      <c r="L22" s="100" t="e">
        <f>名簿!O17</f>
        <v>#REF!</v>
      </c>
      <c r="M22" s="100" t="e">
        <f>名簿!P17</f>
        <v>#REF!</v>
      </c>
      <c r="N22" s="100" t="e">
        <f>名簿!Q17</f>
        <v>#REF!</v>
      </c>
      <c r="O22" s="101" t="e">
        <f>名簿!V17</f>
        <v>#REF!</v>
      </c>
      <c r="P22" s="101" t="e">
        <f>名簿!T17</f>
        <v>#REF!</v>
      </c>
      <c r="Q22" s="102" t="e">
        <f>"第"&amp;名簿!X17&amp;"回"</f>
        <v>#REF!</v>
      </c>
      <c r="R22" s="102" t="e">
        <f>名簿!W17</f>
        <v>#REF!</v>
      </c>
      <c r="S22" s="96">
        <f>名簿!B17</f>
        <v>0</v>
      </c>
      <c r="T22" s="103">
        <f>名簿!C17</f>
        <v>0</v>
      </c>
      <c r="U22" s="104">
        <f>名簿!G17</f>
        <v>0</v>
      </c>
      <c r="V22" s="104">
        <f>名簿!H17</f>
        <v>0</v>
      </c>
      <c r="W22" s="103">
        <f>名簿!D17</f>
        <v>0</v>
      </c>
      <c r="X22" s="103">
        <f>名簿!E17</f>
        <v>0</v>
      </c>
      <c r="Y22" s="105">
        <f>名簿!F17</f>
        <v>0</v>
      </c>
      <c r="Z22" s="100" t="e">
        <f>名簿!Y17</f>
        <v>#REF!</v>
      </c>
      <c r="AA22" s="102" t="e">
        <f>名簿!Z17</f>
        <v>#REF!</v>
      </c>
      <c r="AB22" s="102" t="e">
        <f>名簿!AA17</f>
        <v>#REF!</v>
      </c>
      <c r="AC22" s="102" t="e">
        <f>名簿!AB17&amp;"   "&amp;名簿!AC17&amp;"   "&amp;名簿!AD17</f>
        <v>#REF!</v>
      </c>
      <c r="AD22" s="102" t="e">
        <f>名簿!AF17</f>
        <v>#REF!</v>
      </c>
      <c r="AE22" s="102" t="e">
        <f>名簿!AE17</f>
        <v>#REF!</v>
      </c>
      <c r="AF22" s="106"/>
      <c r="AG22" s="107"/>
      <c r="AH22" s="108"/>
      <c r="AI22" s="96"/>
      <c r="AN22" s="110"/>
      <c r="AO22" s="110"/>
    </row>
    <row r="23" spans="1:41" s="65" customFormat="1" ht="30" customHeight="1">
      <c r="A23" s="65" t="e">
        <f t="shared" si="0"/>
        <v>#REF!</v>
      </c>
      <c r="B23" s="65" t="e">
        <f>VLOOKUP(D23,作成要領!$AR$6:$AS$72,2,FALSE)</f>
        <v>#N/A</v>
      </c>
      <c r="C23" s="96">
        <v>17</v>
      </c>
      <c r="D23" s="96"/>
      <c r="E23" s="96" t="e">
        <f>名簿!I18</f>
        <v>#REF!</v>
      </c>
      <c r="F23" s="96" t="e">
        <f>名簿!J18</f>
        <v>#REF!</v>
      </c>
      <c r="G23" s="96" t="e">
        <f>名簿!L18</f>
        <v>#REF!</v>
      </c>
      <c r="H23" s="99" t="e">
        <f>名簿!R18&amp;"   "&amp;名簿!S18</f>
        <v>#REF!</v>
      </c>
      <c r="I23" s="86" t="e">
        <f>名簿!M18</f>
        <v>#REF!</v>
      </c>
      <c r="J23" s="86"/>
      <c r="K23" s="100" t="e">
        <f>名簿!N18</f>
        <v>#REF!</v>
      </c>
      <c r="L23" s="100" t="e">
        <f>名簿!O18</f>
        <v>#REF!</v>
      </c>
      <c r="M23" s="100" t="e">
        <f>名簿!P18</f>
        <v>#REF!</v>
      </c>
      <c r="N23" s="100" t="e">
        <f>名簿!Q18</f>
        <v>#REF!</v>
      </c>
      <c r="O23" s="101" t="e">
        <f>名簿!V18</f>
        <v>#REF!</v>
      </c>
      <c r="P23" s="101" t="e">
        <f>名簿!T18</f>
        <v>#REF!</v>
      </c>
      <c r="Q23" s="102" t="e">
        <f>"第"&amp;名簿!X18&amp;"回"</f>
        <v>#REF!</v>
      </c>
      <c r="R23" s="102" t="e">
        <f>名簿!W18</f>
        <v>#REF!</v>
      </c>
      <c r="S23" s="96">
        <f>名簿!B18</f>
        <v>0</v>
      </c>
      <c r="T23" s="103">
        <f>名簿!C18</f>
        <v>0</v>
      </c>
      <c r="U23" s="104">
        <f>名簿!G18</f>
        <v>0</v>
      </c>
      <c r="V23" s="104">
        <f>名簿!H18</f>
        <v>0</v>
      </c>
      <c r="W23" s="103">
        <f>名簿!D18</f>
        <v>0</v>
      </c>
      <c r="X23" s="103">
        <f>名簿!E18</f>
        <v>0</v>
      </c>
      <c r="Y23" s="105">
        <f>名簿!F18</f>
        <v>0</v>
      </c>
      <c r="Z23" s="100" t="e">
        <f>名簿!Y18</f>
        <v>#REF!</v>
      </c>
      <c r="AA23" s="102" t="e">
        <f>名簿!Z18</f>
        <v>#REF!</v>
      </c>
      <c r="AB23" s="102" t="e">
        <f>名簿!AA18</f>
        <v>#REF!</v>
      </c>
      <c r="AC23" s="102" t="e">
        <f>名簿!AB18&amp;"   "&amp;名簿!AC18&amp;"   "&amp;名簿!AD18</f>
        <v>#REF!</v>
      </c>
      <c r="AD23" s="102" t="e">
        <f>名簿!AF18</f>
        <v>#REF!</v>
      </c>
      <c r="AE23" s="102" t="e">
        <f>名簿!AE18</f>
        <v>#REF!</v>
      </c>
      <c r="AF23" s="106"/>
      <c r="AG23" s="107"/>
      <c r="AH23" s="108"/>
      <c r="AI23" s="96"/>
      <c r="AN23" s="110"/>
      <c r="AO23" s="110"/>
    </row>
    <row r="24" spans="1:41" s="65" customFormat="1" ht="30" customHeight="1">
      <c r="A24" s="65" t="e">
        <f t="shared" si="0"/>
        <v>#REF!</v>
      </c>
      <c r="B24" s="65" t="e">
        <f>VLOOKUP(D24,作成要領!$AR$6:$AS$72,2,FALSE)</f>
        <v>#N/A</v>
      </c>
      <c r="C24" s="96">
        <v>18</v>
      </c>
      <c r="D24" s="96"/>
      <c r="E24" s="96" t="e">
        <f>名簿!I19</f>
        <v>#REF!</v>
      </c>
      <c r="F24" s="96" t="e">
        <f>名簿!J19</f>
        <v>#REF!</v>
      </c>
      <c r="G24" s="96" t="e">
        <f>名簿!L19</f>
        <v>#REF!</v>
      </c>
      <c r="H24" s="99" t="e">
        <f>名簿!R19&amp;"   "&amp;名簿!S19</f>
        <v>#REF!</v>
      </c>
      <c r="I24" s="86" t="e">
        <f>名簿!M19</f>
        <v>#REF!</v>
      </c>
      <c r="J24" s="86"/>
      <c r="K24" s="100" t="e">
        <f>名簿!N19</f>
        <v>#REF!</v>
      </c>
      <c r="L24" s="100" t="e">
        <f>名簿!O19</f>
        <v>#REF!</v>
      </c>
      <c r="M24" s="100" t="e">
        <f>名簿!P19</f>
        <v>#REF!</v>
      </c>
      <c r="N24" s="100" t="e">
        <f>名簿!Q19</f>
        <v>#REF!</v>
      </c>
      <c r="O24" s="101" t="e">
        <f>名簿!V19</f>
        <v>#REF!</v>
      </c>
      <c r="P24" s="101" t="e">
        <f>名簿!T19</f>
        <v>#REF!</v>
      </c>
      <c r="Q24" s="102" t="e">
        <f>"第"&amp;名簿!X19&amp;"回"</f>
        <v>#REF!</v>
      </c>
      <c r="R24" s="102" t="e">
        <f>名簿!W19</f>
        <v>#REF!</v>
      </c>
      <c r="S24" s="96">
        <f>名簿!B19</f>
        <v>0</v>
      </c>
      <c r="T24" s="103">
        <f>名簿!C19</f>
        <v>0</v>
      </c>
      <c r="U24" s="104">
        <f>名簿!G19</f>
        <v>0</v>
      </c>
      <c r="V24" s="104">
        <f>名簿!H19</f>
        <v>0</v>
      </c>
      <c r="W24" s="103">
        <f>名簿!D19</f>
        <v>0</v>
      </c>
      <c r="X24" s="103">
        <f>名簿!E19</f>
        <v>0</v>
      </c>
      <c r="Y24" s="105">
        <f>名簿!F19</f>
        <v>0</v>
      </c>
      <c r="Z24" s="100" t="e">
        <f>名簿!Y19</f>
        <v>#REF!</v>
      </c>
      <c r="AA24" s="102" t="e">
        <f>名簿!Z19</f>
        <v>#REF!</v>
      </c>
      <c r="AB24" s="102" t="e">
        <f>名簿!AA19</f>
        <v>#REF!</v>
      </c>
      <c r="AC24" s="102" t="e">
        <f>名簿!AB19&amp;"   "&amp;名簿!AC19&amp;"   "&amp;名簿!AD19</f>
        <v>#REF!</v>
      </c>
      <c r="AD24" s="102" t="e">
        <f>名簿!AF19</f>
        <v>#REF!</v>
      </c>
      <c r="AE24" s="102" t="e">
        <f>名簿!AE19</f>
        <v>#REF!</v>
      </c>
      <c r="AF24" s="106"/>
      <c r="AG24" s="107"/>
      <c r="AH24" s="108"/>
      <c r="AI24" s="96"/>
      <c r="AN24" s="110"/>
      <c r="AO24" s="110"/>
    </row>
    <row r="25" spans="1:41" s="65" customFormat="1" ht="30" customHeight="1">
      <c r="A25" s="65" t="e">
        <f t="shared" si="0"/>
        <v>#REF!</v>
      </c>
      <c r="B25" s="65" t="e">
        <f>VLOOKUP(D25,作成要領!$AR$6:$AS$72,2,FALSE)</f>
        <v>#N/A</v>
      </c>
      <c r="C25" s="96">
        <v>19</v>
      </c>
      <c r="D25" s="96"/>
      <c r="E25" s="96" t="e">
        <f>名簿!I20</f>
        <v>#REF!</v>
      </c>
      <c r="F25" s="96" t="e">
        <f>名簿!J20</f>
        <v>#REF!</v>
      </c>
      <c r="G25" s="96" t="e">
        <f>名簿!L20</f>
        <v>#REF!</v>
      </c>
      <c r="H25" s="99" t="e">
        <f>名簿!R20&amp;"   "&amp;名簿!S20</f>
        <v>#REF!</v>
      </c>
      <c r="I25" s="86" t="e">
        <f>名簿!M20</f>
        <v>#REF!</v>
      </c>
      <c r="J25" s="86"/>
      <c r="K25" s="100" t="e">
        <f>名簿!N20</f>
        <v>#REF!</v>
      </c>
      <c r="L25" s="100" t="e">
        <f>名簿!O20</f>
        <v>#REF!</v>
      </c>
      <c r="M25" s="100" t="e">
        <f>名簿!P20</f>
        <v>#REF!</v>
      </c>
      <c r="N25" s="100" t="e">
        <f>名簿!Q20</f>
        <v>#REF!</v>
      </c>
      <c r="O25" s="101" t="e">
        <f>名簿!V20</f>
        <v>#REF!</v>
      </c>
      <c r="P25" s="101" t="e">
        <f>名簿!T20</f>
        <v>#REF!</v>
      </c>
      <c r="Q25" s="102" t="e">
        <f>"第"&amp;名簿!X20&amp;"回"</f>
        <v>#REF!</v>
      </c>
      <c r="R25" s="102" t="e">
        <f>名簿!W20</f>
        <v>#REF!</v>
      </c>
      <c r="S25" s="96">
        <f>名簿!B20</f>
        <v>0</v>
      </c>
      <c r="T25" s="103">
        <f>名簿!C20</f>
        <v>0</v>
      </c>
      <c r="U25" s="104">
        <f>名簿!G20</f>
        <v>0</v>
      </c>
      <c r="V25" s="104">
        <f>名簿!H20</f>
        <v>0</v>
      </c>
      <c r="W25" s="103">
        <f>名簿!D20</f>
        <v>0</v>
      </c>
      <c r="X25" s="103">
        <f>名簿!E20</f>
        <v>0</v>
      </c>
      <c r="Y25" s="105">
        <f>名簿!F20</f>
        <v>0</v>
      </c>
      <c r="Z25" s="100" t="e">
        <f>名簿!Y20</f>
        <v>#REF!</v>
      </c>
      <c r="AA25" s="102" t="e">
        <f>名簿!Z20</f>
        <v>#REF!</v>
      </c>
      <c r="AB25" s="102" t="e">
        <f>名簿!AA20</f>
        <v>#REF!</v>
      </c>
      <c r="AC25" s="102" t="e">
        <f>名簿!AB20&amp;"   "&amp;名簿!AC20&amp;"   "&amp;名簿!AD20</f>
        <v>#REF!</v>
      </c>
      <c r="AD25" s="102" t="e">
        <f>名簿!AF20</f>
        <v>#REF!</v>
      </c>
      <c r="AE25" s="102" t="e">
        <f>名簿!AE20</f>
        <v>#REF!</v>
      </c>
      <c r="AF25" s="106"/>
      <c r="AG25" s="107"/>
      <c r="AH25" s="108"/>
      <c r="AI25" s="96"/>
      <c r="AN25" s="110"/>
      <c r="AO25" s="110"/>
    </row>
    <row r="26" spans="1:41" s="65" customFormat="1" ht="30" customHeight="1">
      <c r="A26" s="65" t="e">
        <f t="shared" si="0"/>
        <v>#REF!</v>
      </c>
      <c r="B26" s="65" t="e">
        <f>VLOOKUP(D26,作成要領!$AR$6:$AS$72,2,FALSE)</f>
        <v>#N/A</v>
      </c>
      <c r="C26" s="96">
        <v>20</v>
      </c>
      <c r="D26" s="96"/>
      <c r="E26" s="96" t="e">
        <f>名簿!I21</f>
        <v>#REF!</v>
      </c>
      <c r="F26" s="96" t="e">
        <f>名簿!J21</f>
        <v>#REF!</v>
      </c>
      <c r="G26" s="96" t="e">
        <f>名簿!L21</f>
        <v>#REF!</v>
      </c>
      <c r="H26" s="99" t="e">
        <f>名簿!R21&amp;"   "&amp;名簿!S21</f>
        <v>#REF!</v>
      </c>
      <c r="I26" s="86" t="e">
        <f>名簿!M21</f>
        <v>#REF!</v>
      </c>
      <c r="J26" s="86"/>
      <c r="K26" s="100" t="e">
        <f>名簿!N21</f>
        <v>#REF!</v>
      </c>
      <c r="L26" s="100" t="e">
        <f>名簿!O21</f>
        <v>#REF!</v>
      </c>
      <c r="M26" s="100" t="e">
        <f>名簿!P21</f>
        <v>#REF!</v>
      </c>
      <c r="N26" s="100" t="e">
        <f>名簿!Q21</f>
        <v>#REF!</v>
      </c>
      <c r="O26" s="101" t="e">
        <f>名簿!V21</f>
        <v>#REF!</v>
      </c>
      <c r="P26" s="101" t="e">
        <f>名簿!T21</f>
        <v>#REF!</v>
      </c>
      <c r="Q26" s="102" t="e">
        <f>"第"&amp;名簿!X21&amp;"回"</f>
        <v>#REF!</v>
      </c>
      <c r="R26" s="102" t="e">
        <f>名簿!W21</f>
        <v>#REF!</v>
      </c>
      <c r="S26" s="96">
        <f>名簿!B21</f>
        <v>0</v>
      </c>
      <c r="T26" s="103">
        <f>名簿!C21</f>
        <v>0</v>
      </c>
      <c r="U26" s="104">
        <f>名簿!G21</f>
        <v>0</v>
      </c>
      <c r="V26" s="104">
        <f>名簿!H21</f>
        <v>0</v>
      </c>
      <c r="W26" s="103">
        <f>名簿!D21</f>
        <v>0</v>
      </c>
      <c r="X26" s="103">
        <f>名簿!E21</f>
        <v>0</v>
      </c>
      <c r="Y26" s="105">
        <f>名簿!F21</f>
        <v>0</v>
      </c>
      <c r="Z26" s="100" t="e">
        <f>名簿!Y21</f>
        <v>#REF!</v>
      </c>
      <c r="AA26" s="102" t="e">
        <f>名簿!Z21</f>
        <v>#REF!</v>
      </c>
      <c r="AB26" s="102" t="e">
        <f>名簿!AA21</f>
        <v>#REF!</v>
      </c>
      <c r="AC26" s="102" t="e">
        <f>名簿!AB21&amp;"   "&amp;名簿!AC21&amp;"   "&amp;名簿!AD21</f>
        <v>#REF!</v>
      </c>
      <c r="AD26" s="102" t="e">
        <f>名簿!AF21</f>
        <v>#REF!</v>
      </c>
      <c r="AE26" s="102" t="e">
        <f>名簿!AE21</f>
        <v>#REF!</v>
      </c>
      <c r="AF26" s="106"/>
      <c r="AG26" s="107"/>
      <c r="AH26" s="108"/>
      <c r="AI26" s="96"/>
      <c r="AN26" s="110"/>
      <c r="AO26" s="110"/>
    </row>
    <row r="27" spans="1:41" s="65" customFormat="1" ht="30" customHeight="1">
      <c r="A27" s="65" t="e">
        <f t="shared" si="0"/>
        <v>#REF!</v>
      </c>
      <c r="B27" s="65" t="e">
        <f>VLOOKUP(D27,作成要領!$AR$6:$AS$72,2,FALSE)</f>
        <v>#N/A</v>
      </c>
      <c r="C27" s="96">
        <v>21</v>
      </c>
      <c r="D27" s="96"/>
      <c r="E27" s="96" t="e">
        <f>名簿!I22</f>
        <v>#REF!</v>
      </c>
      <c r="F27" s="96" t="e">
        <f>名簿!J22</f>
        <v>#REF!</v>
      </c>
      <c r="G27" s="96" t="e">
        <f>名簿!L22</f>
        <v>#REF!</v>
      </c>
      <c r="H27" s="99" t="e">
        <f>名簿!R22&amp;"   "&amp;名簿!S22</f>
        <v>#REF!</v>
      </c>
      <c r="I27" s="86" t="e">
        <f>名簿!M22</f>
        <v>#REF!</v>
      </c>
      <c r="J27" s="86"/>
      <c r="K27" s="100" t="e">
        <f>名簿!N22</f>
        <v>#REF!</v>
      </c>
      <c r="L27" s="100" t="e">
        <f>名簿!O22</f>
        <v>#REF!</v>
      </c>
      <c r="M27" s="100" t="e">
        <f>名簿!P22</f>
        <v>#REF!</v>
      </c>
      <c r="N27" s="100" t="e">
        <f>名簿!Q22</f>
        <v>#REF!</v>
      </c>
      <c r="O27" s="101" t="e">
        <f>名簿!V22</f>
        <v>#REF!</v>
      </c>
      <c r="P27" s="101" t="e">
        <f>名簿!T22</f>
        <v>#REF!</v>
      </c>
      <c r="Q27" s="102" t="e">
        <f>"第"&amp;名簿!X22&amp;"回"</f>
        <v>#REF!</v>
      </c>
      <c r="R27" s="102" t="e">
        <f>名簿!W22</f>
        <v>#REF!</v>
      </c>
      <c r="S27" s="96">
        <f>名簿!B22</f>
        <v>0</v>
      </c>
      <c r="T27" s="103">
        <f>名簿!C22</f>
        <v>0</v>
      </c>
      <c r="U27" s="104">
        <f>名簿!G22</f>
        <v>0</v>
      </c>
      <c r="V27" s="104">
        <f>名簿!H22</f>
        <v>0</v>
      </c>
      <c r="W27" s="103">
        <f>名簿!D22</f>
        <v>0</v>
      </c>
      <c r="X27" s="103">
        <f>名簿!E22</f>
        <v>0</v>
      </c>
      <c r="Y27" s="105">
        <f>名簿!F22</f>
        <v>0</v>
      </c>
      <c r="Z27" s="100" t="e">
        <f>名簿!Y22</f>
        <v>#REF!</v>
      </c>
      <c r="AA27" s="102" t="e">
        <f>名簿!Z22</f>
        <v>#REF!</v>
      </c>
      <c r="AB27" s="102" t="e">
        <f>名簿!AA22</f>
        <v>#REF!</v>
      </c>
      <c r="AC27" s="102" t="e">
        <f>名簿!AB22&amp;"   "&amp;名簿!AC22&amp;"   "&amp;名簿!AD22</f>
        <v>#REF!</v>
      </c>
      <c r="AD27" s="102" t="e">
        <f>名簿!AF22</f>
        <v>#REF!</v>
      </c>
      <c r="AE27" s="102" t="e">
        <f>名簿!AE22</f>
        <v>#REF!</v>
      </c>
      <c r="AF27" s="106"/>
      <c r="AG27" s="107"/>
      <c r="AH27" s="108"/>
      <c r="AI27" s="96"/>
      <c r="AN27" s="110"/>
      <c r="AO27" s="110"/>
    </row>
    <row r="28" spans="1:41" s="65" customFormat="1" ht="30" customHeight="1">
      <c r="A28" s="65" t="e">
        <f t="shared" si="0"/>
        <v>#REF!</v>
      </c>
      <c r="B28" s="65" t="e">
        <f>VLOOKUP(D28,作成要領!$AR$6:$AS$72,2,FALSE)</f>
        <v>#N/A</v>
      </c>
      <c r="C28" s="96">
        <v>22</v>
      </c>
      <c r="D28" s="96"/>
      <c r="E28" s="96" t="e">
        <f>名簿!I23</f>
        <v>#REF!</v>
      </c>
      <c r="F28" s="96" t="e">
        <f>名簿!J23</f>
        <v>#REF!</v>
      </c>
      <c r="G28" s="96" t="e">
        <f>名簿!L23</f>
        <v>#REF!</v>
      </c>
      <c r="H28" s="99" t="e">
        <f>名簿!R23&amp;"   "&amp;名簿!S23</f>
        <v>#REF!</v>
      </c>
      <c r="I28" s="86" t="e">
        <f>名簿!M23</f>
        <v>#REF!</v>
      </c>
      <c r="J28" s="86"/>
      <c r="K28" s="100" t="e">
        <f>名簿!N23</f>
        <v>#REF!</v>
      </c>
      <c r="L28" s="100" t="e">
        <f>名簿!O23</f>
        <v>#REF!</v>
      </c>
      <c r="M28" s="100" t="e">
        <f>名簿!P23</f>
        <v>#REF!</v>
      </c>
      <c r="N28" s="100" t="e">
        <f>名簿!Q23</f>
        <v>#REF!</v>
      </c>
      <c r="O28" s="101" t="e">
        <f>名簿!V23</f>
        <v>#REF!</v>
      </c>
      <c r="P28" s="101" t="e">
        <f>名簿!T23</f>
        <v>#REF!</v>
      </c>
      <c r="Q28" s="102" t="e">
        <f>"第"&amp;名簿!X23&amp;"回"</f>
        <v>#REF!</v>
      </c>
      <c r="R28" s="102" t="e">
        <f>名簿!W23</f>
        <v>#REF!</v>
      </c>
      <c r="S28" s="96">
        <f>名簿!B23</f>
        <v>0</v>
      </c>
      <c r="T28" s="103">
        <f>名簿!C23</f>
        <v>0</v>
      </c>
      <c r="U28" s="104">
        <f>名簿!G23</f>
        <v>0</v>
      </c>
      <c r="V28" s="104">
        <f>名簿!H23</f>
        <v>0</v>
      </c>
      <c r="W28" s="103">
        <f>名簿!D23</f>
        <v>0</v>
      </c>
      <c r="X28" s="103">
        <f>名簿!E23</f>
        <v>0</v>
      </c>
      <c r="Y28" s="105">
        <f>名簿!F23</f>
        <v>0</v>
      </c>
      <c r="Z28" s="100" t="e">
        <f>名簿!Y23</f>
        <v>#REF!</v>
      </c>
      <c r="AA28" s="102" t="e">
        <f>名簿!Z23</f>
        <v>#REF!</v>
      </c>
      <c r="AB28" s="102" t="e">
        <f>名簿!AA23</f>
        <v>#REF!</v>
      </c>
      <c r="AC28" s="102" t="e">
        <f>名簿!AB23&amp;"   "&amp;名簿!AC23&amp;"   "&amp;名簿!AD23</f>
        <v>#REF!</v>
      </c>
      <c r="AD28" s="102" t="e">
        <f>名簿!AF23</f>
        <v>#REF!</v>
      </c>
      <c r="AE28" s="102" t="e">
        <f>名簿!AE23</f>
        <v>#REF!</v>
      </c>
      <c r="AF28" s="106"/>
      <c r="AG28" s="107"/>
      <c r="AH28" s="108"/>
      <c r="AI28" s="96"/>
      <c r="AN28" s="110"/>
      <c r="AO28" s="110"/>
    </row>
    <row r="29" spans="1:41" s="65" customFormat="1" ht="30" customHeight="1">
      <c r="A29" s="65" t="e">
        <f t="shared" si="0"/>
        <v>#REF!</v>
      </c>
      <c r="B29" s="65" t="e">
        <f>VLOOKUP(D29,作成要領!$AR$6:$AS$72,2,FALSE)</f>
        <v>#N/A</v>
      </c>
      <c r="C29" s="96">
        <v>23</v>
      </c>
      <c r="D29" s="96"/>
      <c r="E29" s="96" t="e">
        <f>名簿!I24</f>
        <v>#REF!</v>
      </c>
      <c r="F29" s="96" t="e">
        <f>名簿!J24</f>
        <v>#REF!</v>
      </c>
      <c r="G29" s="96" t="e">
        <f>名簿!L24</f>
        <v>#REF!</v>
      </c>
      <c r="H29" s="99" t="e">
        <f>名簿!R24&amp;"   "&amp;名簿!S24</f>
        <v>#REF!</v>
      </c>
      <c r="I29" s="86" t="e">
        <f>名簿!M24</f>
        <v>#REF!</v>
      </c>
      <c r="J29" s="86"/>
      <c r="K29" s="100" t="e">
        <f>名簿!N24</f>
        <v>#REF!</v>
      </c>
      <c r="L29" s="100" t="e">
        <f>名簿!O24</f>
        <v>#REF!</v>
      </c>
      <c r="M29" s="100" t="e">
        <f>名簿!P24</f>
        <v>#REF!</v>
      </c>
      <c r="N29" s="100" t="e">
        <f>名簿!Q24</f>
        <v>#REF!</v>
      </c>
      <c r="O29" s="101" t="e">
        <f>名簿!V24</f>
        <v>#REF!</v>
      </c>
      <c r="P29" s="101" t="e">
        <f>名簿!T24</f>
        <v>#REF!</v>
      </c>
      <c r="Q29" s="102" t="e">
        <f>"第"&amp;名簿!X24&amp;"回"</f>
        <v>#REF!</v>
      </c>
      <c r="R29" s="102" t="e">
        <f>名簿!W24</f>
        <v>#REF!</v>
      </c>
      <c r="S29" s="96">
        <f>名簿!B24</f>
        <v>0</v>
      </c>
      <c r="T29" s="103">
        <f>名簿!C24</f>
        <v>0</v>
      </c>
      <c r="U29" s="104">
        <f>名簿!G24</f>
        <v>0</v>
      </c>
      <c r="V29" s="104">
        <f>名簿!H24</f>
        <v>0</v>
      </c>
      <c r="W29" s="103">
        <f>名簿!D24</f>
        <v>0</v>
      </c>
      <c r="X29" s="103">
        <f>名簿!E24</f>
        <v>0</v>
      </c>
      <c r="Y29" s="105">
        <f>名簿!F24</f>
        <v>0</v>
      </c>
      <c r="Z29" s="100" t="e">
        <f>名簿!Y24</f>
        <v>#REF!</v>
      </c>
      <c r="AA29" s="102" t="e">
        <f>名簿!Z24</f>
        <v>#REF!</v>
      </c>
      <c r="AB29" s="102" t="e">
        <f>名簿!AA24</f>
        <v>#REF!</v>
      </c>
      <c r="AC29" s="102" t="e">
        <f>名簿!AB24&amp;"   "&amp;名簿!AC24&amp;"   "&amp;名簿!AD24</f>
        <v>#REF!</v>
      </c>
      <c r="AD29" s="102" t="e">
        <f>名簿!AF24</f>
        <v>#REF!</v>
      </c>
      <c r="AE29" s="102" t="e">
        <f>名簿!AE24</f>
        <v>#REF!</v>
      </c>
      <c r="AF29" s="106"/>
      <c r="AG29" s="107"/>
      <c r="AH29" s="108"/>
      <c r="AI29" s="96"/>
      <c r="AN29" s="110"/>
      <c r="AO29" s="110"/>
    </row>
    <row r="30" spans="1:41" s="65" customFormat="1" ht="30" customHeight="1">
      <c r="A30" s="65" t="e">
        <f t="shared" si="0"/>
        <v>#REF!</v>
      </c>
      <c r="B30" s="65" t="e">
        <f>VLOOKUP(D30,作成要領!$AR$6:$AS$72,2,FALSE)</f>
        <v>#N/A</v>
      </c>
      <c r="C30" s="96">
        <v>24</v>
      </c>
      <c r="D30" s="96"/>
      <c r="E30" s="96" t="e">
        <f>名簿!I25</f>
        <v>#REF!</v>
      </c>
      <c r="F30" s="96" t="e">
        <f>名簿!J25</f>
        <v>#REF!</v>
      </c>
      <c r="G30" s="96" t="e">
        <f>名簿!L25</f>
        <v>#REF!</v>
      </c>
      <c r="H30" s="99" t="e">
        <f>名簿!R25&amp;"   "&amp;名簿!S25</f>
        <v>#REF!</v>
      </c>
      <c r="I30" s="86" t="e">
        <f>名簿!M25</f>
        <v>#REF!</v>
      </c>
      <c r="J30" s="86"/>
      <c r="K30" s="100" t="e">
        <f>名簿!N25</f>
        <v>#REF!</v>
      </c>
      <c r="L30" s="100" t="e">
        <f>名簿!O25</f>
        <v>#REF!</v>
      </c>
      <c r="M30" s="100" t="e">
        <f>名簿!P25</f>
        <v>#REF!</v>
      </c>
      <c r="N30" s="100" t="e">
        <f>名簿!Q25</f>
        <v>#REF!</v>
      </c>
      <c r="O30" s="101" t="e">
        <f>名簿!V25</f>
        <v>#REF!</v>
      </c>
      <c r="P30" s="101" t="e">
        <f>名簿!T25</f>
        <v>#REF!</v>
      </c>
      <c r="Q30" s="102" t="e">
        <f>"第"&amp;名簿!X25&amp;"回"</f>
        <v>#REF!</v>
      </c>
      <c r="R30" s="102" t="e">
        <f>名簿!W25</f>
        <v>#REF!</v>
      </c>
      <c r="S30" s="96">
        <f>名簿!B25</f>
        <v>0</v>
      </c>
      <c r="T30" s="103">
        <f>名簿!C25</f>
        <v>0</v>
      </c>
      <c r="U30" s="104">
        <f>名簿!G25</f>
        <v>0</v>
      </c>
      <c r="V30" s="104">
        <f>名簿!H25</f>
        <v>0</v>
      </c>
      <c r="W30" s="103">
        <f>名簿!D25</f>
        <v>0</v>
      </c>
      <c r="X30" s="103">
        <f>名簿!E25</f>
        <v>0</v>
      </c>
      <c r="Y30" s="105">
        <f>名簿!F25</f>
        <v>0</v>
      </c>
      <c r="Z30" s="100" t="e">
        <f>名簿!Y25</f>
        <v>#REF!</v>
      </c>
      <c r="AA30" s="102" t="e">
        <f>名簿!Z25</f>
        <v>#REF!</v>
      </c>
      <c r="AB30" s="102" t="e">
        <f>名簿!AA25</f>
        <v>#REF!</v>
      </c>
      <c r="AC30" s="102" t="e">
        <f>名簿!AB25&amp;"   "&amp;名簿!AC25&amp;"   "&amp;名簿!AD25</f>
        <v>#REF!</v>
      </c>
      <c r="AD30" s="102" t="e">
        <f>名簿!AF25</f>
        <v>#REF!</v>
      </c>
      <c r="AE30" s="102" t="e">
        <f>名簿!AE25</f>
        <v>#REF!</v>
      </c>
      <c r="AF30" s="106"/>
      <c r="AG30" s="107"/>
      <c r="AH30" s="108"/>
      <c r="AI30" s="96"/>
      <c r="AN30" s="110"/>
      <c r="AO30" s="110"/>
    </row>
    <row r="31" spans="1:41" s="65" customFormat="1" ht="30" customHeight="1">
      <c r="A31" s="65" t="e">
        <f t="shared" si="0"/>
        <v>#REF!</v>
      </c>
      <c r="B31" s="65" t="e">
        <f>VLOOKUP(D31,作成要領!$AR$6:$AS$72,2,FALSE)</f>
        <v>#N/A</v>
      </c>
      <c r="C31" s="96">
        <v>25</v>
      </c>
      <c r="D31" s="96"/>
      <c r="E31" s="96" t="e">
        <f>名簿!I26</f>
        <v>#REF!</v>
      </c>
      <c r="F31" s="96" t="e">
        <f>名簿!J26</f>
        <v>#REF!</v>
      </c>
      <c r="G31" s="96" t="e">
        <f>名簿!L26</f>
        <v>#REF!</v>
      </c>
      <c r="H31" s="99" t="e">
        <f>名簿!R26&amp;"   "&amp;名簿!S26</f>
        <v>#REF!</v>
      </c>
      <c r="I31" s="86" t="e">
        <f>名簿!M26</f>
        <v>#REF!</v>
      </c>
      <c r="J31" s="86"/>
      <c r="K31" s="100" t="e">
        <f>名簿!N26</f>
        <v>#REF!</v>
      </c>
      <c r="L31" s="100" t="e">
        <f>名簿!O26</f>
        <v>#REF!</v>
      </c>
      <c r="M31" s="100" t="e">
        <f>名簿!P26</f>
        <v>#REF!</v>
      </c>
      <c r="N31" s="100" t="e">
        <f>名簿!Q26</f>
        <v>#REF!</v>
      </c>
      <c r="O31" s="101" t="e">
        <f>名簿!V26</f>
        <v>#REF!</v>
      </c>
      <c r="P31" s="101" t="e">
        <f>名簿!T26</f>
        <v>#REF!</v>
      </c>
      <c r="Q31" s="102" t="e">
        <f>"第"&amp;名簿!X26&amp;"回"</f>
        <v>#REF!</v>
      </c>
      <c r="R31" s="102" t="e">
        <f>名簿!W26</f>
        <v>#REF!</v>
      </c>
      <c r="S31" s="96">
        <f>名簿!B26</f>
        <v>0</v>
      </c>
      <c r="T31" s="103">
        <f>名簿!C26</f>
        <v>0</v>
      </c>
      <c r="U31" s="104">
        <f>名簿!G26</f>
        <v>0</v>
      </c>
      <c r="V31" s="104">
        <f>名簿!H26</f>
        <v>0</v>
      </c>
      <c r="W31" s="103">
        <f>名簿!D26</f>
        <v>0</v>
      </c>
      <c r="X31" s="103">
        <f>名簿!E26</f>
        <v>0</v>
      </c>
      <c r="Y31" s="105">
        <f>名簿!F26</f>
        <v>0</v>
      </c>
      <c r="Z31" s="100" t="e">
        <f>名簿!Y26</f>
        <v>#REF!</v>
      </c>
      <c r="AA31" s="102" t="e">
        <f>名簿!Z26</f>
        <v>#REF!</v>
      </c>
      <c r="AB31" s="102" t="e">
        <f>名簿!AA26</f>
        <v>#REF!</v>
      </c>
      <c r="AC31" s="102" t="e">
        <f>名簿!AB26&amp;"   "&amp;名簿!AC26&amp;"   "&amp;名簿!AD26</f>
        <v>#REF!</v>
      </c>
      <c r="AD31" s="102" t="e">
        <f>名簿!AF26</f>
        <v>#REF!</v>
      </c>
      <c r="AE31" s="102" t="e">
        <f>名簿!AE26</f>
        <v>#REF!</v>
      </c>
      <c r="AF31" s="106"/>
      <c r="AG31" s="107"/>
      <c r="AH31" s="108"/>
      <c r="AI31" s="96"/>
      <c r="AN31" s="110"/>
      <c r="AO31" s="110"/>
    </row>
    <row r="32" spans="1:41" s="65" customFormat="1" ht="30" customHeight="1">
      <c r="A32" s="65" t="e">
        <f t="shared" si="0"/>
        <v>#REF!</v>
      </c>
      <c r="B32" s="65" t="e">
        <f>VLOOKUP(D32,作成要領!$AR$6:$AS$72,2,FALSE)</f>
        <v>#N/A</v>
      </c>
      <c r="C32" s="96">
        <v>26</v>
      </c>
      <c r="D32" s="96"/>
      <c r="E32" s="96" t="e">
        <f>名簿!I27</f>
        <v>#REF!</v>
      </c>
      <c r="F32" s="96" t="e">
        <f>名簿!J27</f>
        <v>#REF!</v>
      </c>
      <c r="G32" s="96" t="e">
        <f>名簿!L27</f>
        <v>#REF!</v>
      </c>
      <c r="H32" s="99" t="e">
        <f>名簿!R27&amp;"   "&amp;名簿!S27</f>
        <v>#REF!</v>
      </c>
      <c r="I32" s="86" t="e">
        <f>名簿!M27</f>
        <v>#REF!</v>
      </c>
      <c r="J32" s="86"/>
      <c r="K32" s="100" t="e">
        <f>名簿!N27</f>
        <v>#REF!</v>
      </c>
      <c r="L32" s="100" t="e">
        <f>名簿!O27</f>
        <v>#REF!</v>
      </c>
      <c r="M32" s="100" t="e">
        <f>名簿!P27</f>
        <v>#REF!</v>
      </c>
      <c r="N32" s="100" t="e">
        <f>名簿!Q27</f>
        <v>#REF!</v>
      </c>
      <c r="O32" s="101" t="e">
        <f>名簿!V27</f>
        <v>#REF!</v>
      </c>
      <c r="P32" s="101" t="e">
        <f>名簿!T27</f>
        <v>#REF!</v>
      </c>
      <c r="Q32" s="102" t="e">
        <f>"第"&amp;名簿!X27&amp;"回"</f>
        <v>#REF!</v>
      </c>
      <c r="R32" s="102" t="e">
        <f>名簿!W27</f>
        <v>#REF!</v>
      </c>
      <c r="S32" s="96">
        <f>名簿!B27</f>
        <v>0</v>
      </c>
      <c r="T32" s="103">
        <f>名簿!C27</f>
        <v>0</v>
      </c>
      <c r="U32" s="104">
        <f>名簿!G27</f>
        <v>0</v>
      </c>
      <c r="V32" s="104">
        <f>名簿!H27</f>
        <v>0</v>
      </c>
      <c r="W32" s="103">
        <f>名簿!D27</f>
        <v>0</v>
      </c>
      <c r="X32" s="103">
        <f>名簿!E27</f>
        <v>0</v>
      </c>
      <c r="Y32" s="105">
        <f>名簿!F27</f>
        <v>0</v>
      </c>
      <c r="Z32" s="100" t="e">
        <f>名簿!Y27</f>
        <v>#REF!</v>
      </c>
      <c r="AA32" s="102" t="e">
        <f>名簿!Z27</f>
        <v>#REF!</v>
      </c>
      <c r="AB32" s="102" t="e">
        <f>名簿!AA27</f>
        <v>#REF!</v>
      </c>
      <c r="AC32" s="102" t="e">
        <f>名簿!AB27&amp;"   "&amp;名簿!AC27&amp;"   "&amp;名簿!AD27</f>
        <v>#REF!</v>
      </c>
      <c r="AD32" s="102" t="e">
        <f>名簿!AF27</f>
        <v>#REF!</v>
      </c>
      <c r="AE32" s="102" t="e">
        <f>名簿!AE27</f>
        <v>#REF!</v>
      </c>
      <c r="AF32" s="106"/>
      <c r="AG32" s="107"/>
      <c r="AH32" s="108"/>
      <c r="AI32" s="96"/>
      <c r="AN32" s="110"/>
      <c r="AO32" s="110"/>
    </row>
    <row r="33" spans="1:41" s="65" customFormat="1" ht="30" customHeight="1">
      <c r="A33" s="65" t="e">
        <f t="shared" si="0"/>
        <v>#REF!</v>
      </c>
      <c r="B33" s="65" t="e">
        <f>VLOOKUP(D33,作成要領!$AR$6:$AS$72,2,FALSE)</f>
        <v>#N/A</v>
      </c>
      <c r="C33" s="96">
        <v>27</v>
      </c>
      <c r="D33" s="96"/>
      <c r="E33" s="96" t="e">
        <f>名簿!I28</f>
        <v>#REF!</v>
      </c>
      <c r="F33" s="96" t="e">
        <f>名簿!J28</f>
        <v>#REF!</v>
      </c>
      <c r="G33" s="96" t="e">
        <f>名簿!L28</f>
        <v>#REF!</v>
      </c>
      <c r="H33" s="99" t="e">
        <f>名簿!R28&amp;"   "&amp;名簿!S28</f>
        <v>#REF!</v>
      </c>
      <c r="I33" s="86" t="e">
        <f>名簿!M28</f>
        <v>#REF!</v>
      </c>
      <c r="J33" s="86"/>
      <c r="K33" s="100" t="e">
        <f>名簿!N28</f>
        <v>#REF!</v>
      </c>
      <c r="L33" s="100" t="e">
        <f>名簿!O28</f>
        <v>#REF!</v>
      </c>
      <c r="M33" s="100" t="e">
        <f>名簿!P28</f>
        <v>#REF!</v>
      </c>
      <c r="N33" s="100" t="e">
        <f>名簿!Q28</f>
        <v>#REF!</v>
      </c>
      <c r="O33" s="101" t="e">
        <f>名簿!V28</f>
        <v>#REF!</v>
      </c>
      <c r="P33" s="101" t="e">
        <f>名簿!T28</f>
        <v>#REF!</v>
      </c>
      <c r="Q33" s="102" t="e">
        <f>"第"&amp;名簿!X28&amp;"回"</f>
        <v>#REF!</v>
      </c>
      <c r="R33" s="102" t="e">
        <f>名簿!W28</f>
        <v>#REF!</v>
      </c>
      <c r="S33" s="96">
        <f>名簿!B28</f>
        <v>0</v>
      </c>
      <c r="T33" s="103">
        <f>名簿!C28</f>
        <v>0</v>
      </c>
      <c r="U33" s="104">
        <f>名簿!G28</f>
        <v>0</v>
      </c>
      <c r="V33" s="104">
        <f>名簿!H28</f>
        <v>0</v>
      </c>
      <c r="W33" s="103">
        <f>名簿!D28</f>
        <v>0</v>
      </c>
      <c r="X33" s="103">
        <f>名簿!E28</f>
        <v>0</v>
      </c>
      <c r="Y33" s="105">
        <f>名簿!F28</f>
        <v>0</v>
      </c>
      <c r="Z33" s="100" t="e">
        <f>名簿!Y28</f>
        <v>#REF!</v>
      </c>
      <c r="AA33" s="102" t="e">
        <f>名簿!Z28</f>
        <v>#REF!</v>
      </c>
      <c r="AB33" s="102" t="e">
        <f>名簿!AA28</f>
        <v>#REF!</v>
      </c>
      <c r="AC33" s="102" t="e">
        <f>名簿!AB28&amp;"   "&amp;名簿!AC28&amp;"   "&amp;名簿!AD28</f>
        <v>#REF!</v>
      </c>
      <c r="AD33" s="102" t="e">
        <f>名簿!AF28</f>
        <v>#REF!</v>
      </c>
      <c r="AE33" s="102" t="e">
        <f>名簿!AE28</f>
        <v>#REF!</v>
      </c>
      <c r="AF33" s="106"/>
      <c r="AG33" s="107"/>
      <c r="AH33" s="108"/>
      <c r="AI33" s="96"/>
      <c r="AN33" s="110"/>
      <c r="AO33" s="110"/>
    </row>
    <row r="34" spans="1:41" s="65" customFormat="1" ht="30" customHeight="1">
      <c r="A34" s="65" t="e">
        <f t="shared" si="0"/>
        <v>#REF!</v>
      </c>
      <c r="B34" s="65" t="e">
        <f>VLOOKUP(D34,作成要領!$AR$6:$AS$72,2,FALSE)</f>
        <v>#N/A</v>
      </c>
      <c r="C34" s="96">
        <v>28</v>
      </c>
      <c r="D34" s="96"/>
      <c r="E34" s="96" t="e">
        <f>名簿!I29</f>
        <v>#REF!</v>
      </c>
      <c r="F34" s="96" t="e">
        <f>名簿!J29</f>
        <v>#REF!</v>
      </c>
      <c r="G34" s="96" t="e">
        <f>名簿!L29</f>
        <v>#REF!</v>
      </c>
      <c r="H34" s="99" t="e">
        <f>名簿!R29&amp;"   "&amp;名簿!S29</f>
        <v>#REF!</v>
      </c>
      <c r="I34" s="86" t="e">
        <f>名簿!M29</f>
        <v>#REF!</v>
      </c>
      <c r="J34" s="86"/>
      <c r="K34" s="100" t="e">
        <f>名簿!N29</f>
        <v>#REF!</v>
      </c>
      <c r="L34" s="100" t="e">
        <f>名簿!O29</f>
        <v>#REF!</v>
      </c>
      <c r="M34" s="100" t="e">
        <f>名簿!P29</f>
        <v>#REF!</v>
      </c>
      <c r="N34" s="100" t="e">
        <f>名簿!Q29</f>
        <v>#REF!</v>
      </c>
      <c r="O34" s="101" t="e">
        <f>名簿!V29</f>
        <v>#REF!</v>
      </c>
      <c r="P34" s="101" t="e">
        <f>名簿!T29</f>
        <v>#REF!</v>
      </c>
      <c r="Q34" s="102" t="e">
        <f>"第"&amp;名簿!X29&amp;"回"</f>
        <v>#REF!</v>
      </c>
      <c r="R34" s="102" t="e">
        <f>名簿!W29</f>
        <v>#REF!</v>
      </c>
      <c r="S34" s="96">
        <f>名簿!B29</f>
        <v>0</v>
      </c>
      <c r="T34" s="103">
        <f>名簿!C29</f>
        <v>0</v>
      </c>
      <c r="U34" s="104">
        <f>名簿!G29</f>
        <v>0</v>
      </c>
      <c r="V34" s="104">
        <f>名簿!H29</f>
        <v>0</v>
      </c>
      <c r="W34" s="103">
        <f>名簿!D29</f>
        <v>0</v>
      </c>
      <c r="X34" s="103">
        <f>名簿!E29</f>
        <v>0</v>
      </c>
      <c r="Y34" s="105">
        <f>名簿!F29</f>
        <v>0</v>
      </c>
      <c r="Z34" s="100" t="e">
        <f>名簿!Y29</f>
        <v>#REF!</v>
      </c>
      <c r="AA34" s="102" t="e">
        <f>名簿!Z29</f>
        <v>#REF!</v>
      </c>
      <c r="AB34" s="102" t="e">
        <f>名簿!AA29</f>
        <v>#REF!</v>
      </c>
      <c r="AC34" s="102" t="e">
        <f>名簿!AB29&amp;"   "&amp;名簿!AC29&amp;"   "&amp;名簿!AD29</f>
        <v>#REF!</v>
      </c>
      <c r="AD34" s="102" t="e">
        <f>名簿!AF29</f>
        <v>#REF!</v>
      </c>
      <c r="AE34" s="102" t="e">
        <f>名簿!AE29</f>
        <v>#REF!</v>
      </c>
      <c r="AF34" s="106"/>
      <c r="AG34" s="107"/>
      <c r="AH34" s="108"/>
      <c r="AI34" s="96"/>
      <c r="AN34" s="110"/>
      <c r="AO34" s="110"/>
    </row>
    <row r="35" spans="1:41" s="65" customFormat="1" ht="30" customHeight="1">
      <c r="A35" s="65" t="e">
        <f t="shared" si="0"/>
        <v>#REF!</v>
      </c>
      <c r="B35" s="65" t="e">
        <f>VLOOKUP(D35,作成要領!$AR$6:$AS$72,2,FALSE)</f>
        <v>#N/A</v>
      </c>
      <c r="C35" s="96">
        <v>29</v>
      </c>
      <c r="D35" s="96"/>
      <c r="E35" s="96" t="e">
        <f>名簿!I30</f>
        <v>#REF!</v>
      </c>
      <c r="F35" s="96" t="e">
        <f>名簿!J30</f>
        <v>#REF!</v>
      </c>
      <c r="G35" s="96" t="e">
        <f>名簿!L30</f>
        <v>#REF!</v>
      </c>
      <c r="H35" s="99" t="e">
        <f>名簿!R30&amp;"   "&amp;名簿!S30</f>
        <v>#REF!</v>
      </c>
      <c r="I35" s="86" t="e">
        <f>名簿!M30</f>
        <v>#REF!</v>
      </c>
      <c r="J35" s="86"/>
      <c r="K35" s="100" t="e">
        <f>名簿!N30</f>
        <v>#REF!</v>
      </c>
      <c r="L35" s="100" t="e">
        <f>名簿!O30</f>
        <v>#REF!</v>
      </c>
      <c r="M35" s="100" t="e">
        <f>名簿!P30</f>
        <v>#REF!</v>
      </c>
      <c r="N35" s="100" t="e">
        <f>名簿!Q30</f>
        <v>#REF!</v>
      </c>
      <c r="O35" s="101" t="e">
        <f>名簿!V30</f>
        <v>#REF!</v>
      </c>
      <c r="P35" s="101" t="e">
        <f>名簿!T30</f>
        <v>#REF!</v>
      </c>
      <c r="Q35" s="102" t="e">
        <f>"第"&amp;名簿!X30&amp;"回"</f>
        <v>#REF!</v>
      </c>
      <c r="R35" s="102" t="e">
        <f>名簿!W30</f>
        <v>#REF!</v>
      </c>
      <c r="S35" s="96">
        <f>名簿!B30</f>
        <v>0</v>
      </c>
      <c r="T35" s="103">
        <f>名簿!C30</f>
        <v>0</v>
      </c>
      <c r="U35" s="104">
        <f>名簿!G30</f>
        <v>0</v>
      </c>
      <c r="V35" s="104">
        <f>名簿!H30</f>
        <v>0</v>
      </c>
      <c r="W35" s="103">
        <f>名簿!D30</f>
        <v>0</v>
      </c>
      <c r="X35" s="103">
        <f>名簿!E30</f>
        <v>0</v>
      </c>
      <c r="Y35" s="105">
        <f>名簿!F30</f>
        <v>0</v>
      </c>
      <c r="Z35" s="100" t="e">
        <f>名簿!Y30</f>
        <v>#REF!</v>
      </c>
      <c r="AA35" s="102" t="e">
        <f>名簿!Z30</f>
        <v>#REF!</v>
      </c>
      <c r="AB35" s="102" t="e">
        <f>名簿!AA30</f>
        <v>#REF!</v>
      </c>
      <c r="AC35" s="102" t="e">
        <f>名簿!AB30&amp;"   "&amp;名簿!AC30&amp;"   "&amp;名簿!AD30</f>
        <v>#REF!</v>
      </c>
      <c r="AD35" s="102" t="e">
        <f>名簿!AF30</f>
        <v>#REF!</v>
      </c>
      <c r="AE35" s="102" t="e">
        <f>名簿!AE30</f>
        <v>#REF!</v>
      </c>
      <c r="AF35" s="102"/>
      <c r="AG35" s="107"/>
      <c r="AH35" s="108"/>
      <c r="AI35" s="96"/>
      <c r="AN35" s="110"/>
      <c r="AO35" s="110"/>
    </row>
    <row r="36" spans="1:41" s="65" customFormat="1" ht="30" customHeight="1">
      <c r="A36" s="65" t="e">
        <f t="shared" si="0"/>
        <v>#REF!</v>
      </c>
      <c r="B36" s="65" t="e">
        <f>VLOOKUP(D36,作成要領!$AR$6:$AS$72,2,FALSE)</f>
        <v>#N/A</v>
      </c>
      <c r="C36" s="96">
        <v>30</v>
      </c>
      <c r="D36" s="96"/>
      <c r="E36" s="96" t="e">
        <f>名簿!I31</f>
        <v>#REF!</v>
      </c>
      <c r="F36" s="96" t="e">
        <f>名簿!J31</f>
        <v>#REF!</v>
      </c>
      <c r="G36" s="96" t="e">
        <f>名簿!L31</f>
        <v>#REF!</v>
      </c>
      <c r="H36" s="99" t="e">
        <f>名簿!R31&amp;"   "&amp;名簿!S31</f>
        <v>#REF!</v>
      </c>
      <c r="I36" s="86" t="e">
        <f>名簿!M31</f>
        <v>#REF!</v>
      </c>
      <c r="J36" s="86"/>
      <c r="K36" s="100" t="e">
        <f>名簿!N31</f>
        <v>#REF!</v>
      </c>
      <c r="L36" s="100" t="e">
        <f>名簿!O31</f>
        <v>#REF!</v>
      </c>
      <c r="M36" s="100" t="e">
        <f>名簿!P31</f>
        <v>#REF!</v>
      </c>
      <c r="N36" s="100" t="e">
        <f>名簿!Q31</f>
        <v>#REF!</v>
      </c>
      <c r="O36" s="101" t="e">
        <f>名簿!V31</f>
        <v>#REF!</v>
      </c>
      <c r="P36" s="101" t="e">
        <f>名簿!T31</f>
        <v>#REF!</v>
      </c>
      <c r="Q36" s="102" t="e">
        <f>"第"&amp;名簿!X31&amp;"回"</f>
        <v>#REF!</v>
      </c>
      <c r="R36" s="102" t="e">
        <f>名簿!W31</f>
        <v>#REF!</v>
      </c>
      <c r="S36" s="96">
        <f>名簿!B31</f>
        <v>0</v>
      </c>
      <c r="T36" s="103">
        <f>名簿!C31</f>
        <v>0</v>
      </c>
      <c r="U36" s="104">
        <f>名簿!G31</f>
        <v>0</v>
      </c>
      <c r="V36" s="104">
        <f>名簿!H31</f>
        <v>0</v>
      </c>
      <c r="W36" s="103">
        <f>名簿!D31</f>
        <v>0</v>
      </c>
      <c r="X36" s="103">
        <f>名簿!E31</f>
        <v>0</v>
      </c>
      <c r="Y36" s="105">
        <f>名簿!F31</f>
        <v>0</v>
      </c>
      <c r="Z36" s="100" t="e">
        <f>名簿!Y31</f>
        <v>#REF!</v>
      </c>
      <c r="AA36" s="102" t="e">
        <f>名簿!Z31</f>
        <v>#REF!</v>
      </c>
      <c r="AB36" s="102" t="e">
        <f>名簿!AA31</f>
        <v>#REF!</v>
      </c>
      <c r="AC36" s="102" t="e">
        <f>名簿!AB31&amp;"   "&amp;名簿!AC31&amp;"   "&amp;名簿!AD31</f>
        <v>#REF!</v>
      </c>
      <c r="AD36" s="102" t="e">
        <f>名簿!AF31</f>
        <v>#REF!</v>
      </c>
      <c r="AE36" s="102" t="e">
        <f>名簿!AE31</f>
        <v>#REF!</v>
      </c>
      <c r="AF36" s="106"/>
      <c r="AG36" s="107"/>
      <c r="AH36" s="108"/>
      <c r="AI36" s="96"/>
      <c r="AN36" s="110"/>
      <c r="AO36" s="110"/>
    </row>
    <row r="37" spans="1:41" s="77" customFormat="1" ht="30" customHeight="1">
      <c r="A37" s="65">
        <f>Q37</f>
        <v>0</v>
      </c>
      <c r="B37" s="65" t="e">
        <f>VLOOKUP(D37,作成要領!$AR$6:$AS$72,2,FALSE)</f>
        <v>#N/A</v>
      </c>
      <c r="C37" s="96"/>
      <c r="D37" s="96"/>
      <c r="E37" s="96"/>
      <c r="F37" s="97"/>
      <c r="G37" s="98"/>
      <c r="H37" s="99"/>
      <c r="I37" s="86"/>
      <c r="J37" s="86"/>
      <c r="K37" s="100"/>
      <c r="L37" s="99"/>
      <c r="M37" s="100"/>
      <c r="N37" s="99"/>
      <c r="O37" s="99"/>
      <c r="P37" s="99"/>
      <c r="Q37" s="102"/>
      <c r="R37" s="102"/>
      <c r="S37" s="96"/>
      <c r="T37" s="103"/>
      <c r="U37" s="104"/>
      <c r="V37" s="104"/>
      <c r="W37" s="103"/>
      <c r="X37" s="109"/>
      <c r="Y37" s="105"/>
      <c r="Z37" s="100"/>
      <c r="AA37" s="102"/>
      <c r="AB37" s="102"/>
      <c r="AC37" s="102"/>
      <c r="AD37" s="102">
        <f>名簿!AF32</f>
        <v>0</v>
      </c>
      <c r="AE37" s="102">
        <f>名簿!AE32</f>
        <v>0</v>
      </c>
      <c r="AF37" s="106"/>
      <c r="AG37" s="107"/>
      <c r="AH37" s="108"/>
      <c r="AI37" s="96"/>
      <c r="AJ37" s="65"/>
      <c r="AN37" s="110"/>
      <c r="AO37" s="110"/>
    </row>
    <row r="38" spans="1:41" s="77" customFormat="1" ht="30" customHeight="1">
      <c r="B38" s="65"/>
      <c r="C38" s="96"/>
      <c r="D38" s="96"/>
      <c r="E38" s="96"/>
      <c r="F38" s="97"/>
      <c r="G38" s="98"/>
      <c r="H38" s="99"/>
      <c r="I38" s="86"/>
      <c r="J38" s="86"/>
      <c r="K38" s="100"/>
      <c r="L38" s="99"/>
      <c r="M38" s="100"/>
      <c r="N38" s="99"/>
      <c r="O38" s="99"/>
      <c r="P38" s="99"/>
      <c r="Q38" s="102"/>
      <c r="R38" s="102"/>
      <c r="S38" s="96"/>
      <c r="T38" s="103"/>
      <c r="U38" s="104"/>
      <c r="V38" s="104"/>
      <c r="W38" s="103"/>
      <c r="X38" s="109"/>
      <c r="Y38" s="105"/>
      <c r="Z38" s="100"/>
      <c r="AA38" s="102"/>
      <c r="AB38" s="102"/>
      <c r="AC38" s="102"/>
      <c r="AD38" s="102"/>
      <c r="AE38" s="102"/>
      <c r="AF38" s="106"/>
      <c r="AG38" s="107"/>
      <c r="AH38" s="108"/>
      <c r="AI38" s="96"/>
      <c r="AJ38" s="65"/>
      <c r="AN38" s="110"/>
      <c r="AO38" s="110"/>
    </row>
    <row r="39" spans="1:41" ht="13.5">
      <c r="B39" s="70"/>
      <c r="AN39" s="110"/>
      <c r="AO39" s="110"/>
    </row>
    <row r="40" spans="1:41" ht="13.5">
      <c r="AN40" s="110"/>
      <c r="AO40" s="110"/>
    </row>
    <row r="41" spans="1:41" ht="13.5">
      <c r="AN41" s="110"/>
      <c r="AO41" s="110"/>
    </row>
    <row r="42" spans="1:41" ht="13.5">
      <c r="AN42" s="110"/>
      <c r="AO42" s="110"/>
    </row>
    <row r="43" spans="1:41" ht="13.5">
      <c r="AN43" s="110"/>
      <c r="AO43" s="110"/>
    </row>
    <row r="44" spans="1:41" ht="13.5">
      <c r="AN44" s="110"/>
      <c r="AO44" s="110"/>
    </row>
    <row r="45" spans="1:41" ht="13.5">
      <c r="AN45" s="110"/>
      <c r="AO45" s="110"/>
    </row>
    <row r="46" spans="1:41" ht="13.5">
      <c r="AN46" s="110"/>
      <c r="AO46" s="110"/>
    </row>
    <row r="47" spans="1:41" ht="13.5">
      <c r="AN47" s="110"/>
      <c r="AO47" s="110"/>
    </row>
    <row r="48" spans="1:41" ht="13.5">
      <c r="AN48" s="110"/>
      <c r="AO48" s="110"/>
    </row>
    <row r="49" spans="40:41" ht="13.5">
      <c r="AN49" s="110"/>
      <c r="AO49" s="110"/>
    </row>
    <row r="50" spans="40:41" ht="13.5">
      <c r="AN50" s="110"/>
      <c r="AO50" s="110"/>
    </row>
    <row r="51" spans="40:41" ht="13.5">
      <c r="AN51" s="110"/>
      <c r="AO51" s="110"/>
    </row>
    <row r="52" spans="40:41" ht="13.5">
      <c r="AN52" s="110"/>
      <c r="AO52" s="110"/>
    </row>
    <row r="53" spans="40:41" ht="13.5">
      <c r="AN53" s="110"/>
      <c r="AO53" s="110"/>
    </row>
    <row r="54" spans="40:41" ht="13.5">
      <c r="AN54" s="110"/>
      <c r="AO54" s="110"/>
    </row>
    <row r="55" spans="40:41" ht="13.5">
      <c r="AN55" s="110"/>
      <c r="AO55" s="110"/>
    </row>
    <row r="56" spans="40:41" ht="13.5">
      <c r="AN56" s="110"/>
      <c r="AO56" s="110"/>
    </row>
    <row r="57" spans="40:41" ht="13.5">
      <c r="AN57" s="110"/>
      <c r="AO57" s="110"/>
    </row>
    <row r="58" spans="40:41" ht="13.5">
      <c r="AN58" s="110"/>
      <c r="AO58" s="110"/>
    </row>
    <row r="59" spans="40:41" ht="13.5">
      <c r="AN59" s="110"/>
      <c r="AO59" s="110"/>
    </row>
    <row r="60" spans="40:41" ht="13.5">
      <c r="AN60" s="110"/>
      <c r="AO60" s="110"/>
    </row>
    <row r="61" spans="40:41" ht="13.5">
      <c r="AN61" s="110"/>
      <c r="AO61" s="110"/>
    </row>
    <row r="62" spans="40:41" ht="13.5">
      <c r="AN62" s="110"/>
      <c r="AO62" s="110"/>
    </row>
    <row r="63" spans="40:41" ht="13.5">
      <c r="AN63" s="110"/>
      <c r="AO63" s="110"/>
    </row>
    <row r="64" spans="40:41" ht="13.5">
      <c r="AN64" s="110"/>
      <c r="AO64" s="110"/>
    </row>
    <row r="65" spans="40:41" ht="13.5">
      <c r="AN65" s="110"/>
      <c r="AO65" s="110"/>
    </row>
    <row r="66" spans="40:41" ht="13.5">
      <c r="AN66" s="110"/>
      <c r="AO66" s="110"/>
    </row>
    <row r="67" spans="40:41" ht="13.5">
      <c r="AN67" s="110"/>
      <c r="AO67" s="110"/>
    </row>
    <row r="68" spans="40:41" ht="13.5">
      <c r="AN68" s="110"/>
      <c r="AO68" s="110"/>
    </row>
    <row r="69" spans="40:41" ht="13.5">
      <c r="AN69" s="110"/>
      <c r="AO69" s="110"/>
    </row>
    <row r="70" spans="40:41" ht="13.5">
      <c r="AN70" s="110"/>
      <c r="AO70" s="110"/>
    </row>
    <row r="71" spans="40:41" ht="13.5">
      <c r="AN71" s="110"/>
      <c r="AO71" s="110"/>
    </row>
    <row r="72" spans="40:41" ht="13.5">
      <c r="AN72" s="110"/>
      <c r="AO72" s="110"/>
    </row>
  </sheetData>
  <autoFilter ref="B6:AH37" xr:uid="{B2BC02CE-4287-4A43-87D3-9DB75BAE685E}"/>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募集案内</vt:lpstr>
      <vt:lpstr>募集要項等</vt:lpstr>
      <vt:lpstr>作成要領</vt:lpstr>
      <vt:lpstr>受講者申込書(○○県)</vt:lpstr>
      <vt:lpstr>名簿</vt:lpstr>
      <vt:lpstr>名簿１</vt:lpstr>
      <vt:lpstr>'受講者申込書(○○県)'!Print_Area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dcterms:modified xsi:type="dcterms:W3CDTF">2024-05-01T01:51:38Z</dcterms:modified>
</cp:coreProperties>
</file>