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294_サービス継続支援事業\☆設備・備品　計画書提出依頼\"/>
    </mc:Choice>
  </mc:AlternateContent>
  <xr:revisionPtr revIDLastSave="0" documentId="13_ncr:1_{856FC5E4-9062-4CBF-8E83-EFCD5F8E288A}" xr6:coauthVersionLast="47" xr6:coauthVersionMax="47" xr10:uidLastSave="{00000000-0000-0000-0000-000000000000}"/>
  <workbookProtection workbookAlgorithmName="SHA-512" workbookHashValue="ykn+WzWRgiVwZqPnkqBl1nesELvwmGrJgyKiD6aUmqD5NRNdQl8O+o6n3Mk1cDLIXrvfx8DqS6wIEWE/JYjZBg==" workbookSaltValue="qSf2b8T0qwaHwkruFVEEGQ==" workbookSpinCount="100000" lockStructure="1"/>
  <bookViews>
    <workbookView xWindow="-120" yWindow="-120" windowWidth="29040" windowHeight="15720" xr2:uid="{00000000-000D-0000-FFFF-FFFF00000000}"/>
  </bookViews>
  <sheets>
    <sheet name="計画書" sheetId="35" r:id="rId1"/>
    <sheet name="記入例" sheetId="45" r:id="rId2"/>
    <sheet name="（参考）サービス別基準額" sheetId="42" r:id="rId3"/>
    <sheet name="Sheet1" sheetId="39" state="hidden" r:id="rId4"/>
    <sheet name="Sheet2" sheetId="40" state="hidden" r:id="rId5"/>
    <sheet name="リスト" sheetId="31" state="hidden" r:id="rId6"/>
  </sheets>
  <definedNames>
    <definedName name="_xlnm._FilterDatabase" localSheetId="3" hidden="1">Sheet1!$B$1:$G$1</definedName>
    <definedName name="_xlnm._FilterDatabase" localSheetId="4" hidden="1">Sheet2!$B$1:$E$268</definedName>
    <definedName name="_xlnm.Print_Area" localSheetId="1">記入例!$A$1:$G$76</definedName>
    <definedName name="_xlnm.Print_Area" localSheetId="0">計画書!$A$1:$G$76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45" l="1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74" i="45" l="1"/>
  <c r="C8" i="45" s="1"/>
  <c r="C8" i="35"/>
  <c r="G33" i="35"/>
  <c r="G34" i="35"/>
  <c r="G35" i="35"/>
  <c r="G36" i="35"/>
  <c r="G37" i="35"/>
  <c r="G38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59" i="35"/>
  <c r="G60" i="35"/>
  <c r="G61" i="35"/>
  <c r="G62" i="35"/>
  <c r="G63" i="35"/>
  <c r="G64" i="35"/>
  <c r="G65" i="35"/>
  <c r="G66" i="35"/>
  <c r="G67" i="35"/>
  <c r="G68" i="35"/>
  <c r="G69" i="35"/>
  <c r="G70" i="35"/>
  <c r="G71" i="35"/>
  <c r="G72" i="35"/>
  <c r="G73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14" i="35"/>
  <c r="E268" i="40"/>
  <c r="E267" i="40"/>
  <c r="E266" i="40"/>
  <c r="E265" i="40"/>
  <c r="E264" i="40"/>
  <c r="E263" i="40"/>
  <c r="E262" i="40"/>
  <c r="E261" i="40"/>
  <c r="E260" i="40"/>
  <c r="E259" i="40"/>
  <c r="E258" i="40"/>
  <c r="E257" i="40"/>
  <c r="E256" i="40"/>
  <c r="E255" i="40"/>
  <c r="E254" i="40"/>
  <c r="E253" i="40"/>
  <c r="E252" i="40"/>
  <c r="E251" i="40"/>
  <c r="E250" i="40"/>
  <c r="E249" i="40"/>
  <c r="E248" i="40"/>
  <c r="E247" i="40"/>
  <c r="E246" i="40"/>
  <c r="E245" i="40"/>
  <c r="E244" i="40"/>
  <c r="E243" i="40"/>
  <c r="E242" i="40"/>
  <c r="E241" i="40"/>
  <c r="E240" i="40"/>
  <c r="E239" i="40"/>
  <c r="E238" i="40"/>
  <c r="E237" i="40"/>
  <c r="E236" i="40"/>
  <c r="E235" i="40"/>
  <c r="E234" i="40"/>
  <c r="E233" i="40"/>
  <c r="E232" i="40"/>
  <c r="E231" i="40"/>
  <c r="E230" i="40"/>
  <c r="E229" i="40"/>
  <c r="E228" i="40"/>
  <c r="E227" i="40"/>
  <c r="E226" i="40"/>
  <c r="E225" i="40"/>
  <c r="E224" i="40"/>
  <c r="E223" i="40"/>
  <c r="E222" i="40"/>
  <c r="E221" i="40"/>
  <c r="E220" i="40"/>
  <c r="E219" i="40"/>
  <c r="E218" i="40"/>
  <c r="E217" i="40"/>
  <c r="E216" i="40"/>
  <c r="E215" i="40"/>
  <c r="E214" i="40"/>
  <c r="E213" i="40"/>
  <c r="E212" i="40"/>
  <c r="E211" i="40"/>
  <c r="E210" i="40"/>
  <c r="E209" i="40"/>
  <c r="E208" i="40"/>
  <c r="E207" i="40"/>
  <c r="E206" i="40"/>
  <c r="E205" i="40"/>
  <c r="E204" i="40"/>
  <c r="E203" i="40"/>
  <c r="E202" i="40"/>
  <c r="E201" i="40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E147" i="40"/>
  <c r="E146" i="40"/>
  <c r="E145" i="40"/>
  <c r="E144" i="40"/>
  <c r="E143" i="40"/>
  <c r="E142" i="40"/>
  <c r="E141" i="40"/>
  <c r="E140" i="40"/>
  <c r="E139" i="40"/>
  <c r="E138" i="40"/>
  <c r="E137" i="40"/>
  <c r="E136" i="40"/>
  <c r="E135" i="40"/>
  <c r="E134" i="40"/>
  <c r="E133" i="40"/>
  <c r="E132" i="40"/>
  <c r="E131" i="40"/>
  <c r="E130" i="40"/>
  <c r="E129" i="40"/>
  <c r="E128" i="40"/>
  <c r="E127" i="40"/>
  <c r="E126" i="40"/>
  <c r="E125" i="40"/>
  <c r="E124" i="40"/>
  <c r="E123" i="40"/>
  <c r="E122" i="40"/>
  <c r="E121" i="40"/>
  <c r="E120" i="40"/>
  <c r="E119" i="40"/>
  <c r="E118" i="40"/>
  <c r="E117" i="40"/>
  <c r="E116" i="40"/>
  <c r="E115" i="40"/>
  <c r="E114" i="40"/>
  <c r="E113" i="40"/>
  <c r="E112" i="40"/>
  <c r="E111" i="40"/>
  <c r="E110" i="40"/>
  <c r="E109" i="40"/>
  <c r="E108" i="40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E83" i="40"/>
  <c r="E82" i="40"/>
  <c r="E81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57" i="40"/>
  <c r="E56" i="40"/>
  <c r="E55" i="40"/>
  <c r="E54" i="40"/>
  <c r="E53" i="40"/>
  <c r="E52" i="40"/>
  <c r="E51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E5" i="40"/>
  <c r="E4" i="40"/>
  <c r="E3" i="40"/>
  <c r="E2" i="40"/>
  <c r="G3" i="39"/>
  <c r="G4" i="39"/>
  <c r="G5" i="39"/>
  <c r="G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G31" i="39"/>
  <c r="G32" i="39"/>
  <c r="G33" i="39"/>
  <c r="G34" i="39"/>
  <c r="G35" i="39"/>
  <c r="G36" i="39"/>
  <c r="G37" i="39"/>
  <c r="G38" i="39"/>
  <c r="G39" i="39"/>
  <c r="G40" i="39"/>
  <c r="G41" i="39"/>
  <c r="G42" i="39"/>
  <c r="G43" i="39"/>
  <c r="G44" i="39"/>
  <c r="G45" i="39"/>
  <c r="G46" i="39"/>
  <c r="G47" i="39"/>
  <c r="G48" i="39"/>
  <c r="G49" i="39"/>
  <c r="G50" i="39"/>
  <c r="G51" i="39"/>
  <c r="G52" i="39"/>
  <c r="G53" i="39"/>
  <c r="G54" i="39"/>
  <c r="G55" i="39"/>
  <c r="G56" i="39"/>
  <c r="G57" i="39"/>
  <c r="G58" i="39"/>
  <c r="G59" i="39"/>
  <c r="G60" i="39"/>
  <c r="G61" i="39"/>
  <c r="G62" i="39"/>
  <c r="G63" i="39"/>
  <c r="G64" i="39"/>
  <c r="G65" i="39"/>
  <c r="G66" i="39"/>
  <c r="G67" i="39"/>
  <c r="G68" i="39"/>
  <c r="G69" i="39"/>
  <c r="G70" i="39"/>
  <c r="G71" i="39"/>
  <c r="G72" i="39"/>
  <c r="G73" i="39"/>
  <c r="G74" i="39"/>
  <c r="G75" i="39"/>
  <c r="G76" i="39"/>
  <c r="G77" i="39"/>
  <c r="G78" i="39"/>
  <c r="G79" i="39"/>
  <c r="G80" i="39"/>
  <c r="G81" i="39"/>
  <c r="G82" i="39"/>
  <c r="G83" i="39"/>
  <c r="G84" i="39"/>
  <c r="G85" i="39"/>
  <c r="G86" i="39"/>
  <c r="G87" i="39"/>
  <c r="G88" i="39"/>
  <c r="G89" i="39"/>
  <c r="G90" i="39"/>
  <c r="G91" i="39"/>
  <c r="G92" i="39"/>
  <c r="G93" i="39"/>
  <c r="G94" i="39"/>
  <c r="G95" i="39"/>
  <c r="G96" i="39"/>
  <c r="G97" i="39"/>
  <c r="G98" i="39"/>
  <c r="G99" i="39"/>
  <c r="G100" i="39"/>
  <c r="G101" i="39"/>
  <c r="G102" i="39"/>
  <c r="G103" i="39"/>
  <c r="G104" i="39"/>
  <c r="G105" i="39"/>
  <c r="G106" i="39"/>
  <c r="G107" i="39"/>
  <c r="G108" i="39"/>
  <c r="G109" i="39"/>
  <c r="G110" i="39"/>
  <c r="G111" i="39"/>
  <c r="G112" i="39"/>
  <c r="G113" i="39"/>
  <c r="G114" i="39"/>
  <c r="G115" i="39"/>
  <c r="G116" i="39"/>
  <c r="G117" i="39"/>
  <c r="G118" i="39"/>
  <c r="G119" i="39"/>
  <c r="G120" i="39"/>
  <c r="G121" i="39"/>
  <c r="G122" i="39"/>
  <c r="G123" i="39"/>
  <c r="G124" i="39"/>
  <c r="G125" i="39"/>
  <c r="G126" i="39"/>
  <c r="G127" i="39"/>
  <c r="G128" i="39"/>
  <c r="G129" i="39"/>
  <c r="G130" i="39"/>
  <c r="G131" i="39"/>
  <c r="G132" i="39"/>
  <c r="G133" i="39"/>
  <c r="G134" i="39"/>
  <c r="G135" i="39"/>
  <c r="G136" i="39"/>
  <c r="G137" i="39"/>
  <c r="G138" i="39"/>
  <c r="G139" i="39"/>
  <c r="G140" i="39"/>
  <c r="G141" i="39"/>
  <c r="G142" i="39"/>
  <c r="G143" i="39"/>
  <c r="G144" i="39"/>
  <c r="G145" i="39"/>
  <c r="G146" i="39"/>
  <c r="G147" i="39"/>
  <c r="G148" i="39"/>
  <c r="G149" i="39"/>
  <c r="G150" i="39"/>
  <c r="G151" i="39"/>
  <c r="G152" i="39"/>
  <c r="G153" i="39"/>
  <c r="G154" i="39"/>
  <c r="G155" i="39"/>
  <c r="G156" i="39"/>
  <c r="G157" i="39"/>
  <c r="G158" i="39"/>
  <c r="G159" i="39"/>
  <c r="G160" i="39"/>
  <c r="G161" i="39"/>
  <c r="G162" i="39"/>
  <c r="G163" i="39"/>
  <c r="G164" i="39"/>
  <c r="G165" i="39"/>
  <c r="G166" i="39"/>
  <c r="G167" i="39"/>
  <c r="G168" i="39"/>
  <c r="G169" i="39"/>
  <c r="G170" i="39"/>
  <c r="G171" i="39"/>
  <c r="G172" i="39"/>
  <c r="G173" i="39"/>
  <c r="G174" i="39"/>
  <c r="G175" i="39"/>
  <c r="G176" i="39"/>
  <c r="G177" i="39"/>
  <c r="G178" i="39"/>
  <c r="G179" i="39"/>
  <c r="G180" i="39"/>
  <c r="G181" i="39"/>
  <c r="G182" i="39"/>
  <c r="G183" i="39"/>
  <c r="G184" i="39"/>
  <c r="G185" i="39"/>
  <c r="G186" i="39"/>
  <c r="G187" i="39"/>
  <c r="G188" i="39"/>
  <c r="G189" i="39"/>
  <c r="G190" i="39"/>
  <c r="G191" i="39"/>
  <c r="G192" i="39"/>
  <c r="G193" i="39"/>
  <c r="G194" i="39"/>
  <c r="G195" i="39"/>
  <c r="G196" i="39"/>
  <c r="G197" i="39"/>
  <c r="G198" i="39"/>
  <c r="G199" i="39"/>
  <c r="G200" i="39"/>
  <c r="G201" i="39"/>
  <c r="G202" i="39"/>
  <c r="G203" i="39"/>
  <c r="G204" i="39"/>
  <c r="G205" i="39"/>
  <c r="G206" i="39"/>
  <c r="G207" i="39"/>
  <c r="G208" i="39"/>
  <c r="G209" i="39"/>
  <c r="G210" i="39"/>
  <c r="G211" i="39"/>
  <c r="G212" i="39"/>
  <c r="G213" i="39"/>
  <c r="G214" i="39"/>
  <c r="G215" i="39"/>
  <c r="G216" i="39"/>
  <c r="G217" i="39"/>
  <c r="G218" i="39"/>
  <c r="G219" i="39"/>
  <c r="G220" i="39"/>
  <c r="G221" i="39"/>
  <c r="G222" i="39"/>
  <c r="G223" i="39"/>
  <c r="G224" i="39"/>
  <c r="G225" i="39"/>
  <c r="G226" i="39"/>
  <c r="G227" i="39"/>
  <c r="G228" i="39"/>
  <c r="G229" i="39"/>
  <c r="G230" i="39"/>
  <c r="G231" i="39"/>
  <c r="G232" i="39"/>
  <c r="G233" i="39"/>
  <c r="G234" i="39"/>
  <c r="G235" i="39"/>
  <c r="G236" i="39"/>
  <c r="G237" i="39"/>
  <c r="G238" i="39"/>
  <c r="G239" i="39"/>
  <c r="G240" i="39"/>
  <c r="G241" i="39"/>
  <c r="G242" i="39"/>
  <c r="G243" i="39"/>
  <c r="G244" i="39"/>
  <c r="G245" i="39"/>
  <c r="G246" i="39"/>
  <c r="G247" i="39"/>
  <c r="G248" i="39"/>
  <c r="G249" i="39"/>
  <c r="G250" i="39"/>
  <c r="G251" i="39"/>
  <c r="G252" i="39"/>
  <c r="G253" i="39"/>
  <c r="G254" i="39"/>
  <c r="G255" i="39"/>
  <c r="G256" i="39"/>
  <c r="G257" i="39"/>
  <c r="G258" i="39"/>
  <c r="G259" i="39"/>
  <c r="G260" i="39"/>
  <c r="G261" i="39"/>
  <c r="G262" i="39"/>
  <c r="G263" i="39"/>
  <c r="G264" i="39"/>
  <c r="G265" i="39"/>
  <c r="G266" i="39"/>
  <c r="G267" i="39"/>
  <c r="G268" i="39"/>
  <c r="G269" i="39"/>
  <c r="G270" i="39"/>
  <c r="G271" i="39"/>
  <c r="G272" i="39"/>
  <c r="G273" i="39"/>
  <c r="G274" i="39"/>
  <c r="G275" i="39"/>
  <c r="G276" i="39"/>
  <c r="G277" i="39"/>
  <c r="G278" i="39"/>
  <c r="G279" i="39"/>
  <c r="G280" i="39"/>
  <c r="G281" i="39"/>
  <c r="G282" i="39"/>
  <c r="G283" i="39"/>
  <c r="G284" i="39"/>
  <c r="G285" i="39"/>
  <c r="G286" i="39"/>
  <c r="G287" i="39"/>
  <c r="G288" i="39"/>
  <c r="G289" i="39"/>
  <c r="G290" i="39"/>
  <c r="G291" i="39"/>
  <c r="G292" i="39"/>
  <c r="G293" i="39"/>
  <c r="G294" i="39"/>
  <c r="G295" i="39"/>
  <c r="G296" i="39"/>
  <c r="G297" i="39"/>
  <c r="G298" i="39"/>
  <c r="G299" i="39"/>
  <c r="G300" i="39"/>
  <c r="G301" i="39"/>
  <c r="G302" i="39"/>
  <c r="G303" i="39"/>
  <c r="G304" i="39"/>
  <c r="G305" i="39"/>
  <c r="G306" i="39"/>
  <c r="G307" i="39"/>
  <c r="G308" i="39"/>
  <c r="G309" i="39"/>
  <c r="G310" i="39"/>
  <c r="G311" i="39"/>
  <c r="G312" i="39"/>
  <c r="G313" i="39"/>
  <c r="G314" i="39"/>
  <c r="G315" i="39"/>
  <c r="G316" i="39"/>
  <c r="G317" i="39"/>
  <c r="G318" i="39"/>
  <c r="G319" i="39"/>
  <c r="G320" i="39"/>
  <c r="G321" i="39"/>
  <c r="G322" i="39"/>
  <c r="G323" i="39"/>
  <c r="G324" i="39"/>
  <c r="G325" i="39"/>
  <c r="G326" i="39"/>
  <c r="G327" i="39"/>
  <c r="G328" i="39"/>
  <c r="G329" i="39"/>
  <c r="G330" i="39"/>
  <c r="G331" i="39"/>
  <c r="G332" i="39"/>
  <c r="G333" i="39"/>
  <c r="G334" i="39"/>
  <c r="G335" i="39"/>
  <c r="G336" i="39"/>
  <c r="G337" i="39"/>
  <c r="G338" i="39"/>
  <c r="G339" i="39"/>
  <c r="G340" i="39"/>
  <c r="G341" i="39"/>
  <c r="G342" i="39"/>
  <c r="G343" i="39"/>
  <c r="G344" i="39"/>
  <c r="G345" i="39"/>
  <c r="G346" i="39"/>
  <c r="G347" i="39"/>
  <c r="G348" i="39"/>
  <c r="G349" i="39"/>
  <c r="G350" i="39"/>
  <c r="G351" i="39"/>
  <c r="G352" i="39"/>
  <c r="G353" i="39"/>
  <c r="G354" i="39"/>
  <c r="G355" i="39"/>
  <c r="G356" i="39"/>
  <c r="G357" i="39"/>
  <c r="G358" i="39"/>
  <c r="G359" i="39"/>
  <c r="G360" i="39"/>
  <c r="G361" i="39"/>
  <c r="G362" i="39"/>
  <c r="G363" i="39"/>
  <c r="G364" i="39"/>
  <c r="G365" i="39"/>
  <c r="G366" i="39"/>
  <c r="G367" i="39"/>
  <c r="G368" i="39"/>
  <c r="G369" i="39"/>
  <c r="G370" i="39"/>
  <c r="G371" i="39"/>
  <c r="G372" i="39"/>
  <c r="G373" i="39"/>
  <c r="G374" i="39"/>
  <c r="G375" i="39"/>
  <c r="G376" i="39"/>
  <c r="G377" i="39"/>
  <c r="G378" i="39"/>
  <c r="G379" i="39"/>
  <c r="G380" i="39"/>
  <c r="G381" i="39"/>
  <c r="G382" i="39"/>
  <c r="G383" i="39"/>
  <c r="G384" i="39"/>
  <c r="G385" i="39"/>
  <c r="G386" i="39"/>
  <c r="G387" i="39"/>
  <c r="G388" i="39"/>
  <c r="G389" i="39"/>
  <c r="G390" i="39"/>
  <c r="G391" i="39"/>
  <c r="G392" i="39"/>
  <c r="G393" i="39"/>
  <c r="G394" i="39"/>
  <c r="G395" i="39"/>
  <c r="G396" i="39"/>
  <c r="G397" i="39"/>
  <c r="G398" i="39"/>
  <c r="G399" i="39"/>
  <c r="G400" i="39"/>
  <c r="G401" i="39"/>
  <c r="G402" i="39"/>
  <c r="G403" i="39"/>
  <c r="G404" i="39"/>
  <c r="G405" i="39"/>
  <c r="G406" i="39"/>
  <c r="G407" i="39"/>
  <c r="G408" i="39"/>
  <c r="G409" i="39"/>
  <c r="G410" i="39"/>
  <c r="G411" i="39"/>
  <c r="G412" i="39"/>
  <c r="G413" i="39"/>
  <c r="G414" i="39"/>
  <c r="G415" i="39"/>
  <c r="G416" i="39"/>
  <c r="G417" i="39"/>
  <c r="G418" i="39"/>
  <c r="G419" i="39"/>
  <c r="G420" i="39"/>
  <c r="G421" i="39"/>
  <c r="G422" i="39"/>
  <c r="G423" i="39"/>
  <c r="G424" i="39"/>
  <c r="G425" i="39"/>
  <c r="G426" i="39"/>
  <c r="G427" i="39"/>
  <c r="G428" i="39"/>
  <c r="G429" i="39"/>
  <c r="G430" i="39"/>
  <c r="G431" i="39"/>
  <c r="G432" i="39"/>
  <c r="G433" i="39"/>
  <c r="G434" i="39"/>
  <c r="G435" i="39"/>
  <c r="G436" i="39"/>
  <c r="G437" i="39"/>
  <c r="G438" i="39"/>
  <c r="G439" i="39"/>
  <c r="G440" i="39"/>
  <c r="G441" i="39"/>
  <c r="G442" i="39"/>
  <c r="G443" i="39"/>
  <c r="G444" i="39"/>
  <c r="G445" i="39"/>
  <c r="G446" i="39"/>
  <c r="G447" i="39"/>
  <c r="G448" i="39"/>
  <c r="G449" i="39"/>
  <c r="G450" i="39"/>
  <c r="G451" i="39"/>
  <c r="G452" i="39"/>
  <c r="G453" i="39"/>
  <c r="G454" i="39"/>
  <c r="G455" i="39"/>
  <c r="G456" i="39"/>
  <c r="G457" i="39"/>
  <c r="G458" i="39"/>
  <c r="G459" i="39"/>
  <c r="G460" i="39"/>
  <c r="G461" i="39"/>
  <c r="G462" i="39"/>
  <c r="G2" i="39"/>
  <c r="G74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J6" authorId="0" shapeId="0" xr:uid="{A688A78F-BCAB-40AF-A12C-440CF90F8C5E}">
      <text>
        <r>
          <rPr>
            <b/>
            <sz val="11"/>
            <color indexed="81"/>
            <rFont val="MS P ゴシック"/>
            <family val="3"/>
            <charset val="128"/>
          </rPr>
          <t>「２　補助金申請予定」：
申請予定なしの場合は県への回答不要です。</t>
        </r>
      </text>
    </comment>
    <comment ref="C8" authorId="0" shapeId="0" xr:uid="{34526319-8B6F-4867-93CE-2645A9BFF227}">
      <text>
        <r>
          <rPr>
            <b/>
            <sz val="10"/>
            <color indexed="81"/>
            <rFont val="MS P ゴシック"/>
            <family val="3"/>
            <charset val="128"/>
          </rPr>
          <t>電子申請・届出システムで提出する際、この金額を入力する項目があります。金額は必ず一致させてください。</t>
        </r>
      </text>
    </comment>
    <comment ref="J8" authorId="0" shapeId="0" xr:uid="{CB2D3AAC-6881-4E6F-92B6-3400D9FADDCE}">
      <text>
        <r>
          <rPr>
            <b/>
            <sz val="11"/>
            <color indexed="81"/>
            <rFont val="MS P ゴシック"/>
            <family val="3"/>
            <charset val="128"/>
          </rPr>
          <t>「３　申請見込額」：
表の合計額が自動転記されます。</t>
        </r>
      </text>
    </comment>
    <comment ref="J12" authorId="0" shapeId="0" xr:uid="{3EA57888-5687-4219-AA7B-DBD6342D35B4}">
      <text>
        <r>
          <rPr>
            <b/>
            <sz val="11"/>
            <color indexed="81"/>
            <rFont val="MS P ゴシック"/>
            <family val="3"/>
            <charset val="128"/>
          </rPr>
          <t>「介護保険事業所番号」：
養護老人ホーム、軽費老人ホームは入力不要です。</t>
        </r>
      </text>
    </comment>
    <comment ref="J14" authorId="0" shapeId="0" xr:uid="{871DA916-A50B-49BD-814A-248A2BA30B21}">
      <text>
        <r>
          <rPr>
            <b/>
            <sz val="11"/>
            <color indexed="81"/>
            <rFont val="MS P ゴシック"/>
            <family val="3"/>
            <charset val="128"/>
          </rPr>
          <t>「定員」：
施設系（介護老人福祉施設、介護老人保健施設、介護医療院、地域密着型介護老人福祉施設、短期入所生活介護事業所、養護老人ホーム、軽費老人ホーム）のみ記入してください。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J15" authorId="0" shapeId="0" xr:uid="{2A4A456E-9BFC-49FA-B418-C29F857C6B0E}">
      <text>
        <r>
          <rPr>
            <b/>
            <sz val="11"/>
            <color indexed="8"/>
            <rFont val="MS P ゴシック"/>
            <family val="3"/>
            <charset val="128"/>
          </rPr>
          <t xml:space="preserve">「定員」：
令和８年４月１日時点のものとしてください。
</t>
        </r>
      </text>
    </comment>
    <comment ref="J16" authorId="0" shapeId="0" xr:uid="{F7271FD1-1C1D-49C8-B7DD-6260807576FE}">
      <text>
        <r>
          <rPr>
            <b/>
            <sz val="11"/>
            <color indexed="81"/>
            <rFont val="MS P ゴシック"/>
            <family val="3"/>
            <charset val="128"/>
          </rPr>
          <t>「申請見込額」：
訪問介護事業所・通所介護事業所は規模に応じて申請見込額が変動します。介護保険事業所番号を入力すると、当該事業所の申請見込額が表示されます。
※介護保険事業所番号を入力せずにサービス種別に訪問介護事業所・通所介護事業所を入力すると申請見込額はエラー表示となります。
なお、令和７年１０月以降新規開設の訪問介護事業所・通所介護事業所は申請見込額が自動表示されないので、「（参考）サービス別基準額」やＱ＆Ａを確認して申請見込額を手入力してください。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J6" authorId="0" shapeId="0" xr:uid="{F10A16E8-DA89-44E4-A861-1357644FA2E0}">
      <text>
        <r>
          <rPr>
            <b/>
            <sz val="11"/>
            <color indexed="81"/>
            <rFont val="MS P ゴシック"/>
            <family val="3"/>
            <charset val="128"/>
          </rPr>
          <t>「２　補助金申請予定」：
申請予定なしの場合は県への回答不要です。</t>
        </r>
      </text>
    </comment>
    <comment ref="C8" authorId="0" shapeId="0" xr:uid="{45DB9171-9D86-4A71-855D-9396D1D996C1}">
      <text>
        <r>
          <rPr>
            <b/>
            <sz val="10"/>
            <color indexed="81"/>
            <rFont val="MS P ゴシック"/>
            <family val="3"/>
            <charset val="128"/>
          </rPr>
          <t>電子申請・届出システムで提出する際、この金額を入力する項目があります。金額は必ず一致させてください。</t>
        </r>
      </text>
    </comment>
    <comment ref="J8" authorId="0" shapeId="0" xr:uid="{000E9685-5E77-4B6D-B990-3855DA23BD3C}">
      <text>
        <r>
          <rPr>
            <b/>
            <sz val="11"/>
            <color indexed="81"/>
            <rFont val="MS P ゴシック"/>
            <family val="3"/>
            <charset val="128"/>
          </rPr>
          <t>「３　申請見込額」：
表の合計額が自動転記されます。</t>
        </r>
      </text>
    </comment>
    <comment ref="J12" authorId="0" shapeId="0" xr:uid="{B30E40DF-EC15-447A-9A2C-E7C6BD8B6016}">
      <text>
        <r>
          <rPr>
            <b/>
            <sz val="11"/>
            <color indexed="81"/>
            <rFont val="MS P ゴシック"/>
            <family val="3"/>
            <charset val="128"/>
          </rPr>
          <t>「介護保険事業所番号」：
養護老人ホーム、軽費老人ホームは入力不要です。</t>
        </r>
      </text>
    </comment>
    <comment ref="J14" authorId="0" shapeId="0" xr:uid="{2676A64B-7DD0-43CB-876C-DAA4883D6C2C}">
      <text>
        <r>
          <rPr>
            <b/>
            <sz val="11"/>
            <color indexed="81"/>
            <rFont val="MS P ゴシック"/>
            <family val="3"/>
            <charset val="128"/>
          </rPr>
          <t>「定員」：
施設系（介護老人福祉施設、介護老人保健施設、介護医療院、地域密着型介護老人福祉施設、短期入所生活介護事業所、養護老人ホーム、軽費老人ホーム）のみ記入してください。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J15" authorId="0" shapeId="0" xr:uid="{765103DB-AFDD-422F-96DB-01A6D1E55615}">
      <text>
        <r>
          <rPr>
            <b/>
            <sz val="11"/>
            <color indexed="8"/>
            <rFont val="MS P ゴシック"/>
            <family val="3"/>
            <charset val="128"/>
          </rPr>
          <t xml:space="preserve">「定員」：
令和８年４月１日時点のものとしてください。
</t>
        </r>
      </text>
    </comment>
    <comment ref="J16" authorId="0" shapeId="0" xr:uid="{A165C739-7BF7-400A-9B7D-D1F0F40DCD3C}">
      <text>
        <r>
          <rPr>
            <b/>
            <sz val="11"/>
            <color indexed="81"/>
            <rFont val="MS P ゴシック"/>
            <family val="3"/>
            <charset val="128"/>
          </rPr>
          <t>「申請見込額」：
訪問介護事業所・通所介護事業所は規模に応じて申請見込額が変動します。介護保険事業所番号を入力すると、当該事業所の申請見込額が表示されます。
※介護保険事業所番号を入力せずにサービス種別に訪問介護事業所・通所介護事業所を入力すると申請見込額はエラー表示となります。
なお、令和７年１０月以降新規開設の訪問介護事業所・通所介護事業所は申請見込額が自動表示されないので、「（参考）サービス別基準額」やＱ＆Ａを確認して申請見込額を手入力してください。</t>
        </r>
      </text>
    </comment>
  </commentList>
</comments>
</file>

<file path=xl/sharedStrings.xml><?xml version="1.0" encoding="utf-8"?>
<sst xmlns="http://schemas.openxmlformats.org/spreadsheetml/2006/main" count="2124" uniqueCount="1544">
  <si>
    <t>No.</t>
    <phoneticPr fontId="6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</si>
  <si>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6"/>
  </si>
  <si>
    <t>サービス種別</t>
    <rPh sb="4" eb="6">
      <t>シュベツ</t>
    </rPh>
    <phoneticPr fontId="6"/>
  </si>
  <si>
    <t>合計</t>
    <rPh sb="0" eb="2">
      <t>ゴウケイ</t>
    </rPh>
    <phoneticPr fontId="6"/>
  </si>
  <si>
    <t>　</t>
    <phoneticPr fontId="6"/>
  </si>
  <si>
    <t>東京都</t>
  </si>
  <si>
    <t>定員</t>
    <rPh sb="0" eb="2">
      <t>テイイン</t>
    </rPh>
    <phoneticPr fontId="6"/>
  </si>
  <si>
    <t>短期入所生活介護事業所</t>
  </si>
  <si>
    <t>介護老人福祉施設</t>
  </si>
  <si>
    <t>地域密着型介護老人福祉施設</t>
  </si>
  <si>
    <t>介護老人保健施設</t>
  </si>
  <si>
    <t>介護医療院</t>
  </si>
  <si>
    <t>岐阜県</t>
    <rPh sb="0" eb="3">
      <t>ギフケン</t>
    </rPh>
    <phoneticPr fontId="7"/>
  </si>
  <si>
    <t>静岡県</t>
    <rPh sb="0" eb="3">
      <t>シズオカケン</t>
    </rPh>
    <phoneticPr fontId="7"/>
  </si>
  <si>
    <t>愛知県</t>
    <rPh sb="0" eb="3">
      <t>アイチケン</t>
    </rPh>
    <phoneticPr fontId="7"/>
  </si>
  <si>
    <t>三重県</t>
    <rPh sb="0" eb="3">
      <t>ミエケン</t>
    </rPh>
    <phoneticPr fontId="7"/>
  </si>
  <si>
    <t>滋賀県</t>
    <rPh sb="0" eb="3">
      <t>シガケン</t>
    </rPh>
    <phoneticPr fontId="7"/>
  </si>
  <si>
    <t>京都府</t>
    <rPh sb="0" eb="3">
      <t>キョウトフ</t>
    </rPh>
    <phoneticPr fontId="7"/>
  </si>
  <si>
    <t>大阪府</t>
    <rPh sb="0" eb="3">
      <t>オオサカフ</t>
    </rPh>
    <phoneticPr fontId="7"/>
  </si>
  <si>
    <t>兵庫県</t>
    <rPh sb="0" eb="3">
      <t>ヒョウゴケン</t>
    </rPh>
    <phoneticPr fontId="7"/>
  </si>
  <si>
    <t>奈良県</t>
    <rPh sb="0" eb="3">
      <t>ナラケン</t>
    </rPh>
    <phoneticPr fontId="7"/>
  </si>
  <si>
    <t>和歌山県</t>
    <rPh sb="0" eb="4">
      <t>ワカヤマケン</t>
    </rPh>
    <phoneticPr fontId="7"/>
  </si>
  <si>
    <t>鳥取県</t>
    <rPh sb="0" eb="3">
      <t>トットリケン</t>
    </rPh>
    <phoneticPr fontId="7"/>
  </si>
  <si>
    <t>島根県</t>
    <rPh sb="0" eb="3">
      <t>シマネケン</t>
    </rPh>
    <phoneticPr fontId="7"/>
  </si>
  <si>
    <t>岡山県</t>
    <rPh sb="0" eb="3">
      <t>オカヤマケン</t>
    </rPh>
    <phoneticPr fontId="7"/>
  </si>
  <si>
    <t>広島県</t>
    <rPh sb="0" eb="3">
      <t>ヒロシマケン</t>
    </rPh>
    <phoneticPr fontId="7"/>
  </si>
  <si>
    <t>山口県</t>
    <rPh sb="0" eb="3">
      <t>ヤマグチケン</t>
    </rPh>
    <phoneticPr fontId="7"/>
  </si>
  <si>
    <t>徳島県</t>
    <rPh sb="0" eb="3">
      <t>トクシマケン</t>
    </rPh>
    <phoneticPr fontId="7"/>
  </si>
  <si>
    <t>香川県</t>
    <rPh sb="0" eb="3">
      <t>カガワケン</t>
    </rPh>
    <phoneticPr fontId="7"/>
  </si>
  <si>
    <t>愛媛県</t>
    <rPh sb="0" eb="3">
      <t>エヒメケン</t>
    </rPh>
    <phoneticPr fontId="7"/>
  </si>
  <si>
    <t>高知県</t>
    <rPh sb="0" eb="3">
      <t>コウチケン</t>
    </rPh>
    <phoneticPr fontId="7"/>
  </si>
  <si>
    <t>福岡県</t>
    <rPh sb="0" eb="3">
      <t>フクオカケン</t>
    </rPh>
    <phoneticPr fontId="7"/>
  </si>
  <si>
    <t>佐賀県</t>
    <rPh sb="0" eb="3">
      <t>サガケン</t>
    </rPh>
    <phoneticPr fontId="7"/>
  </si>
  <si>
    <t>長崎県</t>
    <rPh sb="0" eb="3">
      <t>ナガサキケン</t>
    </rPh>
    <phoneticPr fontId="7"/>
  </si>
  <si>
    <t>熊本県</t>
    <rPh sb="0" eb="3">
      <t>クマモトケン</t>
    </rPh>
    <phoneticPr fontId="7"/>
  </si>
  <si>
    <t>大分県</t>
    <rPh sb="0" eb="3">
      <t>オオイタケン</t>
    </rPh>
    <phoneticPr fontId="7"/>
  </si>
  <si>
    <t>宮崎県</t>
    <rPh sb="0" eb="3">
      <t>ミヤザキケン</t>
    </rPh>
    <phoneticPr fontId="7"/>
  </si>
  <si>
    <t>鹿児島県</t>
    <rPh sb="0" eb="4">
      <t>カゴシマケン</t>
    </rPh>
    <phoneticPr fontId="7"/>
  </si>
  <si>
    <t>事業所・施設等の種別</t>
  </si>
  <si>
    <t>養護老人ホーム</t>
  </si>
  <si>
    <t>軽費老人ホーム</t>
  </si>
  <si>
    <t>/定員</t>
    <rPh sb="1" eb="3">
      <t>テイイン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</si>
  <si>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</si>
  <si>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</si>
  <si>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</si>
  <si>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</si>
  <si>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</si>
  <si>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</si>
  <si>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</si>
  <si>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</si>
  <si>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</si>
  <si>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</si>
  <si>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</si>
  <si>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</si>
  <si>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</si>
  <si>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</si>
  <si>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</si>
  <si>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</si>
  <si>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</si>
  <si>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</si>
  <si>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</si>
  <si>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沖縄県</t>
    <rPh sb="0" eb="3">
      <t>オキナワケン</t>
    </rPh>
    <phoneticPr fontId="6"/>
  </si>
  <si>
    <t>円</t>
    <rPh sb="0" eb="1">
      <t>エン</t>
    </rPh>
    <phoneticPr fontId="6"/>
  </si>
  <si>
    <t>１　法人名</t>
    <rPh sb="2" eb="4">
      <t>ホウジン</t>
    </rPh>
    <rPh sb="4" eb="5">
      <t>メイ</t>
    </rPh>
    <phoneticPr fontId="6"/>
  </si>
  <si>
    <t>（計画表）</t>
    <rPh sb="1" eb="3">
      <t>ケイカク</t>
    </rPh>
    <rPh sb="3" eb="4">
      <t>ヒョウ</t>
    </rPh>
    <phoneticPr fontId="6"/>
  </si>
  <si>
    <t>２　補助金申請予定</t>
    <rPh sb="2" eb="4">
      <t>ホジョ</t>
    </rPh>
    <rPh sb="4" eb="5">
      <t>キン</t>
    </rPh>
    <rPh sb="5" eb="7">
      <t>シンセイ</t>
    </rPh>
    <rPh sb="7" eb="9">
      <t>ヨテイ</t>
    </rPh>
    <phoneticPr fontId="6"/>
  </si>
  <si>
    <t>申請予定あり</t>
  </si>
  <si>
    <t>申請見込額（円）</t>
    <rPh sb="0" eb="2">
      <t>シンセイ</t>
    </rPh>
    <rPh sb="2" eb="4">
      <t>ミコミ</t>
    </rPh>
    <rPh sb="4" eb="5">
      <t>ガク</t>
    </rPh>
    <rPh sb="6" eb="7">
      <t>エン</t>
    </rPh>
    <phoneticPr fontId="6"/>
  </si>
  <si>
    <t>３　申請見込額</t>
    <rPh sb="2" eb="4">
      <t>シンセイ</t>
    </rPh>
    <rPh sb="4" eb="6">
      <t>ミコミ</t>
    </rPh>
    <rPh sb="6" eb="7">
      <t>ガク</t>
    </rPh>
    <phoneticPr fontId="6"/>
  </si>
  <si>
    <t>介護事業所等に対するサービス継続支援事業　計画書</t>
    <rPh sb="0" eb="2">
      <t>カイゴ</t>
    </rPh>
    <rPh sb="2" eb="5">
      <t>ジギョウショ</t>
    </rPh>
    <rPh sb="5" eb="6">
      <t>トウ</t>
    </rPh>
    <rPh sb="21" eb="24">
      <t>ケイカクショ</t>
    </rPh>
    <phoneticPr fontId="6"/>
  </si>
  <si>
    <t>事業所名</t>
    <rPh sb="0" eb="3">
      <t>ジギョウショ</t>
    </rPh>
    <rPh sb="3" eb="4">
      <t>メイ</t>
    </rPh>
    <phoneticPr fontId="6"/>
  </si>
  <si>
    <t>0270103070</t>
  </si>
  <si>
    <t>0270202393</t>
  </si>
  <si>
    <t>ヘルパーステーション高舘山</t>
  </si>
  <si>
    <t>0270200272</t>
  </si>
  <si>
    <t>バンドーウエルフェアグループ株式会社弘前</t>
  </si>
  <si>
    <t>0272500943</t>
  </si>
  <si>
    <t>サンライズ・ケアサービス</t>
  </si>
  <si>
    <t>0272301128</t>
  </si>
  <si>
    <t>ケアセンターメープルの里</t>
  </si>
  <si>
    <t>0270800451</t>
  </si>
  <si>
    <t>バンドーウエルフェアグループ株式会社むつ</t>
  </si>
  <si>
    <t>0270202906</t>
  </si>
  <si>
    <t>ヘルパーステーションみのり</t>
  </si>
  <si>
    <t>0270104607</t>
  </si>
  <si>
    <t>0270105190</t>
  </si>
  <si>
    <t>0272502121</t>
  </si>
  <si>
    <t>0270103146</t>
  </si>
  <si>
    <t>訪問介護事業所悦びの里</t>
  </si>
  <si>
    <t>0270400930</t>
  </si>
  <si>
    <t>訪問介護事業所風</t>
  </si>
  <si>
    <t>0270600596</t>
  </si>
  <si>
    <t>ヘルパーステーションちくば</t>
  </si>
  <si>
    <t>0272500265</t>
  </si>
  <si>
    <t>訪問介護事業所たんぽぽ</t>
  </si>
  <si>
    <t>0270203300</t>
  </si>
  <si>
    <t>ヘルパーステーションシルバースター</t>
  </si>
  <si>
    <t>0270201809</t>
  </si>
  <si>
    <t>バンドーケアフレンズ弘前事業所</t>
  </si>
  <si>
    <t>0270304249</t>
  </si>
  <si>
    <t>ヘルパーステーションいなほ</t>
  </si>
  <si>
    <t>0272200296</t>
  </si>
  <si>
    <t>0270103120</t>
  </si>
  <si>
    <t>ヘルパーステーション宝園</t>
  </si>
  <si>
    <t>0270303324</t>
  </si>
  <si>
    <t>ヘルパーステーションあうら八戸</t>
  </si>
  <si>
    <t>0270304066</t>
  </si>
  <si>
    <t>医心館訪問介護ステーション八戸</t>
  </si>
  <si>
    <t>0270600869</t>
  </si>
  <si>
    <t>ヘルパーステーションふたば</t>
  </si>
  <si>
    <t>0270800824</t>
  </si>
  <si>
    <t>ヘルパーステーションあすなろ</t>
  </si>
  <si>
    <t>0270302698</t>
  </si>
  <si>
    <t>訪問介護サービスみさき</t>
  </si>
  <si>
    <t>0271000200</t>
  </si>
  <si>
    <t>ヘルパーステーションかざみ</t>
  </si>
  <si>
    <t>0270104201</t>
  </si>
  <si>
    <t>0270303712</t>
  </si>
  <si>
    <t>訪問介護サービス白山台</t>
  </si>
  <si>
    <t>0270106404</t>
  </si>
  <si>
    <t>医心館訪問介護ステーション青森</t>
  </si>
  <si>
    <t>0270401078</t>
  </si>
  <si>
    <t>ヘルパーステーションつながり</t>
  </si>
  <si>
    <t>0272100421</t>
  </si>
  <si>
    <t>0270500978</t>
  </si>
  <si>
    <t>訪問介護事業所ふれんど</t>
  </si>
  <si>
    <t>0270102742</t>
  </si>
  <si>
    <t>ヘルパーステーションはるかぜ</t>
  </si>
  <si>
    <t>0270101785</t>
  </si>
  <si>
    <t>訪問介護のじりケア・ステーション</t>
  </si>
  <si>
    <t>0272401183</t>
  </si>
  <si>
    <t>ヘルパーステーションうたがわ</t>
  </si>
  <si>
    <t>0270302755</t>
  </si>
  <si>
    <t>ひので訪問介護サービス</t>
  </si>
  <si>
    <t>0270104805</t>
  </si>
  <si>
    <t>0272401035</t>
  </si>
  <si>
    <t>ライフケア高増ヘルパーセンター</t>
  </si>
  <si>
    <t>0270500952</t>
  </si>
  <si>
    <t>ヘルパーステーションひなた</t>
  </si>
  <si>
    <t>0270104631</t>
  </si>
  <si>
    <t>ヘルパーステーションゆうび</t>
  </si>
  <si>
    <t>0272301201</t>
  </si>
  <si>
    <t>ケアステーション川部西ケ丘</t>
  </si>
  <si>
    <t>0272301284</t>
  </si>
  <si>
    <t>ヘルパーステーションさいかち</t>
  </si>
  <si>
    <t>0270400898</t>
  </si>
  <si>
    <t>訪問介護事業所きらら</t>
  </si>
  <si>
    <t>0270103401</t>
  </si>
  <si>
    <t>セーフテーヘルプサービス青森</t>
  </si>
  <si>
    <t>0270102247</t>
  </si>
  <si>
    <t>ヘルパーステーションケア・グー</t>
  </si>
  <si>
    <t>0270204167</t>
  </si>
  <si>
    <t>訪問介護ステーションゆとり</t>
  </si>
  <si>
    <t>0270400989</t>
  </si>
  <si>
    <t>ヘルパーステーションハピネス</t>
  </si>
  <si>
    <t>0270103526</t>
  </si>
  <si>
    <t>ヘルパーステーションリバイブ</t>
  </si>
  <si>
    <t>0270400997</t>
  </si>
  <si>
    <t>ヘルパーステーションスマイル</t>
  </si>
  <si>
    <t>0270400963</t>
  </si>
  <si>
    <t>ケアサポートなごみ</t>
  </si>
  <si>
    <t>0272501974</t>
  </si>
  <si>
    <t>ｌｅｇａｍｅ介護サービス</t>
  </si>
  <si>
    <t>0270105331</t>
  </si>
  <si>
    <t>ヘルパーステーションラポール</t>
  </si>
  <si>
    <t>0270105489</t>
  </si>
  <si>
    <t>ケアピース</t>
  </si>
  <si>
    <t>0272301268</t>
  </si>
  <si>
    <t>ヘルパーステーションふうか</t>
  </si>
  <si>
    <t>0272401001</t>
  </si>
  <si>
    <t>ホームヘルプエム</t>
  </si>
  <si>
    <t>0270303555</t>
  </si>
  <si>
    <t>訪問介護サービスすずかけ</t>
  </si>
  <si>
    <t>0270204084</t>
  </si>
  <si>
    <t>ヘルパーステーションなごみの里ひろさき</t>
  </si>
  <si>
    <t>0270400872</t>
  </si>
  <si>
    <t>訪問介護ひまわり</t>
  </si>
  <si>
    <t>0270105299</t>
  </si>
  <si>
    <t>ヘルパーステーションテンダー</t>
  </si>
  <si>
    <t>0270304041</t>
  </si>
  <si>
    <t>訪問介護サービスかざみどり</t>
  </si>
  <si>
    <t>0270105042</t>
  </si>
  <si>
    <t>いきいきサポート</t>
  </si>
  <si>
    <t>0272401159</t>
  </si>
  <si>
    <t>ヘルパーステーションひかり</t>
  </si>
  <si>
    <t>0270202856</t>
  </si>
  <si>
    <t>ハッピーＩＷＡＫＩ</t>
  </si>
  <si>
    <t>0270201924</t>
  </si>
  <si>
    <t>有限会社つるかめケアセンター</t>
  </si>
  <si>
    <t>0270600224</t>
  </si>
  <si>
    <t>みちのくホームヘルパーステーション</t>
  </si>
  <si>
    <t>0270104227</t>
  </si>
  <si>
    <t>あすなろケアステーション</t>
  </si>
  <si>
    <t>0270303126</t>
  </si>
  <si>
    <t>ヘルパーステーション西町</t>
  </si>
  <si>
    <t>0272000555</t>
  </si>
  <si>
    <t>ＴＯＷＡヘルパーステーション</t>
  </si>
  <si>
    <t>ひなた茂森</t>
  </si>
  <si>
    <t>0270204134</t>
  </si>
  <si>
    <t>ヘルパーステーションアイビー</t>
  </si>
  <si>
    <t>0270203615</t>
  </si>
  <si>
    <t>ひのきヘルパーセンター</t>
  </si>
  <si>
    <t>0270104581</t>
  </si>
  <si>
    <t>0270102304</t>
  </si>
  <si>
    <t>訪問介護ステーションエプロン</t>
  </si>
  <si>
    <t>0270501067</t>
  </si>
  <si>
    <t>訪問介護ラポール</t>
  </si>
  <si>
    <t>0272502386</t>
  </si>
  <si>
    <t>ヘルパーステーション暖和</t>
  </si>
  <si>
    <t>0272501776</t>
  </si>
  <si>
    <t>訪問介護事業所よこはま</t>
  </si>
  <si>
    <t>0270501307</t>
  </si>
  <si>
    <t>訪問介護事業所森の明</t>
  </si>
  <si>
    <t>0270302938</t>
  </si>
  <si>
    <t>ヘルパーステーションやわた</t>
  </si>
  <si>
    <t>0270105521</t>
  </si>
  <si>
    <t>ヘルパーステーションハートローズ</t>
  </si>
  <si>
    <t>0270204233</t>
  </si>
  <si>
    <t>ヘルパーステーション日和</t>
  </si>
  <si>
    <t>0270102551</t>
  </si>
  <si>
    <t>株式会社ハートケアサービス</t>
  </si>
  <si>
    <t>0272701186</t>
  </si>
  <si>
    <t>0272701731</t>
  </si>
  <si>
    <t>ヘルパーステーション絆</t>
  </si>
  <si>
    <t>0270501265</t>
  </si>
  <si>
    <t>訪問介護ふぁみりあ</t>
  </si>
  <si>
    <t>0272400144</t>
  </si>
  <si>
    <t>セーフテーヘルプサービス</t>
  </si>
  <si>
    <t>0270104169</t>
  </si>
  <si>
    <t>訪問介護ハッピーホーム</t>
  </si>
  <si>
    <t>0270202575</t>
  </si>
  <si>
    <t>訪問介護事業所下湯口</t>
  </si>
  <si>
    <t>0270304405</t>
  </si>
  <si>
    <t>ヘルパーステーション石手洗</t>
  </si>
  <si>
    <t>0270204241</t>
  </si>
  <si>
    <t>訪問介護ステーションアンダンテ</t>
  </si>
  <si>
    <t>0270100324</t>
  </si>
  <si>
    <t>青森介護サービスヘルパーステーション</t>
  </si>
  <si>
    <t>0270102270</t>
  </si>
  <si>
    <t>ヘルパースティションほのぼの</t>
  </si>
  <si>
    <t>0270900301</t>
  </si>
  <si>
    <t>ヘルパーステーションふくろう</t>
  </si>
  <si>
    <t>0270800667</t>
  </si>
  <si>
    <t>訪問介護ステーションアダージョ</t>
  </si>
  <si>
    <t>0272400961</t>
  </si>
  <si>
    <t>訪問介護ステーションライラック</t>
  </si>
  <si>
    <t>0270104110</t>
  </si>
  <si>
    <t>生協ヘルパーステーションさくら</t>
  </si>
  <si>
    <t>0270105919</t>
  </si>
  <si>
    <t>訪問介護事業所あんどん</t>
  </si>
  <si>
    <t>0270302656</t>
  </si>
  <si>
    <t>ヘルパーステーション根城の郷</t>
  </si>
  <si>
    <t>0270203607</t>
  </si>
  <si>
    <t>訪問介護ステーション咲</t>
  </si>
  <si>
    <t>0270202039</t>
  </si>
  <si>
    <t>0270203482</t>
  </si>
  <si>
    <t>訪問介護事業所ひまわり</t>
  </si>
  <si>
    <t>0270303241</t>
  </si>
  <si>
    <t>ライフケアステーションベルメゾンＫ</t>
  </si>
  <si>
    <t>0270900350</t>
  </si>
  <si>
    <t>ヘルパーステーション末広の里</t>
  </si>
  <si>
    <t>0270202500</t>
  </si>
  <si>
    <t>ヘルパーステーションオアシス</t>
  </si>
  <si>
    <t>0270204381</t>
  </si>
  <si>
    <t>0272401316</t>
  </si>
  <si>
    <t>ヘルパーステーションたいよう</t>
  </si>
  <si>
    <t>0270301914</t>
  </si>
  <si>
    <t>ヘルパーステーションしもなが</t>
  </si>
  <si>
    <t>0270200421</t>
  </si>
  <si>
    <t>ホームヘルプサービスサンタハウス弘前</t>
  </si>
  <si>
    <t>0270303647</t>
  </si>
  <si>
    <t>アーチヘルパーステーション</t>
  </si>
  <si>
    <t>0270105828</t>
  </si>
  <si>
    <t>ヘルパーステーションふれあいサポート</t>
  </si>
  <si>
    <t>0272502196</t>
  </si>
  <si>
    <t>スマイルタカラ訪問介護</t>
  </si>
  <si>
    <t>0272701426</t>
  </si>
  <si>
    <t>訪問介護サービスさんのへ</t>
  </si>
  <si>
    <t>0270900343</t>
  </si>
  <si>
    <t>訪問介護ずぐり</t>
  </si>
  <si>
    <t>0270102296</t>
  </si>
  <si>
    <t>訪問介護センターヒマワリ</t>
  </si>
  <si>
    <t>0272301276</t>
  </si>
  <si>
    <t>ヘルパーステーションかりん</t>
  </si>
  <si>
    <t>0270105786</t>
  </si>
  <si>
    <t>ヘルパーステーションめりい</t>
  </si>
  <si>
    <t>0270105182</t>
  </si>
  <si>
    <t>ヘルパーステーションまなざし</t>
  </si>
  <si>
    <t>0272701434</t>
  </si>
  <si>
    <t>訪問介護事業所あいのの</t>
  </si>
  <si>
    <t>0270303944</t>
  </si>
  <si>
    <t>ヘルパーステーションほまれ</t>
  </si>
  <si>
    <t>0270204514</t>
  </si>
  <si>
    <t>ケアステーション心弘前</t>
  </si>
  <si>
    <t>0270600448</t>
  </si>
  <si>
    <t>ケアサポート健美</t>
  </si>
  <si>
    <t>0270202922</t>
  </si>
  <si>
    <t>ヘルパーステーションほほえみの里</t>
  </si>
  <si>
    <t>0270601313</t>
  </si>
  <si>
    <t>訪問介護ステーションＴｓｕｇｕ</t>
  </si>
  <si>
    <t>0270105877</t>
  </si>
  <si>
    <t>訪問介護メリーランド</t>
  </si>
  <si>
    <t>0270400906</t>
  </si>
  <si>
    <t>ヘルパーステーション福々</t>
  </si>
  <si>
    <t>0272200320</t>
  </si>
  <si>
    <t>ヘルパーステーションアイ・ケア</t>
  </si>
  <si>
    <t>0270103385</t>
  </si>
  <si>
    <t>訪問介護事業所ケアプラザ青森</t>
  </si>
  <si>
    <t>0270900178</t>
  </si>
  <si>
    <t>訪問介護センターいながき</t>
  </si>
  <si>
    <t>0270104524</t>
  </si>
  <si>
    <t>ケアセンターほっとたいら</t>
  </si>
  <si>
    <t>0270302417</t>
  </si>
  <si>
    <t>訪問看護ステーションえがおみょう</t>
  </si>
  <si>
    <t>0270106057</t>
  </si>
  <si>
    <t>訪問介護事業所ともだち</t>
  </si>
  <si>
    <t>0270303266</t>
  </si>
  <si>
    <t>ビリーブ訪問介護八戸中央</t>
  </si>
  <si>
    <t>0272701632</t>
  </si>
  <si>
    <t>スマイルヘルパーセンター</t>
  </si>
  <si>
    <t>0272500919</t>
  </si>
  <si>
    <t>すみれ介護相談センター</t>
  </si>
  <si>
    <t>0270700644</t>
  </si>
  <si>
    <t>イーケアサービス</t>
  </si>
  <si>
    <t>0270302581</t>
  </si>
  <si>
    <t>おおひらき訪問介護サービス</t>
  </si>
  <si>
    <t>0270203326</t>
  </si>
  <si>
    <t>ヘルパーステーション寿楽</t>
  </si>
  <si>
    <t>0270303878</t>
  </si>
  <si>
    <t>訪問介護ステーションコスモス</t>
  </si>
  <si>
    <t>0270800238</t>
  </si>
  <si>
    <t>株式会社ケアライフ青森むつ営業所</t>
  </si>
  <si>
    <t>0270202161</t>
  </si>
  <si>
    <t>草菴ヘルパーステーション</t>
  </si>
  <si>
    <t>0272301318</t>
  </si>
  <si>
    <t>0270203201</t>
  </si>
  <si>
    <t>伸栄会</t>
  </si>
  <si>
    <t>0272702044</t>
  </si>
  <si>
    <t>ヘルパーステーション蘭</t>
  </si>
  <si>
    <t>0270105596</t>
  </si>
  <si>
    <t>介援隊</t>
  </si>
  <si>
    <t>0270600638</t>
  </si>
  <si>
    <t>ホームヘルパーステーションたんぽぽ</t>
  </si>
  <si>
    <t>0270203771</t>
  </si>
  <si>
    <t>フレディ訪問介護ステーション</t>
  </si>
  <si>
    <t>0272000415</t>
  </si>
  <si>
    <t>ヘルパーステーションよもぎた</t>
  </si>
  <si>
    <t>0270100761</t>
  </si>
  <si>
    <t>株式会社ケアライフ青森青森営業所</t>
  </si>
  <si>
    <t>0270301310</t>
  </si>
  <si>
    <t>ヘルパーステーションゆとり</t>
  </si>
  <si>
    <t>0260290077</t>
  </si>
  <si>
    <t>0270104862</t>
  </si>
  <si>
    <t>0270104920</t>
  </si>
  <si>
    <t>ヘルパーステーションよつ葉</t>
  </si>
  <si>
    <t>0272401217</t>
  </si>
  <si>
    <t>訪問介護事業所タンポポの丘</t>
  </si>
  <si>
    <t>0270204357</t>
  </si>
  <si>
    <t>0270202062</t>
  </si>
  <si>
    <t>ヘルパーステーションあやとり</t>
  </si>
  <si>
    <t>0270301930</t>
  </si>
  <si>
    <t>売市訪問介護サービス</t>
  </si>
  <si>
    <t>0270203755</t>
  </si>
  <si>
    <t>Ｍ＆Ｃサービスステーション</t>
  </si>
  <si>
    <t>0270601099</t>
  </si>
  <si>
    <t>青い森ケアうるおい訪問介護事業所</t>
  </si>
  <si>
    <t>0272401068</t>
  </si>
  <si>
    <t>ヘルパーステーションいよな</t>
  </si>
  <si>
    <t>0270105737</t>
  </si>
  <si>
    <t>ヘルパーステーションはまだ</t>
  </si>
  <si>
    <t>0270303225</t>
  </si>
  <si>
    <t>訪問介護事業所愛和の里リーベ</t>
  </si>
  <si>
    <t>0270500713</t>
  </si>
  <si>
    <t>訪問介護事業所あおぞら</t>
  </si>
  <si>
    <t>0270700651</t>
  </si>
  <si>
    <t>ニチイケアセンター三沢堀口</t>
  </si>
  <si>
    <t>0271000234</t>
  </si>
  <si>
    <t>訪問介護南津軽</t>
  </si>
  <si>
    <t>0270105562</t>
  </si>
  <si>
    <t>訪問介護事業所アクトリー・ケア</t>
  </si>
  <si>
    <t>0270600380</t>
  </si>
  <si>
    <t>ホームヘルパーステーション「たかや」</t>
  </si>
  <si>
    <t>0270800675</t>
  </si>
  <si>
    <t>ヘルパーステーションねむのき</t>
  </si>
  <si>
    <t>0270201106</t>
  </si>
  <si>
    <t>有限会社ハートウエル</t>
  </si>
  <si>
    <t>0270106636</t>
  </si>
  <si>
    <t>ヘルパーステーションアップルライフ</t>
  </si>
  <si>
    <t>0270501323</t>
  </si>
  <si>
    <t>訪問介護事業所太陽</t>
  </si>
  <si>
    <t>0270106313</t>
  </si>
  <si>
    <t>0270102494</t>
  </si>
  <si>
    <t>訪問介護事業所うの</t>
  </si>
  <si>
    <t>0270104284</t>
  </si>
  <si>
    <t>ヘルパーステーションいしき</t>
  </si>
  <si>
    <t>0270105281</t>
  </si>
  <si>
    <t>ヘルパーステーションいその</t>
  </si>
  <si>
    <t>0272701707</t>
  </si>
  <si>
    <t>訪問介護事業所いちばん星</t>
  </si>
  <si>
    <t>0272100884</t>
  </si>
  <si>
    <t>訪問介護事業所和み</t>
  </si>
  <si>
    <t>0260290176</t>
  </si>
  <si>
    <t>訪問看護ステーションほのか</t>
  </si>
  <si>
    <t>0272701871</t>
  </si>
  <si>
    <t>ヘルパーステーション福の里</t>
  </si>
  <si>
    <t>0270105380</t>
  </si>
  <si>
    <t>0270400732</t>
  </si>
  <si>
    <t>訪問介護事業所あんずの里</t>
  </si>
  <si>
    <t>0270601149</t>
  </si>
  <si>
    <t>くらすけっと</t>
  </si>
  <si>
    <t>0270203003</t>
  </si>
  <si>
    <t>北斗桜ヶ丘</t>
  </si>
  <si>
    <t>0270900160</t>
  </si>
  <si>
    <t>ニチイケアセンターつがる</t>
  </si>
  <si>
    <t>0270202542</t>
  </si>
  <si>
    <t>0270302276</t>
  </si>
  <si>
    <t>ヘルパーステーションアネスティー</t>
  </si>
  <si>
    <t>0270400880</t>
  </si>
  <si>
    <t>訪問介護くんぷうしゃ黒石</t>
  </si>
  <si>
    <t>0270501059</t>
  </si>
  <si>
    <t>訪問介護のざと</t>
  </si>
  <si>
    <t>0270103880</t>
  </si>
  <si>
    <t>ヘルパーステーション千刈</t>
  </si>
  <si>
    <t>0272701616</t>
  </si>
  <si>
    <t>アップル・ケアサービス</t>
  </si>
  <si>
    <t>0272502113</t>
  </si>
  <si>
    <t>介護ステーションほっとケアー</t>
  </si>
  <si>
    <t>0270106263</t>
  </si>
  <si>
    <t>0270400674</t>
  </si>
  <si>
    <t>訪問介護事業所朝日</t>
  </si>
  <si>
    <t>0270501125</t>
  </si>
  <si>
    <t>訪問介護ぼなーる</t>
  </si>
  <si>
    <t>0270105620</t>
  </si>
  <si>
    <t>くぅさん介護ステーション</t>
  </si>
  <si>
    <t>0270700545</t>
  </si>
  <si>
    <t>のぞみヘルパーステーション</t>
  </si>
  <si>
    <t>0272600495</t>
  </si>
  <si>
    <t>ヘルパーステーションゆめこし</t>
  </si>
  <si>
    <t>0272701681</t>
  </si>
  <si>
    <t>ヘルパーステーションフォーリーフはしかみ</t>
  </si>
  <si>
    <t>0270400278</t>
  </si>
  <si>
    <t>くろいし介護センター</t>
  </si>
  <si>
    <t>0270105406</t>
  </si>
  <si>
    <t>0270102791</t>
  </si>
  <si>
    <t>ヘルパーステーションさわやか</t>
  </si>
  <si>
    <t>0270300502</t>
  </si>
  <si>
    <t>ニチイケアセンター八戸</t>
  </si>
  <si>
    <t>0270303886</t>
  </si>
  <si>
    <t>ヘルパーステーション多賀台</t>
  </si>
  <si>
    <t>0270301864</t>
  </si>
  <si>
    <t>八太郎山の家ヘルパーステーション</t>
  </si>
  <si>
    <t>0270302649</t>
  </si>
  <si>
    <t>訪問看護・介護ステーション五福</t>
  </si>
  <si>
    <t>0272501313</t>
  </si>
  <si>
    <t>ケアサポートゆう</t>
  </si>
  <si>
    <t>0270300809</t>
  </si>
  <si>
    <t>城北ヘルパーステーション</t>
  </si>
  <si>
    <t>0270303795</t>
  </si>
  <si>
    <t>訪問介護事業所ケアサポートやまぶき</t>
  </si>
  <si>
    <t>0270104276</t>
  </si>
  <si>
    <t>ヘルパーステーションひいらぎ</t>
  </si>
  <si>
    <t>0270104714</t>
  </si>
  <si>
    <t>訪問介護ステーション七輝</t>
  </si>
  <si>
    <t>0270401052</t>
  </si>
  <si>
    <t>ＡＫＹ訪問介護</t>
  </si>
  <si>
    <t>0272501669</t>
  </si>
  <si>
    <t>ヘルパーステーションなごみ</t>
  </si>
  <si>
    <t>0270103773</t>
  </si>
  <si>
    <t>社会福祉法人緑鴎会みどりヘルパーステーシ</t>
  </si>
  <si>
    <t>0272501891</t>
  </si>
  <si>
    <t>訪問介護事業所かえでの森</t>
  </si>
  <si>
    <t>0270302292</t>
  </si>
  <si>
    <t>ヘルパーステーションポラリス</t>
  </si>
  <si>
    <t>0270203292</t>
  </si>
  <si>
    <t>ヘルパーステーションしおん</t>
  </si>
  <si>
    <t>0270500143</t>
  </si>
  <si>
    <t>0272101122</t>
  </si>
  <si>
    <t>ケアセンターあい</t>
  </si>
  <si>
    <t>0270104664</t>
  </si>
  <si>
    <t>0270202401</t>
  </si>
  <si>
    <t>ヘルパーステーション向外瀬</t>
  </si>
  <si>
    <t>0270202070</t>
  </si>
  <si>
    <t>有限会社介護サービスしらゆり</t>
  </si>
  <si>
    <t>0270800345</t>
  </si>
  <si>
    <t>ニチイケアセンターむつ中央</t>
  </si>
  <si>
    <t>0270600893</t>
  </si>
  <si>
    <t>ヘルパーステーション愛</t>
  </si>
  <si>
    <t>0270700081</t>
  </si>
  <si>
    <t>ニチイケアセンター三沢</t>
  </si>
  <si>
    <t>0250680048</t>
  </si>
  <si>
    <t>介護老人保健施設とわだ</t>
  </si>
  <si>
    <t>0270204340</t>
  </si>
  <si>
    <t>0272501123</t>
  </si>
  <si>
    <t>てくの・ケア</t>
  </si>
  <si>
    <t>0270500960</t>
  </si>
  <si>
    <t>訪問介護事業所さかもと</t>
  </si>
  <si>
    <t>0270104672</t>
  </si>
  <si>
    <t>0270800113</t>
  </si>
  <si>
    <t>ニチイケアセンターむつ</t>
  </si>
  <si>
    <t>0270102353</t>
  </si>
  <si>
    <t>ヘルパーステーションまほろば</t>
  </si>
  <si>
    <t>0270501091</t>
  </si>
  <si>
    <t>ヘルパーサービス憩いの杜</t>
  </si>
  <si>
    <t>0270202021</t>
  </si>
  <si>
    <t>ヘルパーステーションえんむすび</t>
  </si>
  <si>
    <t>0270304033</t>
  </si>
  <si>
    <t>ニチイケアセンター類家</t>
  </si>
  <si>
    <t>0270302482</t>
  </si>
  <si>
    <t>ニチイケアセンター下長</t>
  </si>
  <si>
    <t>0270303761</t>
  </si>
  <si>
    <t>訪問介護ハローサポートセンター</t>
  </si>
  <si>
    <t>0270104771</t>
  </si>
  <si>
    <t>0270302474</t>
  </si>
  <si>
    <t>株式会社ケアライフ青森八戸営業所</t>
  </si>
  <si>
    <t>0270601057</t>
  </si>
  <si>
    <t>株式会社ケアライフ青森十和田営業所</t>
  </si>
  <si>
    <t>0270203268</t>
  </si>
  <si>
    <t>訪問介護事業所くによし</t>
  </si>
  <si>
    <t>0272500364</t>
  </si>
  <si>
    <t>ヘルパーステーションしもだ</t>
  </si>
  <si>
    <t>0270202435</t>
  </si>
  <si>
    <t>0272702028</t>
  </si>
  <si>
    <t>ヘルパーステーションかわらまち</t>
  </si>
  <si>
    <t>0270700446</t>
  </si>
  <si>
    <t>ヘルパーステーション三陽</t>
  </si>
  <si>
    <t>0270301815</t>
  </si>
  <si>
    <t>ポストタクシー・ケアサービス事業部</t>
  </si>
  <si>
    <t>0270700438</t>
  </si>
  <si>
    <t>春日台介護センター</t>
  </si>
  <si>
    <t>0270100480</t>
  </si>
  <si>
    <t>生協ヘルパーステーションやすらぎ</t>
  </si>
  <si>
    <t>0270200405</t>
  </si>
  <si>
    <t>0270103682</t>
  </si>
  <si>
    <t>ＮＰＯ法人エーデルの里</t>
  </si>
  <si>
    <t>0270103104</t>
  </si>
  <si>
    <t>ヘルパーステーション幸の里</t>
  </si>
  <si>
    <t>0270100423</t>
  </si>
  <si>
    <t>訪問介護ステーションしらかば</t>
  </si>
  <si>
    <t>0270204118</t>
  </si>
  <si>
    <t>たんぽぽ</t>
  </si>
  <si>
    <t>0270200744</t>
  </si>
  <si>
    <t>株式会社ケアライフ青森弘前営業所</t>
  </si>
  <si>
    <t>0270103500</t>
  </si>
  <si>
    <t>株式会社訪問介護愛</t>
  </si>
  <si>
    <t>0272600222</t>
  </si>
  <si>
    <t>株式会社ケアライフ青森大畑営業所</t>
  </si>
  <si>
    <t>0270301765</t>
  </si>
  <si>
    <t>ニチイケアセンター湊高台</t>
  </si>
  <si>
    <t>0272501792</t>
  </si>
  <si>
    <t>訪問介護ふる里</t>
  </si>
  <si>
    <t>0270302854</t>
  </si>
  <si>
    <t>訪問介護事業所テッテ</t>
  </si>
  <si>
    <t>0272701590</t>
  </si>
  <si>
    <t>ヘルパーステーションありがとう</t>
  </si>
  <si>
    <t>0270105497</t>
  </si>
  <si>
    <t>ヘルパーステーションポケット</t>
  </si>
  <si>
    <t>0270300775</t>
  </si>
  <si>
    <t>はくじゅ訪問介護事業所</t>
  </si>
  <si>
    <t>0270102627</t>
  </si>
  <si>
    <t>訪問介護ステーションみどり</t>
  </si>
  <si>
    <t>0270102601</t>
  </si>
  <si>
    <t>ハピネス・サポート</t>
  </si>
  <si>
    <t>0270201155</t>
  </si>
  <si>
    <t>有限会社ケアサポートかがやき</t>
  </si>
  <si>
    <t>0270106537</t>
  </si>
  <si>
    <t>ヘルパーステーションエスポワール</t>
  </si>
  <si>
    <t>0272501438</t>
  </si>
  <si>
    <t>ニチイケアセンターおいらせ</t>
  </si>
  <si>
    <t>0270500903</t>
  </si>
  <si>
    <t>訪問介護あつき</t>
  </si>
  <si>
    <t>0270303571</t>
  </si>
  <si>
    <t>白山台やすらぎ館ヘルパーステーション</t>
  </si>
  <si>
    <t>0270304223</t>
  </si>
  <si>
    <t>ミライフルホームヘルプサービス八戸沼館</t>
  </si>
  <si>
    <t>0270106750</t>
  </si>
  <si>
    <t>ミライフルホームヘルプサービス青森浜館</t>
  </si>
  <si>
    <t>0270203508</t>
  </si>
  <si>
    <t>ヘルパーステーション花だん</t>
  </si>
  <si>
    <t>0272702010</t>
  </si>
  <si>
    <t>ヘルパーステーション想い</t>
  </si>
  <si>
    <t>0270302763</t>
  </si>
  <si>
    <t>ケアセンターしおん</t>
  </si>
  <si>
    <t>0270105612</t>
  </si>
  <si>
    <t>あおもりケアサービス</t>
  </si>
  <si>
    <t>0270105273</t>
  </si>
  <si>
    <t>0272700030</t>
  </si>
  <si>
    <t>社会福祉法人三戸町社会福祉協議会</t>
  </si>
  <si>
    <t>0270201833</t>
  </si>
  <si>
    <t>特定非営利活動法人ケアリバイブ（訪問介護</t>
  </si>
  <si>
    <t>0270102577</t>
  </si>
  <si>
    <t>株式会社ケアライフ青森浪岡営業所</t>
  </si>
  <si>
    <t>0272500307</t>
  </si>
  <si>
    <t>社会福祉法人七戸町社会福祉協議会</t>
  </si>
  <si>
    <t>0270300676</t>
  </si>
  <si>
    <t>みやぎヘルパーステーション</t>
  </si>
  <si>
    <t>0270201031</t>
  </si>
  <si>
    <t>ホームヘルパーステーション北星</t>
  </si>
  <si>
    <t>0270600083</t>
  </si>
  <si>
    <t>ニチイケアセンター十和田</t>
  </si>
  <si>
    <t>0270104748</t>
  </si>
  <si>
    <t>あっとほーむケアまごの手</t>
  </si>
  <si>
    <t>0270500671</t>
  </si>
  <si>
    <t>社会福祉法人白生会ヘルパーステーションけ</t>
  </si>
  <si>
    <t>0270302524</t>
  </si>
  <si>
    <t>ヘルパーステーションふれんどりー</t>
  </si>
  <si>
    <t>0272501743</t>
  </si>
  <si>
    <t>ぽぷらヘルパーセンター</t>
  </si>
  <si>
    <t>0272401258</t>
  </si>
  <si>
    <t>ヘルパーステーション輝</t>
  </si>
  <si>
    <t>0272502063</t>
  </si>
  <si>
    <t>訪問介護事業所ふれあい</t>
  </si>
  <si>
    <t>0270204530</t>
  </si>
  <si>
    <t>ヘルパーステーションはぁとＷＡＮ</t>
  </si>
  <si>
    <t>0270101983</t>
  </si>
  <si>
    <t>ニチイケアセンターおくの</t>
  </si>
  <si>
    <t>0270105463</t>
  </si>
  <si>
    <t>0272600602</t>
  </si>
  <si>
    <t>ヘルパーステーションさくらの里</t>
  </si>
  <si>
    <t>0270202427</t>
  </si>
  <si>
    <t>訪問介護くんぷうしゃ</t>
  </si>
  <si>
    <t>0270102684</t>
  </si>
  <si>
    <t>ヘルパーセンター陽だまりの里</t>
  </si>
  <si>
    <t>0270103211</t>
  </si>
  <si>
    <t>株式会社メディケア</t>
  </si>
  <si>
    <t>0270400237</t>
  </si>
  <si>
    <t>津軽訪問介護事業所</t>
  </si>
  <si>
    <t>0272701996</t>
  </si>
  <si>
    <t>ヘルパーセンターサイン</t>
  </si>
  <si>
    <t>0270204324</t>
  </si>
  <si>
    <t>訪問介護事業所まつがえ</t>
  </si>
  <si>
    <t>0270900061</t>
  </si>
  <si>
    <t>介護センター絆</t>
  </si>
  <si>
    <t>0272100454</t>
  </si>
  <si>
    <t>株式会社ケアライフ青森木造営業所</t>
  </si>
  <si>
    <t>0270304017</t>
  </si>
  <si>
    <t>ニチイケアセンターこなかの</t>
  </si>
  <si>
    <t>0270101868</t>
  </si>
  <si>
    <t>ヘルパーステーション和幸</t>
  </si>
  <si>
    <t>0272501461</t>
  </si>
  <si>
    <t>在宅生活ヘルパーステーション</t>
  </si>
  <si>
    <t>0272702002</t>
  </si>
  <si>
    <t>ニチイケアセンター五戸</t>
  </si>
  <si>
    <t>0270102726</t>
  </si>
  <si>
    <t>ヘルパーステーションみちのく</t>
  </si>
  <si>
    <t>0270200579</t>
  </si>
  <si>
    <t>ニチイケアセンター弘前</t>
  </si>
  <si>
    <t>0272702077</t>
  </si>
  <si>
    <t>ホームケアセンター・リスパ</t>
  </si>
  <si>
    <t>0270303068</t>
  </si>
  <si>
    <t>訪問介護センターひまわり</t>
  </si>
  <si>
    <t>0272000530</t>
  </si>
  <si>
    <t>訪問介護事業所リライ</t>
  </si>
  <si>
    <t>0270800352</t>
  </si>
  <si>
    <t>いりえヘルパーステーション</t>
  </si>
  <si>
    <t>0270500770</t>
  </si>
  <si>
    <t>0270304157</t>
  </si>
  <si>
    <t>ニチイケアセンター八戸駅前</t>
  </si>
  <si>
    <t>0270303167</t>
  </si>
  <si>
    <t>オードリーヘルパーステーション</t>
  </si>
  <si>
    <t>0270500176</t>
  </si>
  <si>
    <t>さかえホームヘルパー派遣センター</t>
  </si>
  <si>
    <t>0270202666</t>
  </si>
  <si>
    <t>ステーションそよかぜ</t>
  </si>
  <si>
    <t>0270106560</t>
  </si>
  <si>
    <t>訪問介護クラシエテラス</t>
  </si>
  <si>
    <t>0270105257</t>
  </si>
  <si>
    <t>ヘルパー派遣センター結っこ</t>
  </si>
  <si>
    <t>0272700246</t>
  </si>
  <si>
    <t>五戸町社会福祉協議会ヘルパーステーション</t>
  </si>
  <si>
    <t>0270401060</t>
  </si>
  <si>
    <t>ニチイケアセンター黒石</t>
  </si>
  <si>
    <t>0270103898</t>
  </si>
  <si>
    <t>さいとうケアサービス</t>
  </si>
  <si>
    <t>0260390075</t>
  </si>
  <si>
    <t>長者訪問看護ステーション</t>
  </si>
  <si>
    <t>0270500614</t>
  </si>
  <si>
    <t>五所川原中央ヘルパーステーション</t>
  </si>
  <si>
    <t>0270302987</t>
  </si>
  <si>
    <t>訪問介護ステーションピアチェ</t>
  </si>
  <si>
    <t>0270600950</t>
  </si>
  <si>
    <t>アースサポート十和田</t>
  </si>
  <si>
    <t>0272502261</t>
  </si>
  <si>
    <t>ニチイケアセンターおがわらこ</t>
  </si>
  <si>
    <t>0272701509</t>
  </si>
  <si>
    <t>ニチイケアセンターなんぶ</t>
  </si>
  <si>
    <t>0272502279</t>
  </si>
  <si>
    <t>ニチイケアセンターしちのへ</t>
  </si>
  <si>
    <t>0272500489</t>
  </si>
  <si>
    <t>医療法人仁泉会ヘルパーステーションおいら</t>
  </si>
  <si>
    <t>0270201288</t>
  </si>
  <si>
    <t>オリーブヘルパーステーション</t>
  </si>
  <si>
    <t>0272101072</t>
  </si>
  <si>
    <t>訪問介護ステーションしあわせ</t>
  </si>
  <si>
    <t>0272501883</t>
  </si>
  <si>
    <t>株式会社ケアライフ青森野辺地営業所</t>
  </si>
  <si>
    <t>0272300435</t>
  </si>
  <si>
    <t>緑青園ホームヘルプサービス</t>
  </si>
  <si>
    <t>0270100498</t>
  </si>
  <si>
    <t>ホームヘルパーステーションナーシングライ</t>
  </si>
  <si>
    <t>0270300262</t>
  </si>
  <si>
    <t>瑞光園ホームヘルパーステーション</t>
  </si>
  <si>
    <t>0270304306</t>
  </si>
  <si>
    <t>クリサンサマムヘルパーステーション</t>
  </si>
  <si>
    <t>0272401241</t>
  </si>
  <si>
    <t>ニチイケアセンターいたやなぎ</t>
  </si>
  <si>
    <t>0270300205</t>
  </si>
  <si>
    <t>社会福祉法人八戸市社会福祉事業団</t>
  </si>
  <si>
    <t>0270500234</t>
  </si>
  <si>
    <t>0270302979</t>
  </si>
  <si>
    <t>0270800774</t>
  </si>
  <si>
    <t>ヘルパーステーションアイランド</t>
  </si>
  <si>
    <t>0270103914</t>
  </si>
  <si>
    <t>アースサポート新青森</t>
  </si>
  <si>
    <t>0270401102</t>
  </si>
  <si>
    <t>0272300179</t>
  </si>
  <si>
    <t>三笠ホームヘルパーステーション</t>
  </si>
  <si>
    <t>0270800287</t>
  </si>
  <si>
    <t>みちのく訪問介護ステーション</t>
  </si>
  <si>
    <t>0270106099</t>
  </si>
  <si>
    <t>ニチイケアセンター青森ひがし</t>
  </si>
  <si>
    <t>0270106131</t>
  </si>
  <si>
    <t>ニチイケアセンター青森にし</t>
  </si>
  <si>
    <t>0272401126</t>
  </si>
  <si>
    <t>社会福祉法人鶴田町社会福祉協議会訪問介護</t>
  </si>
  <si>
    <t>0270102452</t>
  </si>
  <si>
    <t>ヘルパーステーションあんじょう</t>
  </si>
  <si>
    <t>0270202773</t>
  </si>
  <si>
    <t>ヘルパーステーションさくらの樹</t>
  </si>
  <si>
    <t>0270800550</t>
  </si>
  <si>
    <t>にこにこ訪問介護ステーション</t>
  </si>
  <si>
    <t>0272500240</t>
  </si>
  <si>
    <t>のへじ社協訪問介護事業所</t>
  </si>
  <si>
    <t>0272700402</t>
  </si>
  <si>
    <t>南部社協ヘルパーセンター</t>
  </si>
  <si>
    <t>0270800592</t>
  </si>
  <si>
    <t>アースサポートむつ</t>
  </si>
  <si>
    <t>0270302870</t>
  </si>
  <si>
    <t>アースサポート八戸東</t>
  </si>
  <si>
    <t>0272700303</t>
  </si>
  <si>
    <t>階上町社協ヘルパーステーション</t>
  </si>
  <si>
    <t>0272701665</t>
  </si>
  <si>
    <t>ヘルパーセンターかっこうの森</t>
  </si>
  <si>
    <t>0270204068</t>
  </si>
  <si>
    <t>訪問介護アスナロサービス</t>
  </si>
  <si>
    <t>0272600081</t>
  </si>
  <si>
    <t>延寿園ホームヘルプセンター</t>
  </si>
  <si>
    <t>0272000225</t>
  </si>
  <si>
    <t>よもぎケアセンター</t>
  </si>
  <si>
    <t>0272401142</t>
  </si>
  <si>
    <t>花まる訪問介護</t>
  </si>
  <si>
    <t>0270203441</t>
  </si>
  <si>
    <t>イーケアゆきあかり</t>
  </si>
  <si>
    <t>0272000217</t>
  </si>
  <si>
    <t>平内町社協指定居宅サービス事業所</t>
  </si>
  <si>
    <t>0270103351</t>
  </si>
  <si>
    <t>ニチイケアセンター松森</t>
  </si>
  <si>
    <t>0272600446</t>
  </si>
  <si>
    <t>介護サービス事業所和</t>
  </si>
  <si>
    <t>0270700099</t>
  </si>
  <si>
    <t>ひばり苑ホームヘルプサービス</t>
  </si>
  <si>
    <t>0272702101</t>
  </si>
  <si>
    <t>0270204175</t>
  </si>
  <si>
    <t>石川ホームヘルパーステーション</t>
  </si>
  <si>
    <t>0270500838</t>
  </si>
  <si>
    <t>さくら園ヘルパーステーション</t>
  </si>
  <si>
    <t>0270501364</t>
  </si>
  <si>
    <t>ヘルパーステーションオレンジ</t>
  </si>
  <si>
    <t>0270102932</t>
  </si>
  <si>
    <t>特定非営利活動法人みんなの架け橋</t>
  </si>
  <si>
    <t>0272600297</t>
  </si>
  <si>
    <t>ホームヘルプセンターくろまつ</t>
  </si>
  <si>
    <t>0270103484</t>
  </si>
  <si>
    <t>すかいヘルパーステーション</t>
  </si>
  <si>
    <t>0272600388</t>
  </si>
  <si>
    <t>ヘルパーステーションかわうち</t>
  </si>
  <si>
    <t>0272300294</t>
  </si>
  <si>
    <t>社会福祉法人平川市社会福祉協議会平賀事業</t>
  </si>
  <si>
    <t>0270900368</t>
  </si>
  <si>
    <t>訪問介護そばに</t>
  </si>
  <si>
    <t>0272500067</t>
  </si>
  <si>
    <t>社会福祉法人六戸町社会福祉協議会</t>
  </si>
  <si>
    <t>0272500158</t>
  </si>
  <si>
    <t>社会福祉法人横浜町社会福祉協議会</t>
  </si>
  <si>
    <t>0272400557</t>
  </si>
  <si>
    <t>有限会社ケアサービスたんぽぽ</t>
  </si>
  <si>
    <t>0270302151</t>
  </si>
  <si>
    <t>三八五交通ヘルパーステーション</t>
  </si>
  <si>
    <t>0270200728</t>
  </si>
  <si>
    <t>ホームヘルパーステーション「きずな」</t>
  </si>
  <si>
    <t>0270301955</t>
  </si>
  <si>
    <t>アースサポート八戸</t>
  </si>
  <si>
    <t>0270700198</t>
  </si>
  <si>
    <t>ホームヘルパーステーション青空</t>
  </si>
  <si>
    <t>0270900327</t>
  </si>
  <si>
    <t>明光園訪問介護事業所</t>
  </si>
  <si>
    <t>0272100306</t>
  </si>
  <si>
    <t>つくし荘ヘルパーステーション</t>
  </si>
  <si>
    <t>0270200660</t>
  </si>
  <si>
    <t>弘前静光園ホームヘルパーステーション</t>
  </si>
  <si>
    <t>0272502170</t>
  </si>
  <si>
    <t>訪問介護事業所ながいも</t>
  </si>
  <si>
    <t>0270102049</t>
  </si>
  <si>
    <t>ヘルパーステーションおきだて</t>
  </si>
  <si>
    <t>0270106594</t>
  </si>
  <si>
    <t>ヘルパーステーションみね</t>
  </si>
  <si>
    <t>0270103062</t>
  </si>
  <si>
    <t>アースサポート青森</t>
  </si>
  <si>
    <t>0272200064</t>
  </si>
  <si>
    <t>0272600537</t>
  </si>
  <si>
    <t>合同会社大室介護支援事務所訪問介護事業所</t>
  </si>
  <si>
    <t>0271000259</t>
  </si>
  <si>
    <t>介護支援健康</t>
  </si>
  <si>
    <t>0272501180</t>
  </si>
  <si>
    <t>六ヶ所村ホームヘルパーステーション</t>
  </si>
  <si>
    <t>0272702036</t>
  </si>
  <si>
    <t>ヘルパー事業所まったり</t>
  </si>
  <si>
    <t>0270103054</t>
  </si>
  <si>
    <t>株式会社介護サービスの元気</t>
  </si>
  <si>
    <t>0270501166</t>
  </si>
  <si>
    <t>介護サービスよりそう</t>
  </si>
  <si>
    <t>0270300924</t>
  </si>
  <si>
    <t>ヘルパーステーションハッピーネットワーク</t>
  </si>
  <si>
    <t>0272400284</t>
  </si>
  <si>
    <t>0272400060</t>
  </si>
  <si>
    <t>社会福祉法人中泊町社会福祉協議会</t>
  </si>
  <si>
    <t>0270100449</t>
  </si>
  <si>
    <t>ニチイケアセンター青森</t>
  </si>
  <si>
    <t>0270106677</t>
  </si>
  <si>
    <t>0272301185</t>
  </si>
  <si>
    <t>あぜりあ訪問介護事業所</t>
  </si>
  <si>
    <t>0272700469</t>
  </si>
  <si>
    <t>田子町社協指定訪問介護事業所</t>
  </si>
  <si>
    <t>0270106396</t>
  </si>
  <si>
    <t>アースサポート青森東</t>
  </si>
  <si>
    <t>0272301144</t>
  </si>
  <si>
    <t>サポートセンターいきいき</t>
  </si>
  <si>
    <t>0272701087</t>
  </si>
  <si>
    <t>ふくちヘルパーサービスセンター</t>
  </si>
  <si>
    <t>0270303787</t>
  </si>
  <si>
    <t>ケーライブ八戸ケアセンター</t>
  </si>
  <si>
    <t>0270106651</t>
  </si>
  <si>
    <t>ウィズケア訪問介護サービス</t>
  </si>
  <si>
    <t>0260290473</t>
  </si>
  <si>
    <t>訪問看護ステーションひだまり</t>
  </si>
  <si>
    <t>0272700139</t>
  </si>
  <si>
    <t>ケアステーションハピネス五戸</t>
  </si>
  <si>
    <t>0270304371</t>
  </si>
  <si>
    <t>0270301146</t>
  </si>
  <si>
    <t>ヘルパーステーションこなかの</t>
  </si>
  <si>
    <t>0270106081</t>
  </si>
  <si>
    <t>縁乃森</t>
  </si>
  <si>
    <t>0270600117</t>
  </si>
  <si>
    <t>十和田ホームヘルパーセンター</t>
  </si>
  <si>
    <t>0270304363</t>
  </si>
  <si>
    <t>ヘルパーステーションほっとハウス</t>
  </si>
  <si>
    <t>0270500515</t>
  </si>
  <si>
    <t>訪問介護あずましや</t>
  </si>
  <si>
    <t>0272300518</t>
  </si>
  <si>
    <t>ここふくサポート</t>
  </si>
  <si>
    <t>0270302672</t>
  </si>
  <si>
    <t>ヘルパーステーション愛プラザ</t>
  </si>
  <si>
    <t>0272401290</t>
  </si>
  <si>
    <t>0270202583</t>
  </si>
  <si>
    <t>アースサポート弘前</t>
  </si>
  <si>
    <t>0272600610</t>
  </si>
  <si>
    <t>ヘルパーステーションあしすと</t>
  </si>
  <si>
    <t>0270106123</t>
  </si>
  <si>
    <t>ニチイケアセンター幸畑</t>
  </si>
  <si>
    <t>0270100464</t>
  </si>
  <si>
    <t>ヘルパーステーションコスモス</t>
  </si>
  <si>
    <t>0270200264</t>
  </si>
  <si>
    <t>訪問介護センター幸陽荘</t>
  </si>
  <si>
    <t>0270300551</t>
  </si>
  <si>
    <t>修光園ホームヘルパーステーション</t>
  </si>
  <si>
    <t>0270304447</t>
  </si>
  <si>
    <t>オードリーヘルパーステーション白山台</t>
  </si>
  <si>
    <t>0270106685</t>
  </si>
  <si>
    <t>オリーブサポート</t>
  </si>
  <si>
    <t>0270106305</t>
  </si>
  <si>
    <t>訪問介護事業所ケアサービスｏｈａｎａ</t>
  </si>
  <si>
    <t>0272301359</t>
  </si>
  <si>
    <t>有限会社津軽交通ベストライフ敦</t>
  </si>
  <si>
    <t>0270501216</t>
  </si>
  <si>
    <t>ヘルパーステーションアユート</t>
  </si>
  <si>
    <t>0270204191</t>
  </si>
  <si>
    <t>悠々友ヘルパーステーション</t>
  </si>
  <si>
    <t>0272000142</t>
  </si>
  <si>
    <t>外ヶ浜町社協訪問介護事業所</t>
  </si>
  <si>
    <t>0272000548</t>
  </si>
  <si>
    <t>ホームヘルプつばき</t>
  </si>
  <si>
    <t>0272300393</t>
  </si>
  <si>
    <t>藤崎町社協ホームヘルプサービスセンター</t>
  </si>
  <si>
    <t>0272300112</t>
  </si>
  <si>
    <t>0270301674</t>
  </si>
  <si>
    <t>ヘルパーステーションこころ</t>
  </si>
  <si>
    <t>0270301708</t>
  </si>
  <si>
    <t>ヘルパーステーションさざなみ</t>
  </si>
  <si>
    <t>0272100041</t>
  </si>
  <si>
    <t>社会福祉法人深浦町社会福祉協議会</t>
  </si>
  <si>
    <t>0272701582</t>
  </si>
  <si>
    <t>五戸ヘルパーステーション</t>
  </si>
  <si>
    <t>0272000126</t>
  </si>
  <si>
    <t>清風荘ホームヘルパーステーション</t>
  </si>
  <si>
    <t>0270106073</t>
  </si>
  <si>
    <t>0272501255</t>
  </si>
  <si>
    <t>城南ヘルパーセンター</t>
  </si>
  <si>
    <t>0270303282</t>
  </si>
  <si>
    <t>テレサの丘ヘルパーステーション</t>
  </si>
  <si>
    <t>0272100611</t>
  </si>
  <si>
    <t>白寿の郷ホームヘルパーステーション</t>
  </si>
  <si>
    <t>0270102387</t>
  </si>
  <si>
    <t>ミッドライフケアサービス</t>
  </si>
  <si>
    <t>0270106701</t>
  </si>
  <si>
    <t>ヘルパーステーション夢のとき</t>
  </si>
  <si>
    <t>0272300310</t>
  </si>
  <si>
    <t>田舎館村ホームヘルプサービス事業所</t>
  </si>
  <si>
    <t>0272600156</t>
  </si>
  <si>
    <t>あすなろ訪問介護事業所</t>
  </si>
  <si>
    <t>0270203060</t>
  </si>
  <si>
    <t>ヘルパーステーション晴</t>
  </si>
  <si>
    <t>0272000423</t>
  </si>
  <si>
    <t>有限会社津軽サポート</t>
  </si>
  <si>
    <t>0270201890</t>
  </si>
  <si>
    <t>ホームヘルプステーション城西</t>
  </si>
  <si>
    <t>0270201395</t>
  </si>
  <si>
    <t>有限会社ヘルパーステーションわ</t>
  </si>
  <si>
    <t>0270200629</t>
  </si>
  <si>
    <t>希望ヶ丘訪問介護事業所</t>
  </si>
  <si>
    <t>0270105638</t>
  </si>
  <si>
    <t>じけいかい定期巡回・随時対応型訪問介護看</t>
  </si>
  <si>
    <t>0270101603</t>
  </si>
  <si>
    <t>あおもり２４</t>
  </si>
  <si>
    <t>0270200058</t>
  </si>
  <si>
    <t>弘前特別養護老人ホーム介護保険サービス事</t>
  </si>
  <si>
    <t>0270400096</t>
  </si>
  <si>
    <t>黒石デイサービスセンター</t>
  </si>
  <si>
    <t>0272100207</t>
  </si>
  <si>
    <t>ホームヘルプしゃきょう</t>
  </si>
  <si>
    <t>0272400078</t>
  </si>
  <si>
    <t>0270103534</t>
  </si>
  <si>
    <t>ヘルパーステーションあおぞら</t>
  </si>
  <si>
    <t>0270800477</t>
  </si>
  <si>
    <t>ＮＰＯ法人思いやり家族</t>
  </si>
  <si>
    <t>0272400243</t>
  </si>
  <si>
    <t>内潟療護園ホームヘルプセンター</t>
  </si>
  <si>
    <t>0270601222</t>
  </si>
  <si>
    <t>ヘルパーステーション生きがい十和田</t>
  </si>
  <si>
    <t>事業所番号</t>
    <rPh sb="0" eb="5">
      <t>ジギョウショバンゴウ</t>
    </rPh>
    <phoneticPr fontId="18"/>
  </si>
  <si>
    <t>事業所名</t>
    <rPh sb="0" eb="4">
      <t>ジギョウショメイ</t>
    </rPh>
    <phoneticPr fontId="18"/>
  </si>
  <si>
    <t>基準額</t>
    <rPh sb="0" eb="2">
      <t>キジュン</t>
    </rPh>
    <rPh sb="2" eb="3">
      <t>ガク</t>
    </rPh>
    <phoneticPr fontId="18"/>
  </si>
  <si>
    <t>集合住宅減算の
算定有無</t>
    <rPh sb="0" eb="6">
      <t>シュウゴウジュウタクゲンザン</t>
    </rPh>
    <rPh sb="8" eb="12">
      <t>サンテイウム</t>
    </rPh>
    <phoneticPr fontId="18"/>
  </si>
  <si>
    <t>各月延べ訪問回数
（平均値）</t>
    <rPh sb="0" eb="2">
      <t>カクツキ</t>
    </rPh>
    <rPh sb="2" eb="3">
      <t>ノ</t>
    </rPh>
    <rPh sb="4" eb="8">
      <t>ホウモンカイスウ</t>
    </rPh>
    <rPh sb="10" eb="13">
      <t>ヘイキンチ</t>
    </rPh>
    <phoneticPr fontId="18"/>
  </si>
  <si>
    <t>有</t>
  </si>
  <si>
    <t>無</t>
  </si>
  <si>
    <t>/事業所</t>
    <rPh sb="1" eb="4">
      <t>ジギョウショ</t>
    </rPh>
    <phoneticPr fontId="2"/>
  </si>
  <si>
    <t>訪問入浴介護事業所</t>
  </si>
  <si>
    <t>訪問看護事業所</t>
  </si>
  <si>
    <t>訪問リハビリテーション事業所</t>
  </si>
  <si>
    <t>/定員</t>
    <rPh sb="1" eb="3">
      <t>テイイン</t>
    </rPh>
    <phoneticPr fontId="2"/>
  </si>
  <si>
    <t>通所リハビリテーション事業所</t>
  </si>
  <si>
    <t>特定施設入居者生活介護（養護老人ホーム、軽費老人ホームを除く）</t>
    <rPh sb="12" eb="14">
      <t>ヨウゴ</t>
    </rPh>
    <rPh sb="14" eb="16">
      <t>ロウジン</t>
    </rPh>
    <rPh sb="20" eb="22">
      <t>ケイヒ</t>
    </rPh>
    <rPh sb="22" eb="24">
      <t>ロウジン</t>
    </rPh>
    <rPh sb="28" eb="29">
      <t>ノゾ</t>
    </rPh>
    <phoneticPr fontId="6"/>
  </si>
  <si>
    <t>福祉用具貸与事業所</t>
  </si>
  <si>
    <t>定期巡回・随時対応型訪問介護看護事業所</t>
  </si>
  <si>
    <t>夜間対応型訪問介護事業所</t>
  </si>
  <si>
    <t>地域密着型通所介護事業所</t>
  </si>
  <si>
    <t>認知症対応型通所介護事業所</t>
  </si>
  <si>
    <t>小規模多機能型居宅介護事業所</t>
  </si>
  <si>
    <t>認知症対応型共同生活介護事業所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2"/>
  </si>
  <si>
    <t>地域密着型特定施設入居者生活介護（養護老人ホーム、軽費老人ホームを除く）</t>
    <phoneticPr fontId="6"/>
  </si>
  <si>
    <t>看護小規模多機能型居宅介護事業所</t>
  </si>
  <si>
    <t>居宅介護支援事業所</t>
  </si>
  <si>
    <t>株式会社あうら</t>
    <phoneticPr fontId="6"/>
  </si>
  <si>
    <t>ケアステーション心</t>
  </si>
  <si>
    <t>ヘルパーステーションなぎさ</t>
  </si>
  <si>
    <t>特別養護老人ホーム桑寿園</t>
  </si>
  <si>
    <t>訪問介護事業所いこい</t>
  </si>
  <si>
    <t>訪問介護事業所青森福祉支援プラザ</t>
  </si>
  <si>
    <t>ケアステーションアンビエンス階上</t>
  </si>
  <si>
    <t>医心館訪問介護ステーション弘前</t>
  </si>
  <si>
    <t>訪問介護事業所桜の木</t>
  </si>
  <si>
    <t>訪問看護ステーションふれあい</t>
  </si>
  <si>
    <t>訪問介護ステーションユリカ</t>
  </si>
  <si>
    <t>訪問介護事業所Ｏｎｅラボ</t>
  </si>
  <si>
    <t>訪問介護事業所輝らり</t>
  </si>
  <si>
    <t>ケアサポートかがやき</t>
  </si>
  <si>
    <t>訪問介護ステーションサン・フラワー</t>
  </si>
  <si>
    <t>訪問介護ステーションレガート</t>
  </si>
  <si>
    <t>ヘルパーステーションきららはまだて</t>
  </si>
  <si>
    <t>青山荘ホームヘルパー派遣センター</t>
  </si>
  <si>
    <t>訪問介護センターケア・プロモーション</t>
  </si>
  <si>
    <t>ホームヘルプケア手ｔｏ手</t>
  </si>
  <si>
    <t>ヘルパーステーションきらら</t>
  </si>
  <si>
    <t>訪問介護事業所千雄</t>
  </si>
  <si>
    <t>ＰｌａｎＤｏ</t>
  </si>
  <si>
    <t>介護サポート訪問介護ステーション</t>
  </si>
  <si>
    <t>介護響</t>
  </si>
  <si>
    <t>アウルの森ケアステーション</t>
  </si>
  <si>
    <t>介護サービスまごころ</t>
  </si>
  <si>
    <t>社会福祉法人五所川原市社会福祉協議会</t>
  </si>
  <si>
    <t>有限会社南黒地域交通介護事業ライフサポ</t>
  </si>
  <si>
    <t>ヘルパーステーション和み</t>
  </si>
  <si>
    <t>訪問介護事業松山荘ケアステーション</t>
  </si>
  <si>
    <t>ホームヘルプサービス鶴住</t>
  </si>
  <si>
    <t>がじゅまる訪問介護青森支所</t>
  </si>
  <si>
    <t>訪問介護ステーションエルフォーピーナッ</t>
  </si>
  <si>
    <t>訪問介護事業所のどか</t>
  </si>
  <si>
    <t>ホームヘルパー事業さんふじ</t>
  </si>
  <si>
    <t>ライフサポートカラーズ</t>
  </si>
  <si>
    <t>社会福祉法人板柳町社会福祉協議会</t>
  </si>
  <si>
    <t>アーサスケア</t>
    <phoneticPr fontId="6"/>
  </si>
  <si>
    <t>0270202211</t>
  </si>
  <si>
    <t>0270105125</t>
  </si>
  <si>
    <t>ツクイ青森石江</t>
  </si>
  <si>
    <t>0270302391</t>
  </si>
  <si>
    <t>妙水苑デイサービスセンター</t>
  </si>
  <si>
    <t>0270201304</t>
  </si>
  <si>
    <t>デイサービスセンターふれあい温泉</t>
  </si>
  <si>
    <t>0272300450</t>
  </si>
  <si>
    <t>緑青園デイサービスセンター</t>
  </si>
  <si>
    <t>0272701160</t>
  </si>
  <si>
    <t>デイサービスセンターにこにこプラザ五戸</t>
  </si>
  <si>
    <t>0270203219</t>
  </si>
  <si>
    <t>ツクイ弘前大町</t>
  </si>
  <si>
    <t>0270104573</t>
  </si>
  <si>
    <t>ツクイ青森金沢</t>
  </si>
  <si>
    <t>0272501057</t>
  </si>
  <si>
    <t>デイサービスセンターおいらせ</t>
  </si>
  <si>
    <t>0270101439</t>
  </si>
  <si>
    <t>デイサービスセンターポピー</t>
  </si>
  <si>
    <t>0270202302</t>
  </si>
  <si>
    <t>ひなた</t>
  </si>
  <si>
    <t>0270303480</t>
  </si>
  <si>
    <t>ツクイ八戸江陽</t>
  </si>
  <si>
    <t>0270301724</t>
  </si>
  <si>
    <t>デイサービスセンターばんちょう</t>
  </si>
  <si>
    <t>0270103476</t>
  </si>
  <si>
    <t>デイサービス虹のひろば</t>
  </si>
  <si>
    <t>0270301997</t>
  </si>
  <si>
    <t>デイサービスセンターなごむ</t>
  </si>
  <si>
    <t>0272501024</t>
  </si>
  <si>
    <t>城南デイサービスセンター</t>
  </si>
  <si>
    <t>0272701723</t>
  </si>
  <si>
    <t>三老デイサービスセンター八幡のゆ</t>
  </si>
  <si>
    <t>0270300577</t>
  </si>
  <si>
    <t>デイサービスセンターみやぎ</t>
  </si>
  <si>
    <t>0270300692</t>
  </si>
  <si>
    <t>デイサービスセンターちょうじゃの森</t>
  </si>
  <si>
    <t>0272500216</t>
  </si>
  <si>
    <t>デイサービスセンターたんぽぽ</t>
  </si>
  <si>
    <t>0272000050</t>
  </si>
  <si>
    <t>社会福祉法人徳寿福祉会デイサービスセンタ</t>
  </si>
  <si>
    <t>0270400120</t>
  </si>
  <si>
    <t>すみれデイサービスセンター花巻</t>
  </si>
  <si>
    <t>0272502154</t>
  </si>
  <si>
    <t>リハビリデイサービスすみれ</t>
  </si>
  <si>
    <t>0272700501</t>
  </si>
  <si>
    <t>デイサービスセンターあじさい</t>
  </si>
  <si>
    <t>0272500463</t>
  </si>
  <si>
    <t>デイサービスセンターにこにこプラザ六戸</t>
  </si>
  <si>
    <t>0270301690</t>
  </si>
  <si>
    <t>デイサービスセンターさざなみ</t>
  </si>
  <si>
    <t>0270106545</t>
  </si>
  <si>
    <t>デイサービス中部</t>
  </si>
  <si>
    <t>0270301906</t>
  </si>
  <si>
    <t>デイサービスセンターやわた</t>
  </si>
  <si>
    <t>0270304504</t>
  </si>
  <si>
    <t>なかざわデイサービスセンター</t>
  </si>
  <si>
    <t>0270700214</t>
  </si>
  <si>
    <t>デイサービスセンターにこにこプラザみさわ</t>
  </si>
  <si>
    <t>0272300633</t>
  </si>
  <si>
    <t>デイサービスセンターえびす</t>
  </si>
  <si>
    <t>0270301831</t>
  </si>
  <si>
    <t>ケア・ステーション淨信館</t>
  </si>
  <si>
    <t>0270300296</t>
  </si>
  <si>
    <t>瑞光園デイサービスセンター</t>
  </si>
  <si>
    <t>0270300478</t>
  </si>
  <si>
    <t>福寿草デイサービスセンター</t>
  </si>
  <si>
    <t>0270102031</t>
  </si>
  <si>
    <t>ツクイ青森浜館</t>
  </si>
  <si>
    <t>0270302235</t>
  </si>
  <si>
    <t>デイサービスセンターほっとハウス</t>
  </si>
  <si>
    <t>0272300138</t>
  </si>
  <si>
    <t>デイサービスセンター三笠</t>
  </si>
  <si>
    <t>0272501727</t>
  </si>
  <si>
    <t>デイサービスみらい</t>
  </si>
  <si>
    <t>0272500281</t>
  </si>
  <si>
    <t>天寿園デイサービスセンター</t>
  </si>
  <si>
    <t>0270300403</t>
  </si>
  <si>
    <t>八戸グリーンハイツデイサービスセンター</t>
  </si>
  <si>
    <t>0270800782</t>
  </si>
  <si>
    <t>デイサービスアイランド</t>
  </si>
  <si>
    <t>0270300221</t>
  </si>
  <si>
    <t>いこい苑デイサービスセンター</t>
  </si>
  <si>
    <t>0270304322</t>
  </si>
  <si>
    <t>デイサービスセンター岩泉町</t>
  </si>
  <si>
    <t>0270700115</t>
  </si>
  <si>
    <t>ひばり苑デイサービスセンター</t>
  </si>
  <si>
    <t>0270100662</t>
  </si>
  <si>
    <t>デイサービスセンターあかしや</t>
  </si>
  <si>
    <t>0270203821</t>
  </si>
  <si>
    <t>デイサービスセンター倶楽部フレディ</t>
  </si>
  <si>
    <t>0270501075</t>
  </si>
  <si>
    <t>デイサービスセンターラポール</t>
  </si>
  <si>
    <t>0272100223</t>
  </si>
  <si>
    <t>つがる市社会福祉協議会デイサービスセンタ</t>
  </si>
  <si>
    <t>0270201486</t>
  </si>
  <si>
    <t>通所介護事業パインハウス城南</t>
  </si>
  <si>
    <t>0272700568</t>
  </si>
  <si>
    <t>あいたすデイサービスセンター</t>
  </si>
  <si>
    <t>0270301021</t>
  </si>
  <si>
    <t>デイサービスあんず</t>
  </si>
  <si>
    <t>0272700329</t>
  </si>
  <si>
    <t>デイサービスセンター鶴亀</t>
  </si>
  <si>
    <t>0270201908</t>
  </si>
  <si>
    <t>デイサービスセンター城西</t>
  </si>
  <si>
    <t>0270500168</t>
  </si>
  <si>
    <t>さかえデイサービスセンター</t>
  </si>
  <si>
    <t>0272301334</t>
  </si>
  <si>
    <t>デイサービスいぶし銀</t>
  </si>
  <si>
    <t>0270100563</t>
  </si>
  <si>
    <t>デイサービスセンターせんじゅ園</t>
  </si>
  <si>
    <t>0272701673</t>
  </si>
  <si>
    <t>デイサービスセンターかっこうの森</t>
  </si>
  <si>
    <t>0270303910</t>
  </si>
  <si>
    <t>デイサービスセンターあずまや</t>
  </si>
  <si>
    <t>0272300658</t>
  </si>
  <si>
    <t>あずみ野デイセンター</t>
  </si>
  <si>
    <t>0270103641</t>
  </si>
  <si>
    <t>桃源</t>
  </si>
  <si>
    <t>0270200504</t>
  </si>
  <si>
    <t>サンアップルホームデイサービスセンター</t>
  </si>
  <si>
    <t>0272400177</t>
  </si>
  <si>
    <t>社会福祉法人　緑鴎会　みどりデイサービス</t>
  </si>
  <si>
    <t>0270600109</t>
  </si>
  <si>
    <t>十和田デイサービスセンター</t>
  </si>
  <si>
    <t>0270105604</t>
  </si>
  <si>
    <t>0272300385</t>
  </si>
  <si>
    <t>藤崎町社協デイサービスセンター</t>
  </si>
  <si>
    <t>0270300726</t>
  </si>
  <si>
    <t>デイサービスセンター寿楽荘苺一会</t>
  </si>
  <si>
    <t>0272200338</t>
  </si>
  <si>
    <t>通所介護事業　ピノカーサ岩木</t>
  </si>
  <si>
    <t>0272600016</t>
  </si>
  <si>
    <t>公益社団法人地域医療振興協会東通村保健福</t>
  </si>
  <si>
    <t>0272500455</t>
  </si>
  <si>
    <t>デイサービスセンター　サンポエム</t>
  </si>
  <si>
    <t>0270100415</t>
  </si>
  <si>
    <t>デイサービスセンター寿永</t>
  </si>
  <si>
    <t>0270106552</t>
  </si>
  <si>
    <t>ヴィアス　デイサービスセンター</t>
  </si>
  <si>
    <t>0270500754</t>
  </si>
  <si>
    <t>デイサービスセンターあしの園</t>
  </si>
  <si>
    <t>0272301011</t>
  </si>
  <si>
    <t>デイサービスセンターおのえ</t>
  </si>
  <si>
    <t>0270100522</t>
  </si>
  <si>
    <t>デイサービスセンターやすかた</t>
  </si>
  <si>
    <t>0270106164</t>
  </si>
  <si>
    <t>社会福祉法人　青森市社会福祉協議会青森市</t>
  </si>
  <si>
    <t>0270106503</t>
  </si>
  <si>
    <t>デイサービスセンターみなみ</t>
  </si>
  <si>
    <t>0270103856</t>
  </si>
  <si>
    <t>社会福祉法人緑鴎会かもめデイサービスセン</t>
  </si>
  <si>
    <t>0270400104</t>
  </si>
  <si>
    <t>すみれデイサービスセンター</t>
  </si>
  <si>
    <t>0270600760</t>
  </si>
  <si>
    <t>ＪＡ十和田おいらせデイサービスセンター「</t>
  </si>
  <si>
    <t>0272100892</t>
  </si>
  <si>
    <t>デイサービスセンター和み</t>
  </si>
  <si>
    <t>0270200637</t>
  </si>
  <si>
    <t>弘前静光園デイサービスセンター</t>
  </si>
  <si>
    <t>0270105034</t>
  </si>
  <si>
    <t>朝光苑デイサービスセンターはなおもい</t>
  </si>
  <si>
    <t>0270202971</t>
  </si>
  <si>
    <t>ことぶき荘温泉デイサービスセンター</t>
  </si>
  <si>
    <t>0272401043</t>
  </si>
  <si>
    <t>ライフケア高増デイサービスセンター</t>
  </si>
  <si>
    <t>0270301229</t>
  </si>
  <si>
    <t>デイサービスみほの</t>
  </si>
  <si>
    <t>0272300187</t>
  </si>
  <si>
    <t>在宅老人デイサービスセンター悠悠</t>
  </si>
  <si>
    <t>0270400427</t>
  </si>
  <si>
    <t>デイサービスセンターあさがお</t>
  </si>
  <si>
    <t>0272501164</t>
  </si>
  <si>
    <t>たもぎデイサービスセンター</t>
  </si>
  <si>
    <t>0270500788</t>
  </si>
  <si>
    <t>さかもとデイサービスセンター</t>
  </si>
  <si>
    <t>0272100413</t>
  </si>
  <si>
    <t>0272200098</t>
  </si>
  <si>
    <t>通所介護事業　　松山荘ケアステーション</t>
  </si>
  <si>
    <t>0272400052</t>
  </si>
  <si>
    <t>社会福祉法人五所川原市社会福祉協議会金木</t>
  </si>
  <si>
    <t>0270301484</t>
  </si>
  <si>
    <t>石堂さくら通りルエ</t>
  </si>
  <si>
    <t>0272400268</t>
  </si>
  <si>
    <t>内潟療護園デイサービスセンター</t>
  </si>
  <si>
    <t>0270202336</t>
  </si>
  <si>
    <t>デイサービスセンター　高舘山温泉</t>
  </si>
  <si>
    <t>0270100621</t>
  </si>
  <si>
    <t>デイサービスセンター　和幸</t>
  </si>
  <si>
    <t>0270303001</t>
  </si>
  <si>
    <t>デイサービスセンター真ごころ</t>
  </si>
  <si>
    <t>0272501685</t>
  </si>
  <si>
    <t>れいろう倶楽部</t>
  </si>
  <si>
    <t>0270500127</t>
  </si>
  <si>
    <t>青山荘デイサービスセンター</t>
  </si>
  <si>
    <t>0270601032</t>
  </si>
  <si>
    <t>トコスデイサービス</t>
  </si>
  <si>
    <t>0272300690</t>
  </si>
  <si>
    <t>デイサービスあすかの湯</t>
  </si>
  <si>
    <t>0272701640</t>
  </si>
  <si>
    <t>デイサービスセンタースマイル</t>
  </si>
  <si>
    <t>0270500101</t>
  </si>
  <si>
    <t>祥光苑デイサービスセンター</t>
  </si>
  <si>
    <t>0270106156</t>
  </si>
  <si>
    <t>0272300302</t>
  </si>
  <si>
    <t>田舎館村老人デイサービス事業所</t>
  </si>
  <si>
    <t>0270500747</t>
  </si>
  <si>
    <t>デイサービスセンターひかり</t>
  </si>
  <si>
    <t>0270301419</t>
  </si>
  <si>
    <t>特別養護老人ホームサンシャイン</t>
  </si>
  <si>
    <t>0272200148</t>
  </si>
  <si>
    <t>長慶苑デイサービスセンター</t>
  </si>
  <si>
    <t>0272500554</t>
  </si>
  <si>
    <t>デイサービスセンターメープル</t>
  </si>
  <si>
    <t>0272300195</t>
  </si>
  <si>
    <t>デイサービスセンター　さんふじ</t>
  </si>
  <si>
    <t>0270800097</t>
  </si>
  <si>
    <t>デイセンター桜木</t>
  </si>
  <si>
    <t>0272400946</t>
  </si>
  <si>
    <t>アップル鶴の里</t>
  </si>
  <si>
    <t>0270100308</t>
  </si>
  <si>
    <t>デイサービスセンター鶴ヶ丘</t>
  </si>
  <si>
    <t>0270501018</t>
  </si>
  <si>
    <t>通所介護事業所さかもと広場</t>
  </si>
  <si>
    <t>0272700311</t>
  </si>
  <si>
    <t>見心園居宅サービスセンター</t>
  </si>
  <si>
    <t>0270501299</t>
  </si>
  <si>
    <t>デイサービスセンターラサンブレ御所</t>
  </si>
  <si>
    <t>0272600149</t>
  </si>
  <si>
    <t>ふれあいかんデイサービスセンター</t>
  </si>
  <si>
    <t>0270800329</t>
  </si>
  <si>
    <t>むらなかデイサービス</t>
  </si>
  <si>
    <t>0272701152</t>
  </si>
  <si>
    <t>さくら荘デイサービスセンター</t>
  </si>
  <si>
    <t>0270100746</t>
  </si>
  <si>
    <t>デイサービスセンターおきだて</t>
  </si>
  <si>
    <t>0272501628</t>
  </si>
  <si>
    <t>デイサービスふる里</t>
  </si>
  <si>
    <t>0270100506</t>
  </si>
  <si>
    <t>デイサービスセンターきさらぎ</t>
  </si>
  <si>
    <t>0272100579</t>
  </si>
  <si>
    <t>デイサービスセンターかしわ</t>
  </si>
  <si>
    <t>0270106461</t>
  </si>
  <si>
    <t>デイサービスセンター雅ｄｅ華美</t>
  </si>
  <si>
    <t>0270204142</t>
  </si>
  <si>
    <t>ＳＡＫＵＲＡＳ　ＲＥＨＡＣＡＲＥ　ＳＥＲ</t>
  </si>
  <si>
    <t>0272501495</t>
  </si>
  <si>
    <t>ちびきデイサービスセンター</t>
  </si>
  <si>
    <t>0272500471</t>
  </si>
  <si>
    <t>デイサービスセンター　ヴィラ中央</t>
  </si>
  <si>
    <t>0270500911</t>
  </si>
  <si>
    <t>デイサービスセンターまごころ</t>
  </si>
  <si>
    <t>0272500976</t>
  </si>
  <si>
    <t>デイサービスセンターぽぷら</t>
  </si>
  <si>
    <t>0272700816</t>
  </si>
  <si>
    <t>デイサービスセンターみろく苑</t>
  </si>
  <si>
    <t>0272500372</t>
  </si>
  <si>
    <t>美土里荘デイサービスセンター梓</t>
  </si>
  <si>
    <t>0270200298</t>
  </si>
  <si>
    <t>通所介護事業　　パインハウス弘前</t>
  </si>
  <si>
    <t>0272101031</t>
  </si>
  <si>
    <t>あいデイサービス</t>
  </si>
  <si>
    <t>0270200710</t>
  </si>
  <si>
    <t>デイサービスセンター三和園</t>
  </si>
  <si>
    <t>0272700535</t>
  </si>
  <si>
    <t>田子町老人デイサービスセンター</t>
  </si>
  <si>
    <t>0270600042</t>
  </si>
  <si>
    <t>デイサービスセンターなかよし荘</t>
  </si>
  <si>
    <t>0270300544</t>
  </si>
  <si>
    <t>修光園デイサービスセンター</t>
  </si>
  <si>
    <t>0270104037</t>
  </si>
  <si>
    <t>0272400466</t>
  </si>
  <si>
    <t>デイサービスセンターいたや荘</t>
  </si>
  <si>
    <t>0270204050</t>
  </si>
  <si>
    <t>デイサービスセンター岩木</t>
  </si>
  <si>
    <t>0272500547</t>
  </si>
  <si>
    <t>デイサービスセンター木崎野</t>
  </si>
  <si>
    <t>0270100282</t>
  </si>
  <si>
    <t>デイサービスセンターふれあい</t>
  </si>
  <si>
    <t>0270500226</t>
  </si>
  <si>
    <t>五所川原市地域福祉センター</t>
  </si>
  <si>
    <t>0272501826</t>
  </si>
  <si>
    <t>デイサービスセンター阿光坊の郷</t>
  </si>
  <si>
    <t>0272700378</t>
  </si>
  <si>
    <t>社会福祉法人八戸市社会福祉協議会通所介護</t>
  </si>
  <si>
    <t>0270201346</t>
  </si>
  <si>
    <t>ほりこし介護福祉センター</t>
  </si>
  <si>
    <t>0270300791</t>
  </si>
  <si>
    <t>リハビリパークアイリスデイサービスセンタ</t>
  </si>
  <si>
    <t>0270304488</t>
  </si>
  <si>
    <t>デイサービスセンターフェニックス</t>
  </si>
  <si>
    <t>0272502014</t>
  </si>
  <si>
    <t>デイサービスセンターほのぼの</t>
  </si>
  <si>
    <t>0270103443</t>
  </si>
  <si>
    <t>リハビリ特化型短時間デイサービススマイル</t>
  </si>
  <si>
    <t>0272300260</t>
  </si>
  <si>
    <t>デイサービスセンターみずき</t>
  </si>
  <si>
    <t>0272700428</t>
  </si>
  <si>
    <t>ハピネス五戸</t>
  </si>
  <si>
    <t>0270500655</t>
  </si>
  <si>
    <t>社会福祉法人白生会デイサービスけやき</t>
  </si>
  <si>
    <t>0270800402</t>
  </si>
  <si>
    <t>いりえデイサービスセンター</t>
  </si>
  <si>
    <t>0272501941</t>
  </si>
  <si>
    <t>デイサービスセンター松風荘</t>
  </si>
  <si>
    <t>0272701400</t>
  </si>
  <si>
    <t>デイサービスセンターありがとう</t>
  </si>
  <si>
    <t>0270600984</t>
  </si>
  <si>
    <t>デイサービスセンター八甲荘</t>
  </si>
  <si>
    <t>0272400292</t>
  </si>
  <si>
    <t>デイサービスセンター鶴住</t>
  </si>
  <si>
    <t>0272400698</t>
  </si>
  <si>
    <t>竹山荘デイサービスセンター</t>
  </si>
  <si>
    <t>0272000472</t>
  </si>
  <si>
    <t>デイサービスセンター夜越山</t>
  </si>
  <si>
    <t>0270201007</t>
  </si>
  <si>
    <t>デイサービスセンターサン・フラワー</t>
  </si>
  <si>
    <t>0270300247</t>
  </si>
  <si>
    <t>デイサービスセンターひまわり苑</t>
  </si>
  <si>
    <t>0270600463</t>
  </si>
  <si>
    <t>デイサービスセンターきゃんぱす</t>
  </si>
  <si>
    <t>0272701061</t>
  </si>
  <si>
    <t>デイサービスセンター臥牛苑</t>
  </si>
  <si>
    <t>0270202005</t>
  </si>
  <si>
    <t>デイサービスセンターわかば</t>
  </si>
  <si>
    <t>0270304397</t>
  </si>
  <si>
    <t>コンパスウォーク八戸下長</t>
  </si>
  <si>
    <t>0270203524</t>
  </si>
  <si>
    <t>デイサービスセンターまるめろ</t>
  </si>
  <si>
    <t>0270501398</t>
  </si>
  <si>
    <t>デイサービス浅井</t>
  </si>
  <si>
    <t>0270303860</t>
  </si>
  <si>
    <t>デイサービスセンターほおずき</t>
  </si>
  <si>
    <t>0272600370</t>
  </si>
  <si>
    <t>せせらぎデイサービスセンター</t>
  </si>
  <si>
    <t>0272701103</t>
  </si>
  <si>
    <t>デイサービスセンターしんごう</t>
  </si>
  <si>
    <t>0270303100</t>
  </si>
  <si>
    <t>デイサービスセンターハッピースマイル</t>
  </si>
  <si>
    <t>0272300609</t>
  </si>
  <si>
    <t>社会福祉法人平川市社会福祉協議会尾上通所</t>
  </si>
  <si>
    <t>0272400888</t>
  </si>
  <si>
    <t>湖水荘デイサービスセンターみずもと</t>
  </si>
  <si>
    <t>0270302110</t>
  </si>
  <si>
    <t>光葉園デイサービスセンターにこにこクラブ</t>
  </si>
  <si>
    <t>0272400151</t>
  </si>
  <si>
    <t>鶴松園デイサービスセンター</t>
  </si>
  <si>
    <t>0270800055</t>
  </si>
  <si>
    <t>恵光園デイサービスセンター</t>
  </si>
  <si>
    <t>0272300567</t>
  </si>
  <si>
    <t>デイサービスセンターさわやか園</t>
  </si>
  <si>
    <t>0270700628</t>
  </si>
  <si>
    <t>ほっと荘デイサービス</t>
  </si>
  <si>
    <t>0272500984</t>
  </si>
  <si>
    <t>デイサービスセンターはまなす</t>
  </si>
  <si>
    <t>0272502006</t>
  </si>
  <si>
    <t>デイサービスセンター和花</t>
  </si>
  <si>
    <t>0272502071</t>
  </si>
  <si>
    <t>デイサービスセンターガーデンプレイスおい</t>
  </si>
  <si>
    <t>0270105547</t>
  </si>
  <si>
    <t>デイサービスきたえるーむ青森松原</t>
  </si>
  <si>
    <t>0272000399</t>
  </si>
  <si>
    <t>外ヶ浜町社協蟹田通所介護事業所</t>
  </si>
  <si>
    <t>0270303506</t>
  </si>
  <si>
    <t>ハピネスやくら</t>
  </si>
  <si>
    <t>0272400938</t>
  </si>
  <si>
    <t>花まるデイサービスセンター</t>
  </si>
  <si>
    <t>0270105117</t>
  </si>
  <si>
    <t>いきいきクラブ勝田</t>
  </si>
  <si>
    <t>0270200546</t>
  </si>
  <si>
    <t>おうよう園デイサービスセンター</t>
  </si>
  <si>
    <t>0272100793</t>
  </si>
  <si>
    <t>0270303928</t>
  </si>
  <si>
    <t>しろがね軟水泉</t>
  </si>
  <si>
    <t>0270301526</t>
  </si>
  <si>
    <t>あんずの里白銀デイサービスセンター</t>
  </si>
  <si>
    <t>0272700436</t>
  </si>
  <si>
    <t>コスモス</t>
  </si>
  <si>
    <t>0270103799</t>
  </si>
  <si>
    <t>0270500325</t>
  </si>
  <si>
    <t>うめたデイサービスセンター</t>
  </si>
  <si>
    <t>0270500374</t>
  </si>
  <si>
    <t>あけぼのデイサービスセンター</t>
  </si>
  <si>
    <t>0270106255</t>
  </si>
  <si>
    <t>デイサービスセンターきずなランド</t>
  </si>
  <si>
    <t>0272501032</t>
  </si>
  <si>
    <t>エスノス六戸福祉センターデイサービスセン</t>
  </si>
  <si>
    <t>0270100514</t>
  </si>
  <si>
    <t>デイサービスセンターはづき</t>
  </si>
  <si>
    <t>0270500937</t>
  </si>
  <si>
    <t>デイサービスライラック</t>
  </si>
  <si>
    <t>0270300585</t>
  </si>
  <si>
    <t>0270900129</t>
  </si>
  <si>
    <t>デイサービスセンター武田の湯</t>
  </si>
  <si>
    <t>0270101124</t>
  </si>
  <si>
    <t>デイサービスセンター里見ヶ丘ホーム</t>
  </si>
  <si>
    <t>0270501034</t>
  </si>
  <si>
    <t>デイサービスのざと</t>
  </si>
  <si>
    <t>0270201619</t>
  </si>
  <si>
    <t>デイサービスセンターウエルパーク</t>
  </si>
  <si>
    <t>0272400201</t>
  </si>
  <si>
    <t>社会福祉法人鶴田町社会福祉協議会</t>
  </si>
  <si>
    <t>0270203052</t>
  </si>
  <si>
    <t>ビーンズリハビリセンターひろさき</t>
  </si>
  <si>
    <t>0272400367</t>
  </si>
  <si>
    <t>デイ・サービスセンター宝森</t>
  </si>
  <si>
    <t>0272500778</t>
  </si>
  <si>
    <t>はるが丘デイサービスセンター</t>
  </si>
  <si>
    <t>0270105588</t>
  </si>
  <si>
    <t>屋形船</t>
  </si>
  <si>
    <t>0270103435</t>
  </si>
  <si>
    <t>デイサービスこころ</t>
  </si>
  <si>
    <t>0270104029</t>
  </si>
  <si>
    <t>デイサービスセンター陽だまりの里</t>
  </si>
  <si>
    <t>0272500422</t>
  </si>
  <si>
    <t>デイサービスセンターなのはな苑</t>
  </si>
  <si>
    <t>0270401037</t>
  </si>
  <si>
    <t>デイサービス「ゆうじょう」</t>
  </si>
  <si>
    <t>0270201080</t>
  </si>
  <si>
    <t>富田町デイサービスセンター</t>
  </si>
  <si>
    <t>0272500604</t>
  </si>
  <si>
    <t>ぼんてん荘　デイサービスセンター</t>
  </si>
  <si>
    <t>0272100298</t>
  </si>
  <si>
    <t>つくし荘デイサービスセンター</t>
  </si>
  <si>
    <t>0270303993</t>
  </si>
  <si>
    <t>デイサービスセンターおくでら</t>
  </si>
  <si>
    <t>0272000316</t>
  </si>
  <si>
    <t>外ヶ浜町三厩高齢者生活福祉センター寿楽園</t>
  </si>
  <si>
    <t>0270900012</t>
  </si>
  <si>
    <t>0270304140</t>
  </si>
  <si>
    <t>コンパスウォーク八戸柏崎</t>
  </si>
  <si>
    <t>0272400599</t>
  </si>
  <si>
    <t>ディサービスセンターひばの里</t>
  </si>
  <si>
    <t>0272701418</t>
  </si>
  <si>
    <t>デイサービスセンター　桜</t>
  </si>
  <si>
    <t>0270203680</t>
  </si>
  <si>
    <t>ひなたスマイルパーク</t>
  </si>
  <si>
    <t>0270303431</t>
  </si>
  <si>
    <t>生協デイサービスはんｄｏｎどん</t>
  </si>
  <si>
    <t>0270800501</t>
  </si>
  <si>
    <t>夢・プラザデイサービスセンター</t>
  </si>
  <si>
    <t>0272600263</t>
  </si>
  <si>
    <t>デイサービスセンターくろまつ</t>
  </si>
  <si>
    <t>0270500697</t>
  </si>
  <si>
    <t>市浦生活支援ハウス</t>
  </si>
  <si>
    <t>0272301045</t>
  </si>
  <si>
    <t>デイサービスセンターメープルの里ふじさき</t>
  </si>
  <si>
    <t>0270501232</t>
  </si>
  <si>
    <t>ＥＳＣＯＲＴデイ　ここあす</t>
  </si>
  <si>
    <t>0272400227</t>
  </si>
  <si>
    <t>社会福祉法人中泊町社会福祉協議会　通所介</t>
  </si>
  <si>
    <t>0270200454</t>
  </si>
  <si>
    <t>草薙ディサービスセンター</t>
  </si>
  <si>
    <t>0270106693</t>
  </si>
  <si>
    <t>0270601115</t>
  </si>
  <si>
    <t>デイサービスセンターよつ葉</t>
  </si>
  <si>
    <t>0272300823</t>
  </si>
  <si>
    <t>デイサービスセンターなごみ</t>
  </si>
  <si>
    <t>0270106297</t>
  </si>
  <si>
    <t>デイサービスきたえるーむ青森三内</t>
  </si>
  <si>
    <t>0270106214</t>
  </si>
  <si>
    <t>ワイズ・パーク青森西店</t>
  </si>
  <si>
    <t>0270200322</t>
  </si>
  <si>
    <t>デイサービスセンター白寿園</t>
  </si>
  <si>
    <t>0270200363</t>
  </si>
  <si>
    <t>城東デイサービスセンター</t>
  </si>
  <si>
    <t>0270303134</t>
  </si>
  <si>
    <t>デイサービスささえ愛</t>
  </si>
  <si>
    <t>0270601354</t>
  </si>
  <si>
    <t>コンパスウォーク十和田中央</t>
  </si>
  <si>
    <t>0270200934</t>
  </si>
  <si>
    <t>特別養護老人ホーム弘前園通所介護事業所</t>
  </si>
  <si>
    <t>0270304454</t>
  </si>
  <si>
    <t>デイサービスセンターリハコートみなと</t>
  </si>
  <si>
    <t>0270600877</t>
  </si>
  <si>
    <t>青い森ケアうるおい</t>
  </si>
  <si>
    <t>0270105513</t>
  </si>
  <si>
    <t>ワイズ・パーク青森センター店</t>
  </si>
  <si>
    <t>0270300882</t>
  </si>
  <si>
    <t>リハビリパークえんぶり物語デイサービスセ</t>
  </si>
  <si>
    <t>0270303233</t>
  </si>
  <si>
    <t>デイサービスあおｍｉｍｉ</t>
  </si>
  <si>
    <t>0272502352</t>
  </si>
  <si>
    <t>米寿温泉</t>
  </si>
  <si>
    <t>0270203862</t>
  </si>
  <si>
    <t>アスモ</t>
  </si>
  <si>
    <t>0270303902</t>
  </si>
  <si>
    <t>レッツ倶楽部八戸田向</t>
  </si>
  <si>
    <t>0272100827</t>
  </si>
  <si>
    <t>デイサービスセンター柏風園</t>
  </si>
  <si>
    <t>0270100886</t>
  </si>
  <si>
    <t>デイサービスセンター外ヶ浜</t>
  </si>
  <si>
    <t>0270501281</t>
  </si>
  <si>
    <t>五所川原リハビリ倶楽部</t>
  </si>
  <si>
    <t>0270700727</t>
  </si>
  <si>
    <t>歩行・リハビリ特化型デイサービス　アルク</t>
  </si>
  <si>
    <t>0272501222</t>
  </si>
  <si>
    <t>デイサービスセンターいこいの森</t>
  </si>
  <si>
    <t>0270204126</t>
  </si>
  <si>
    <t>デイサービスセンターサンタハウス弘前公園</t>
  </si>
  <si>
    <t>0270204472</t>
  </si>
  <si>
    <t>株式会社笑里</t>
  </si>
  <si>
    <t>0272101155</t>
  </si>
  <si>
    <t>あじがさわ　いきいきラボ</t>
  </si>
  <si>
    <t>0270303936</t>
  </si>
  <si>
    <t>特定非営利活動法人来夢の里</t>
  </si>
  <si>
    <t>0272401340</t>
  </si>
  <si>
    <t>ワイズ・パーク青森中泊店</t>
  </si>
  <si>
    <t>各月延べ利用者数
（平均値）</t>
    <rPh sb="0" eb="2">
      <t>カクツキ</t>
    </rPh>
    <rPh sb="2" eb="3">
      <t>ノ</t>
    </rPh>
    <rPh sb="4" eb="6">
      <t>リヨウ</t>
    </rPh>
    <rPh sb="6" eb="7">
      <t>シャ</t>
    </rPh>
    <rPh sb="7" eb="8">
      <t>スウ</t>
    </rPh>
    <rPh sb="10" eb="13">
      <t>ヘイキンチ</t>
    </rPh>
    <phoneticPr fontId="18"/>
  </si>
  <si>
    <t>訪問介護事業所</t>
    <rPh sb="0" eb="2">
      <t>ホウモン</t>
    </rPh>
    <rPh sb="2" eb="4">
      <t>カイゴ</t>
    </rPh>
    <rPh sb="4" eb="6">
      <t>ジギョウ</t>
    </rPh>
    <rPh sb="6" eb="7">
      <t>ショ</t>
    </rPh>
    <phoneticPr fontId="6"/>
  </si>
  <si>
    <t>通所介護事業所</t>
    <rPh sb="0" eb="7">
      <t>ツウショカイゴジギョウショ</t>
    </rPh>
    <phoneticPr fontId="6"/>
  </si>
  <si>
    <t>ケアパートナー弘前</t>
    <phoneticPr fontId="6"/>
  </si>
  <si>
    <t>ヘルパーステーションはぁとふる</t>
    <phoneticPr fontId="6"/>
  </si>
  <si>
    <t>訪問介護ステーションみのり</t>
    <phoneticPr fontId="6"/>
  </si>
  <si>
    <t>バンドーウエルフェアグループ株式会社青森</t>
    <phoneticPr fontId="6"/>
  </si>
  <si>
    <t>ヘルパーステーショングッド・ケア</t>
    <phoneticPr fontId="6"/>
  </si>
  <si>
    <t>〇〇事業所</t>
    <rPh sb="2" eb="5">
      <t>ジギョウショ</t>
    </rPh>
    <phoneticPr fontId="6"/>
  </si>
  <si>
    <t>1111111111</t>
    <phoneticPr fontId="6"/>
  </si>
  <si>
    <t>養護老人ホーム〇〇</t>
    <rPh sb="0" eb="4">
      <t>ヨウゴロウジン</t>
    </rPh>
    <phoneticPr fontId="6"/>
  </si>
  <si>
    <t>0270101330</t>
    <phoneticPr fontId="6"/>
  </si>
  <si>
    <t>0270300502</t>
    <phoneticPr fontId="6"/>
  </si>
  <si>
    <t>訪問介護事業所　集合住宅併設型（同一建物減算の算定がある事業所）</t>
    <phoneticPr fontId="6"/>
  </si>
  <si>
    <t>/事業所</t>
    <rPh sb="1" eb="4">
      <t>ジギョウショ</t>
    </rPh>
    <phoneticPr fontId="1"/>
  </si>
  <si>
    <t>訪問介護事業所　上記以外であって、1月あたり延べ訪問回数200回以下</t>
    <phoneticPr fontId="6"/>
  </si>
  <si>
    <t>訪問介護事業所　上記以外であって、1月あたり延べ訪問回数201回以上2,000回以下</t>
    <phoneticPr fontId="6"/>
  </si>
  <si>
    <t>訪問介護事業所　上記以外であって、1月あたり延べ訪問回数2,001回以上</t>
    <phoneticPr fontId="6"/>
  </si>
  <si>
    <t>通所介護事業所　1月あたり延べ利用者数300人以下</t>
    <rPh sb="0" eb="2">
      <t>ツウショ</t>
    </rPh>
    <phoneticPr fontId="1"/>
  </si>
  <si>
    <t>通所介護事業所　1月あたり延べ利用者数301人以上600人以下</t>
    <rPh sb="0" eb="2">
      <t>ツウショ</t>
    </rPh>
    <phoneticPr fontId="1"/>
  </si>
  <si>
    <t>/定員</t>
    <rPh sb="1" eb="3">
      <t>テイイン</t>
    </rPh>
    <phoneticPr fontId="1"/>
  </si>
  <si>
    <t>通所介護事業所　1月あたり延べ利用者数601人以上</t>
    <rPh sb="0" eb="2">
      <t>ツウショ</t>
    </rPh>
    <phoneticPr fontId="1"/>
  </si>
  <si>
    <t>認知症対応型共同生活介護事業所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1"/>
  </si>
  <si>
    <t>0270202179</t>
    <phoneticPr fontId="6"/>
  </si>
  <si>
    <t>基準額（円）</t>
    <rPh sb="0" eb="2">
      <t>キジュン</t>
    </rPh>
    <rPh sb="2" eb="3">
      <t>ガク</t>
    </rPh>
    <rPh sb="4" eb="5">
      <t>エン</t>
    </rPh>
    <phoneticPr fontId="6"/>
  </si>
  <si>
    <t>社会福祉法人〇〇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</si>
</sst>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&quot;"/>
    <numFmt numFmtId="177" formatCode="0_);[Red]\(0\)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11"/>
      <color indexed="8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left" vertical="center"/>
    </xf>
    <xf numFmtId="49" fontId="17" fillId="5" borderId="10" xfId="0" applyNumberFormat="1" applyFont="1" applyFill="1" applyBorder="1" applyAlignment="1">
      <alignment horizontal="center" vertical="center"/>
    </xf>
    <xf numFmtId="49" fontId="17" fillId="0" borderId="0" xfId="0" applyNumberFormat="1" applyFont="1">
      <alignment vertical="center"/>
    </xf>
    <xf numFmtId="0" fontId="17" fillId="0" borderId="0" xfId="0" applyFont="1">
      <alignment vertical="center"/>
    </xf>
    <xf numFmtId="49" fontId="17" fillId="5" borderId="10" xfId="0" applyNumberFormat="1" applyFont="1" applyFill="1" applyBorder="1" applyAlignment="1">
      <alignment horizontal="center" vertical="center" wrapText="1"/>
    </xf>
    <xf numFmtId="177" fontId="17" fillId="0" borderId="10" xfId="0" applyNumberFormat="1" applyFont="1" applyBorder="1" applyAlignment="1">
      <alignment horizontal="right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 wrapText="1"/>
    </xf>
    <xf numFmtId="177" fontId="17" fillId="0" borderId="1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>
      <alignment vertical="center"/>
    </xf>
    <xf numFmtId="49" fontId="17" fillId="0" borderId="10" xfId="0" applyNumberFormat="1" applyFont="1" applyFill="1" applyBorder="1" applyAlignment="1">
      <alignment horizontal="left" vertical="center"/>
    </xf>
    <xf numFmtId="177" fontId="17" fillId="0" borderId="10" xfId="0" applyNumberFormat="1" applyFont="1" applyFill="1" applyBorder="1" applyAlignment="1">
      <alignment horizontal="right" vertical="center"/>
    </xf>
    <xf numFmtId="0" fontId="17" fillId="0" borderId="0" xfId="0" applyFont="1" applyFill="1">
      <alignment vertical="center"/>
    </xf>
    <xf numFmtId="177" fontId="17" fillId="0" borderId="0" xfId="0" applyNumberFormat="1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right" vertical="center"/>
    </xf>
    <xf numFmtId="0" fontId="0" fillId="0" borderId="10" xfId="0" applyBorder="1">
      <alignment vertical="center"/>
    </xf>
    <xf numFmtId="38" fontId="0" fillId="0" borderId="1" xfId="4" applyFont="1" applyBorder="1">
      <alignment vertical="center"/>
    </xf>
    <xf numFmtId="0" fontId="0" fillId="0" borderId="3" xfId="0" applyBorder="1">
      <alignment vertical="center"/>
    </xf>
    <xf numFmtId="0" fontId="0" fillId="6" borderId="10" xfId="0" applyFill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176" fontId="9" fillId="0" borderId="10" xfId="0" applyNumberFormat="1" applyFont="1" applyBorder="1" applyAlignment="1" applyProtection="1">
      <alignment horizontal="center" vertical="center" shrinkToFit="1"/>
      <protection locked="0"/>
    </xf>
    <xf numFmtId="49" fontId="9" fillId="3" borderId="10" xfId="0" applyNumberFormat="1" applyFont="1" applyFill="1" applyBorder="1" applyAlignment="1" applyProtection="1">
      <alignment vertical="center" shrinkToFit="1"/>
      <protection locked="0"/>
    </xf>
    <xf numFmtId="49" fontId="9" fillId="3" borderId="10" xfId="0" applyNumberFormat="1" applyFont="1" applyFill="1" applyBorder="1" applyAlignment="1" applyProtection="1">
      <alignment vertical="center" wrapText="1" shrinkToFit="1"/>
      <protection locked="0"/>
    </xf>
    <xf numFmtId="176" fontId="9" fillId="3" borderId="10" xfId="4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76" fontId="9" fillId="4" borderId="10" xfId="4" applyNumberFormat="1" applyFont="1" applyFill="1" applyBorder="1" applyAlignment="1" applyProtection="1">
      <alignment horizontal="right" vertical="center" shrinkToFit="1"/>
    </xf>
    <xf numFmtId="0" fontId="12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176" fontId="9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176" fontId="13" fillId="0" borderId="1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76" fontId="9" fillId="0" borderId="10" xfId="4" applyNumberFormat="1" applyFont="1" applyBorder="1" applyAlignment="1" applyProtection="1">
      <alignment horizontal="right" vertical="center" shrinkToFit="1"/>
      <protection locked="0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7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DDD43-BD27-4515-93DE-CF01E59AD826}">
  <sheetPr codeName="Sheet1">
    <pageSetUpPr fitToPage="1"/>
  </sheetPr>
  <dimension ref="A1:J90"/>
  <sheetViews>
    <sheetView showGridLines="0" showZeros="0" tabSelected="1" view="pageBreakPreview" zoomScaleNormal="100" zoomScaleSheetLayoutView="100" workbookViewId="0">
      <pane ySplit="13" topLeftCell="A14" activePane="bottomLeft" state="frozen"/>
      <selection pane="bottomLeft" activeCell="B12" sqref="B12:C13"/>
    </sheetView>
  </sheetViews>
  <sheetFormatPr defaultColWidth="2.25" defaultRowHeight="13.5"/>
  <cols>
    <col min="1" max="1" width="3.125" style="21" customWidth="1"/>
    <col min="2" max="2" width="19.125" style="21" customWidth="1"/>
    <col min="3" max="3" width="17.375" style="21" customWidth="1"/>
    <col min="4" max="4" width="12.875" style="21" customWidth="1"/>
    <col min="5" max="5" width="26.125" style="21" customWidth="1"/>
    <col min="6" max="6" width="12.375" style="21" customWidth="1"/>
    <col min="7" max="7" width="16.875" style="21" bestFit="1" customWidth="1"/>
    <col min="8" max="16384" width="2.25" style="21"/>
  </cols>
  <sheetData>
    <row r="1" spans="1:10" ht="17.25">
      <c r="A1" s="49" t="s">
        <v>69</v>
      </c>
      <c r="B1" s="49"/>
      <c r="C1" s="49"/>
      <c r="D1" s="49"/>
      <c r="E1" s="49"/>
      <c r="F1" s="49"/>
      <c r="G1" s="49"/>
    </row>
    <row r="2" spans="1:10" ht="17.25">
      <c r="A2" s="22"/>
      <c r="B2" s="22"/>
      <c r="C2" s="22"/>
      <c r="D2" s="22"/>
      <c r="E2" s="22"/>
      <c r="F2" s="22"/>
      <c r="G2" s="22"/>
    </row>
    <row r="3" spans="1:10" ht="17.25">
      <c r="A3" s="22"/>
      <c r="B3" s="22"/>
      <c r="C3" s="22"/>
      <c r="D3" s="22"/>
      <c r="E3" s="22"/>
      <c r="F3" s="22"/>
      <c r="G3" s="22"/>
    </row>
    <row r="4" spans="1:10" ht="17.25">
      <c r="A4" s="61" t="s">
        <v>63</v>
      </c>
      <c r="B4" s="61"/>
      <c r="C4" s="54"/>
      <c r="D4" s="55"/>
      <c r="E4" s="23"/>
      <c r="F4" s="24"/>
      <c r="G4" s="24"/>
    </row>
    <row r="5" spans="1:10" ht="17.25">
      <c r="C5" s="39"/>
      <c r="D5" s="39"/>
      <c r="E5" s="23"/>
      <c r="F5" s="24"/>
      <c r="G5" s="24"/>
    </row>
    <row r="6" spans="1:10" ht="18.75" customHeight="1">
      <c r="A6" s="61" t="s">
        <v>65</v>
      </c>
      <c r="B6" s="61"/>
      <c r="C6" s="62" t="s">
        <v>66</v>
      </c>
      <c r="D6" s="63"/>
      <c r="E6" s="23"/>
      <c r="F6" s="24"/>
      <c r="G6" s="24"/>
    </row>
    <row r="7" spans="1:10" ht="17.25">
      <c r="A7" s="64"/>
      <c r="B7" s="64"/>
      <c r="C7" s="64"/>
      <c r="D7" s="64"/>
      <c r="E7" s="23"/>
      <c r="F7" s="24"/>
      <c r="G7" s="24"/>
    </row>
    <row r="8" spans="1:10" ht="17.25">
      <c r="A8" s="25" t="s">
        <v>68</v>
      </c>
      <c r="C8" s="56">
        <f>G74</f>
        <v>0</v>
      </c>
      <c r="D8" s="57"/>
      <c r="E8" s="23" t="s">
        <v>62</v>
      </c>
      <c r="F8" s="24"/>
      <c r="G8" s="24"/>
    </row>
    <row r="9" spans="1:10" ht="17.25">
      <c r="E9" s="23"/>
      <c r="F9" s="24"/>
      <c r="G9" s="24"/>
    </row>
    <row r="10" spans="1:10" ht="17.25">
      <c r="E10" s="23"/>
      <c r="F10" s="24"/>
      <c r="G10" s="24"/>
    </row>
    <row r="11" spans="1:10" ht="14.25">
      <c r="A11" s="26" t="s">
        <v>64</v>
      </c>
      <c r="B11" s="27"/>
      <c r="G11" s="28"/>
    </row>
    <row r="12" spans="1:10" ht="18" customHeight="1">
      <c r="A12" s="58" t="s">
        <v>0</v>
      </c>
      <c r="B12" s="50" t="s">
        <v>70</v>
      </c>
      <c r="C12" s="51"/>
      <c r="D12" s="59" t="s">
        <v>1</v>
      </c>
      <c r="E12" s="60" t="s">
        <v>2</v>
      </c>
      <c r="F12" s="65" t="s">
        <v>6</v>
      </c>
      <c r="G12" s="47" t="s">
        <v>67</v>
      </c>
    </row>
    <row r="13" spans="1:10">
      <c r="A13" s="58"/>
      <c r="B13" s="52"/>
      <c r="C13" s="53"/>
      <c r="D13" s="59"/>
      <c r="E13" s="60"/>
      <c r="F13" s="66"/>
      <c r="G13" s="48"/>
    </row>
    <row r="14" spans="1:10" ht="23.25" customHeight="1">
      <c r="A14" s="29">
        <v>1</v>
      </c>
      <c r="B14" s="45"/>
      <c r="C14" s="46"/>
      <c r="D14" s="30"/>
      <c r="E14" s="31"/>
      <c r="F14" s="32"/>
      <c r="G14" s="69" t="str">
        <f>IF(E14="訪問介護事業所",VLOOKUP(D14,Sheet1!$B$2:$F$462,5,FALSE),IF(E14="通所介護事業所",VLOOKUP(D14,Sheet2!$B$1:EG$461,4,FALSE),IFERROR(VLOOKUP(E14,リスト!$B$2:$D$18,2,FALSE),IFERROR(VLOOKUP(E14,リスト!$B$19:$D$25,2,FALSE)*F14,""))))</f>
        <v/>
      </c>
    </row>
    <row r="15" spans="1:10" ht="22.5" customHeight="1">
      <c r="A15" s="29">
        <v>2</v>
      </c>
      <c r="B15" s="45"/>
      <c r="C15" s="46"/>
      <c r="D15" s="30"/>
      <c r="E15" s="31"/>
      <c r="F15" s="32"/>
      <c r="G15" s="69" t="str">
        <f>IF(E15="訪問介護事業所",VLOOKUP(D15,Sheet1!$B$2:$F$462,5,FALSE),IF(E15="通所介護事業所",VLOOKUP(D15,Sheet2!$B$1:EG$461,4,FALSE),IFERROR(VLOOKUP(E15,リスト!$B$2:$D$18,2,FALSE),IFERROR(VLOOKUP(E15,リスト!$B$19:$D$25,2,FALSE)*F15,""))))</f>
        <v/>
      </c>
    </row>
    <row r="16" spans="1:10" ht="22.5" customHeight="1">
      <c r="A16" s="29">
        <v>3</v>
      </c>
      <c r="B16" s="45"/>
      <c r="C16" s="46"/>
      <c r="D16" s="30"/>
      <c r="E16" s="31"/>
      <c r="F16" s="32"/>
      <c r="G16" s="69" t="str">
        <f>IF(E16="訪問介護事業所",VLOOKUP(D16,Sheet1!$B$2:$F$462,5,FALSE),IF(E16="通所介護事業所",VLOOKUP(D16,Sheet2!$B$1:EG$461,4,FALSE),IFERROR(VLOOKUP(E16,リスト!$B$2:$D$18,2,FALSE),IFERROR(VLOOKUP(E16,リスト!$B$19:$D$25,2,FALSE)*F16,""))))</f>
        <v/>
      </c>
    </row>
    <row r="17" spans="1:7" ht="22.5" customHeight="1">
      <c r="A17" s="29">
        <v>4</v>
      </c>
      <c r="B17" s="45"/>
      <c r="C17" s="46"/>
      <c r="D17" s="30"/>
      <c r="E17" s="31"/>
      <c r="F17" s="32"/>
      <c r="G17" s="69" t="str">
        <f>IF(E17="訪問介護事業所",VLOOKUP(D17,Sheet1!$B$2:$F$462,5,FALSE),IF(E17="通所介護事業所",VLOOKUP(D17,Sheet2!$B$1:EG$461,4,FALSE),IFERROR(VLOOKUP(E17,リスト!$B$2:$D$18,2,FALSE),IFERROR(VLOOKUP(E17,リスト!$B$19:$D$25,2,FALSE)*F17,""))))</f>
        <v/>
      </c>
    </row>
    <row r="18" spans="1:7" ht="22.5" customHeight="1">
      <c r="A18" s="29">
        <v>5</v>
      </c>
      <c r="B18" s="45"/>
      <c r="C18" s="46"/>
      <c r="D18" s="30"/>
      <c r="E18" s="31"/>
      <c r="F18" s="32"/>
      <c r="G18" s="69" t="str">
        <f>IF(E18="訪問介護事業所",VLOOKUP(D18,Sheet1!$B$2:$F$462,5,FALSE),IF(E18="通所介護事業所",VLOOKUP(D18,Sheet2!$B$1:EG$461,4,FALSE),IFERROR(VLOOKUP(E18,リスト!$B$2:$D$18,2,FALSE),IFERROR(VLOOKUP(E18,リスト!$B$19:$D$25,2,FALSE)*F18,""))))</f>
        <v/>
      </c>
    </row>
    <row r="19" spans="1:7" ht="22.5" customHeight="1">
      <c r="A19" s="29">
        <v>6</v>
      </c>
      <c r="B19" s="45"/>
      <c r="C19" s="46"/>
      <c r="D19" s="30"/>
      <c r="E19" s="31"/>
      <c r="F19" s="32"/>
      <c r="G19" s="69" t="str">
        <f>IF(E19="訪問介護事業所",VLOOKUP(D19,Sheet1!$B$2:$F$462,5,FALSE),IF(E19="通所介護事業所",VLOOKUP(D19,Sheet2!$B$1:EG$461,4,FALSE),IFERROR(VLOOKUP(E19,リスト!$B$2:$D$18,2,FALSE),IFERROR(VLOOKUP(E19,リスト!$B$19:$D$25,2,FALSE)*F19,""))))</f>
        <v/>
      </c>
    </row>
    <row r="20" spans="1:7" ht="22.5" customHeight="1">
      <c r="A20" s="29">
        <v>7</v>
      </c>
      <c r="B20" s="45"/>
      <c r="C20" s="46"/>
      <c r="D20" s="30"/>
      <c r="E20" s="31"/>
      <c r="F20" s="32"/>
      <c r="G20" s="69" t="str">
        <f>IF(E20="訪問介護事業所",VLOOKUP(D20,Sheet1!$B$2:$F$462,5,FALSE),IF(E20="通所介護事業所",VLOOKUP(D20,Sheet2!$B$1:EG$461,4,FALSE),IFERROR(VLOOKUP(E20,リスト!$B$2:$D$18,2,FALSE),IFERROR(VLOOKUP(E20,リスト!$B$19:$D$25,2,FALSE)*F20,""))))</f>
        <v/>
      </c>
    </row>
    <row r="21" spans="1:7" ht="22.5" customHeight="1">
      <c r="A21" s="29">
        <v>8</v>
      </c>
      <c r="B21" s="45"/>
      <c r="C21" s="46"/>
      <c r="D21" s="30"/>
      <c r="E21" s="31"/>
      <c r="F21" s="32"/>
      <c r="G21" s="69" t="str">
        <f>IF(E21="訪問介護事業所",VLOOKUP(D21,Sheet1!$B$2:$F$462,5,FALSE),IF(E21="通所介護事業所",VLOOKUP(D21,Sheet2!$B$1:EG$461,4,FALSE),IFERROR(VLOOKUP(E21,リスト!$B$2:$D$18,2,FALSE),IFERROR(VLOOKUP(E21,リスト!$B$19:$D$25,2,FALSE)*F21,""))))</f>
        <v/>
      </c>
    </row>
    <row r="22" spans="1:7" ht="22.5" customHeight="1">
      <c r="A22" s="29">
        <v>9</v>
      </c>
      <c r="B22" s="45"/>
      <c r="C22" s="46"/>
      <c r="D22" s="30"/>
      <c r="E22" s="31"/>
      <c r="F22" s="32"/>
      <c r="G22" s="69" t="str">
        <f>IF(E22="訪問介護事業所",VLOOKUP(D22,Sheet1!$B$2:$F$462,5,FALSE),IF(E22="通所介護事業所",VLOOKUP(D22,Sheet2!$B$1:EG$461,4,FALSE),IFERROR(VLOOKUP(E22,リスト!$B$2:$D$18,2,FALSE),IFERROR(VLOOKUP(E22,リスト!$B$19:$D$25,2,FALSE)*F22,""))))</f>
        <v/>
      </c>
    </row>
    <row r="23" spans="1:7" ht="22.5" customHeight="1">
      <c r="A23" s="29">
        <v>10</v>
      </c>
      <c r="B23" s="45"/>
      <c r="C23" s="46"/>
      <c r="D23" s="30"/>
      <c r="E23" s="31"/>
      <c r="F23" s="32"/>
      <c r="G23" s="69" t="str">
        <f>IF(E23="訪問介護事業所",VLOOKUP(D23,Sheet1!$B$2:$F$462,5,FALSE),IF(E23="通所介護事業所",VLOOKUP(D23,Sheet2!$B$1:EG$461,4,FALSE),IFERROR(VLOOKUP(E23,リスト!$B$2:$D$18,2,FALSE),IFERROR(VLOOKUP(E23,リスト!$B$19:$D$25,2,FALSE)*F23,""))))</f>
        <v/>
      </c>
    </row>
    <row r="24" spans="1:7" ht="22.5" customHeight="1">
      <c r="A24" s="29">
        <v>11</v>
      </c>
      <c r="B24" s="45"/>
      <c r="C24" s="46"/>
      <c r="D24" s="30"/>
      <c r="E24" s="31"/>
      <c r="F24" s="32"/>
      <c r="G24" s="69" t="str">
        <f>IF(E24="訪問介護事業所",VLOOKUP(D24,Sheet1!$B$2:$F$462,5,FALSE),IF(E24="通所介護事業所",VLOOKUP(D24,Sheet2!$B$1:EG$461,4,FALSE),IFERROR(VLOOKUP(E24,リスト!$B$2:$D$18,2,FALSE),IFERROR(VLOOKUP(E24,リスト!$B$19:$D$25,2,FALSE)*F24,""))))</f>
        <v/>
      </c>
    </row>
    <row r="25" spans="1:7" ht="22.5" customHeight="1">
      <c r="A25" s="29">
        <v>12</v>
      </c>
      <c r="B25" s="45"/>
      <c r="C25" s="46"/>
      <c r="D25" s="30"/>
      <c r="E25" s="31"/>
      <c r="F25" s="32"/>
      <c r="G25" s="69" t="str">
        <f>IF(E25="訪問介護事業所",VLOOKUP(D25,Sheet1!$B$2:$F$462,5,FALSE),IF(E25="通所介護事業所",VLOOKUP(D25,Sheet2!$B$1:EG$461,4,FALSE),IFERROR(VLOOKUP(E25,リスト!$B$2:$D$18,2,FALSE),IFERROR(VLOOKUP(E25,リスト!$B$19:$D$25,2,FALSE)*F25,""))))</f>
        <v/>
      </c>
    </row>
    <row r="26" spans="1:7" ht="22.5" customHeight="1">
      <c r="A26" s="29">
        <v>13</v>
      </c>
      <c r="B26" s="45"/>
      <c r="C26" s="46"/>
      <c r="D26" s="30"/>
      <c r="E26" s="31"/>
      <c r="F26" s="32"/>
      <c r="G26" s="69" t="str">
        <f>IF(E26="訪問介護事業所",VLOOKUP(D26,Sheet1!$B$2:$F$462,5,FALSE),IF(E26="通所介護事業所",VLOOKUP(D26,Sheet2!$B$1:EG$461,4,FALSE),IFERROR(VLOOKUP(E26,リスト!$B$2:$D$18,2,FALSE),IFERROR(VLOOKUP(E26,リスト!$B$19:$D$25,2,FALSE)*F26,""))))</f>
        <v/>
      </c>
    </row>
    <row r="27" spans="1:7" ht="22.5" customHeight="1">
      <c r="A27" s="29">
        <v>14</v>
      </c>
      <c r="B27" s="45"/>
      <c r="C27" s="46"/>
      <c r="D27" s="30"/>
      <c r="E27" s="31"/>
      <c r="F27" s="32"/>
      <c r="G27" s="69" t="str">
        <f>IF(E27="訪問介護事業所",VLOOKUP(D27,Sheet1!$B$2:$F$462,5,FALSE),IF(E27="通所介護事業所",VLOOKUP(D27,Sheet2!$B$1:EG$461,4,FALSE),IFERROR(VLOOKUP(E27,リスト!$B$2:$D$18,2,FALSE),IFERROR(VLOOKUP(E27,リスト!$B$19:$D$25,2,FALSE)*F27,""))))</f>
        <v/>
      </c>
    </row>
    <row r="28" spans="1:7" ht="22.5" customHeight="1">
      <c r="A28" s="29">
        <v>15</v>
      </c>
      <c r="B28" s="45"/>
      <c r="C28" s="46"/>
      <c r="D28" s="30"/>
      <c r="E28" s="31"/>
      <c r="F28" s="32"/>
      <c r="G28" s="69" t="str">
        <f>IF(E28="訪問介護事業所",VLOOKUP(D28,Sheet1!$B$2:$F$462,5,FALSE),IF(E28="通所介護事業所",VLOOKUP(D28,Sheet2!$B$1:EG$461,4,FALSE),IFERROR(VLOOKUP(E28,リスト!$B$2:$D$18,2,FALSE),IFERROR(VLOOKUP(E28,リスト!$B$19:$D$25,2,FALSE)*F28,""))))</f>
        <v/>
      </c>
    </row>
    <row r="29" spans="1:7" ht="22.5" customHeight="1">
      <c r="A29" s="29">
        <v>16</v>
      </c>
      <c r="B29" s="45"/>
      <c r="C29" s="46"/>
      <c r="D29" s="30"/>
      <c r="E29" s="31"/>
      <c r="F29" s="32"/>
      <c r="G29" s="69" t="str">
        <f>IF(E29="訪問介護事業所",VLOOKUP(D29,Sheet1!$B$2:$F$462,5,FALSE),IF(E29="通所介護事業所",VLOOKUP(D29,Sheet2!$B$1:EG$461,4,FALSE),IFERROR(VLOOKUP(E29,リスト!$B$2:$D$18,2,FALSE),IFERROR(VLOOKUP(E29,リスト!$B$19:$D$25,2,FALSE)*F29,""))))</f>
        <v/>
      </c>
    </row>
    <row r="30" spans="1:7" ht="22.5" customHeight="1">
      <c r="A30" s="29">
        <v>17</v>
      </c>
      <c r="B30" s="45"/>
      <c r="C30" s="46"/>
      <c r="D30" s="30"/>
      <c r="E30" s="31"/>
      <c r="F30" s="32"/>
      <c r="G30" s="69" t="str">
        <f>IF(E30="訪問介護事業所",VLOOKUP(D30,Sheet1!$B$2:$F$462,5,FALSE),IF(E30="通所介護事業所",VLOOKUP(D30,Sheet2!$B$1:EG$461,4,FALSE),IFERROR(VLOOKUP(E30,リスト!$B$2:$D$18,2,FALSE),IFERROR(VLOOKUP(E30,リスト!$B$19:$D$25,2,FALSE)*F30,""))))</f>
        <v/>
      </c>
    </row>
    <row r="31" spans="1:7" ht="22.5" customHeight="1">
      <c r="A31" s="29">
        <v>18</v>
      </c>
      <c r="B31" s="45"/>
      <c r="C31" s="46"/>
      <c r="D31" s="30"/>
      <c r="E31" s="31"/>
      <c r="F31" s="32"/>
      <c r="G31" s="69" t="str">
        <f>IF(E31="訪問介護事業所",VLOOKUP(D31,Sheet1!$B$2:$F$462,5,FALSE),IF(E31="通所介護事業所",VLOOKUP(D31,Sheet2!$B$1:EG$461,4,FALSE),IFERROR(VLOOKUP(E31,リスト!$B$2:$D$18,2,FALSE),IFERROR(VLOOKUP(E31,リスト!$B$19:$D$25,2,FALSE)*F31,""))))</f>
        <v/>
      </c>
    </row>
    <row r="32" spans="1:7" ht="22.5" customHeight="1">
      <c r="A32" s="29">
        <v>19</v>
      </c>
      <c r="B32" s="45"/>
      <c r="C32" s="46"/>
      <c r="D32" s="30"/>
      <c r="E32" s="31"/>
      <c r="F32" s="32"/>
      <c r="G32" s="69" t="str">
        <f>IF(E32="訪問介護事業所",VLOOKUP(D32,Sheet1!$B$2:$F$462,5,FALSE),IF(E32="通所介護事業所",VLOOKUP(D32,Sheet2!$B$1:EG$461,4,FALSE),IFERROR(VLOOKUP(E32,リスト!$B$2:$D$18,2,FALSE),IFERROR(VLOOKUP(E32,リスト!$B$19:$D$25,2,FALSE)*F32,""))))</f>
        <v/>
      </c>
    </row>
    <row r="33" spans="1:7" ht="22.5" customHeight="1">
      <c r="A33" s="29">
        <v>20</v>
      </c>
      <c r="B33" s="45"/>
      <c r="C33" s="46"/>
      <c r="D33" s="30"/>
      <c r="E33" s="31"/>
      <c r="F33" s="32"/>
      <c r="G33" s="69" t="str">
        <f>IF(E33="訪問介護事業所",VLOOKUP(D33,Sheet1!$B$2:$F$462,5,FALSE),IF(E33="通所介護事業所",VLOOKUP(D33,Sheet2!$B$1:EG$461,4,FALSE),IFERROR(VLOOKUP(E33,リスト!$B$2:$D$18,2,FALSE),IFERROR(VLOOKUP(E33,リスト!$B$19:$D$25,2,FALSE)*F33,""))))</f>
        <v/>
      </c>
    </row>
    <row r="34" spans="1:7" ht="22.5" customHeight="1">
      <c r="A34" s="29">
        <v>21</v>
      </c>
      <c r="B34" s="45"/>
      <c r="C34" s="46"/>
      <c r="D34" s="30"/>
      <c r="E34" s="31"/>
      <c r="F34" s="32"/>
      <c r="G34" s="69" t="str">
        <f>IF(E34="訪問介護事業所",VLOOKUP(D34,Sheet1!$B$2:$F$462,5,FALSE),IF(E34="通所介護事業所",VLOOKUP(D34,Sheet2!$B$1:EG$461,4,FALSE),IFERROR(VLOOKUP(E34,リスト!$B$2:$D$18,2,FALSE),IFERROR(VLOOKUP(E34,リスト!$B$19:$D$25,2,FALSE)*F34,""))))</f>
        <v/>
      </c>
    </row>
    <row r="35" spans="1:7" ht="22.5" customHeight="1">
      <c r="A35" s="29">
        <v>22</v>
      </c>
      <c r="B35" s="45"/>
      <c r="C35" s="46"/>
      <c r="D35" s="30"/>
      <c r="E35" s="31"/>
      <c r="F35" s="32"/>
      <c r="G35" s="69" t="str">
        <f>IF(E35="訪問介護事業所",VLOOKUP(D35,Sheet1!$B$2:$F$462,5,FALSE),IF(E35="通所介護事業所",VLOOKUP(D35,Sheet2!$B$1:EG$461,4,FALSE),IFERROR(VLOOKUP(E35,リスト!$B$2:$D$18,2,FALSE),IFERROR(VLOOKUP(E35,リスト!$B$19:$D$25,2,FALSE)*F35,""))))</f>
        <v/>
      </c>
    </row>
    <row r="36" spans="1:7" ht="22.5" customHeight="1">
      <c r="A36" s="29">
        <v>23</v>
      </c>
      <c r="B36" s="45"/>
      <c r="C36" s="46"/>
      <c r="D36" s="30"/>
      <c r="E36" s="31"/>
      <c r="F36" s="32"/>
      <c r="G36" s="69" t="str">
        <f>IF(E36="訪問介護事業所",VLOOKUP(D36,Sheet1!$B$2:$F$462,5,FALSE),IF(E36="通所介護事業所",VLOOKUP(D36,Sheet2!$B$1:EG$461,4,FALSE),IFERROR(VLOOKUP(E36,リスト!$B$2:$D$18,2,FALSE),IFERROR(VLOOKUP(E36,リスト!$B$19:$D$25,2,FALSE)*F36,""))))</f>
        <v/>
      </c>
    </row>
    <row r="37" spans="1:7" ht="22.5" customHeight="1">
      <c r="A37" s="29">
        <v>24</v>
      </c>
      <c r="B37" s="45"/>
      <c r="C37" s="46"/>
      <c r="D37" s="30"/>
      <c r="E37" s="31"/>
      <c r="F37" s="32"/>
      <c r="G37" s="69" t="str">
        <f>IF(E37="訪問介護事業所",VLOOKUP(D37,Sheet1!$B$2:$F$462,5,FALSE),IF(E37="通所介護事業所",VLOOKUP(D37,Sheet2!$B$1:EG$461,4,FALSE),IFERROR(VLOOKUP(E37,リスト!$B$2:$D$18,2,FALSE),IFERROR(VLOOKUP(E37,リスト!$B$19:$D$25,2,FALSE)*F37,""))))</f>
        <v/>
      </c>
    </row>
    <row r="38" spans="1:7" ht="22.5" customHeight="1">
      <c r="A38" s="29">
        <v>25</v>
      </c>
      <c r="B38" s="45"/>
      <c r="C38" s="46"/>
      <c r="D38" s="30"/>
      <c r="E38" s="31"/>
      <c r="F38" s="32"/>
      <c r="G38" s="69" t="str">
        <f>IF(E38="訪問介護事業所",VLOOKUP(D38,Sheet1!$B$2:$F$462,5,FALSE),IF(E38="通所介護事業所",VLOOKUP(D38,Sheet2!$B$1:EG$461,4,FALSE),IFERROR(VLOOKUP(E38,リスト!$B$2:$D$18,2,FALSE),IFERROR(VLOOKUP(E38,リスト!$B$19:$D$25,2,FALSE)*F38,""))))</f>
        <v/>
      </c>
    </row>
    <row r="39" spans="1:7" ht="22.5" customHeight="1">
      <c r="A39" s="29">
        <v>26</v>
      </c>
      <c r="B39" s="45"/>
      <c r="C39" s="46"/>
      <c r="D39" s="30"/>
      <c r="E39" s="31"/>
      <c r="F39" s="32"/>
      <c r="G39" s="69" t="str">
        <f>IF(E39="訪問介護事業所",VLOOKUP(D39,Sheet1!$B$2:$F$462,5,FALSE),IF(E39="通所介護事業所",VLOOKUP(D39,Sheet2!$B$1:EG$461,4,FALSE),IFERROR(VLOOKUP(E39,リスト!$B$2:$D$18,2,FALSE),IFERROR(VLOOKUP(E39,リスト!$B$19:$D$25,2,FALSE)*F39,""))))</f>
        <v/>
      </c>
    </row>
    <row r="40" spans="1:7" ht="22.5" customHeight="1">
      <c r="A40" s="29">
        <v>27</v>
      </c>
      <c r="B40" s="45"/>
      <c r="C40" s="46"/>
      <c r="D40" s="30"/>
      <c r="E40" s="31"/>
      <c r="F40" s="32"/>
      <c r="G40" s="69" t="str">
        <f>IF(E40="訪問介護事業所",VLOOKUP(D40,Sheet1!$B$2:$F$462,5,FALSE),IF(E40="通所介護事業所",VLOOKUP(D40,Sheet2!$B$1:EG$461,4,FALSE),IFERROR(VLOOKUP(E40,リスト!$B$2:$D$18,2,FALSE),IFERROR(VLOOKUP(E40,リスト!$B$19:$D$25,2,FALSE)*F40,""))))</f>
        <v/>
      </c>
    </row>
    <row r="41" spans="1:7" ht="22.5" customHeight="1">
      <c r="A41" s="29">
        <v>28</v>
      </c>
      <c r="B41" s="45"/>
      <c r="C41" s="46"/>
      <c r="D41" s="30"/>
      <c r="E41" s="31"/>
      <c r="F41" s="32"/>
      <c r="G41" s="69" t="str">
        <f>IF(E41="訪問介護事業所",VLOOKUP(D41,Sheet1!$B$2:$F$462,5,FALSE),IF(E41="通所介護事業所",VLOOKUP(D41,Sheet2!$B$1:EG$461,4,FALSE),IFERROR(VLOOKUP(E41,リスト!$B$2:$D$18,2,FALSE),IFERROR(VLOOKUP(E41,リスト!$B$19:$D$25,2,FALSE)*F41,""))))</f>
        <v/>
      </c>
    </row>
    <row r="42" spans="1:7" ht="22.5" customHeight="1">
      <c r="A42" s="29">
        <v>29</v>
      </c>
      <c r="B42" s="45"/>
      <c r="C42" s="46"/>
      <c r="D42" s="30"/>
      <c r="E42" s="31"/>
      <c r="F42" s="32"/>
      <c r="G42" s="69" t="str">
        <f>IF(E42="訪問介護事業所",VLOOKUP(D42,Sheet1!$B$2:$F$462,5,FALSE),IF(E42="通所介護事業所",VLOOKUP(D42,Sheet2!$B$1:EG$461,4,FALSE),IFERROR(VLOOKUP(E42,リスト!$B$2:$D$18,2,FALSE),IFERROR(VLOOKUP(E42,リスト!$B$19:$D$25,2,FALSE)*F42,""))))</f>
        <v/>
      </c>
    </row>
    <row r="43" spans="1:7" ht="22.5" customHeight="1">
      <c r="A43" s="29">
        <v>30</v>
      </c>
      <c r="B43" s="45"/>
      <c r="C43" s="46"/>
      <c r="D43" s="30"/>
      <c r="E43" s="31"/>
      <c r="F43" s="32"/>
      <c r="G43" s="69" t="str">
        <f>IF(E43="訪問介護事業所",VLOOKUP(D43,Sheet1!$B$2:$F$462,5,FALSE),IF(E43="通所介護事業所",VLOOKUP(D43,Sheet2!$B$1:EG$461,4,FALSE),IFERROR(VLOOKUP(E43,リスト!$B$2:$D$18,2,FALSE),IFERROR(VLOOKUP(E43,リスト!$B$19:$D$25,2,FALSE)*F43,""))))</f>
        <v/>
      </c>
    </row>
    <row r="44" spans="1:7" ht="22.5" customHeight="1">
      <c r="A44" s="29">
        <v>31</v>
      </c>
      <c r="B44" s="45"/>
      <c r="C44" s="46"/>
      <c r="D44" s="30"/>
      <c r="E44" s="31"/>
      <c r="F44" s="32"/>
      <c r="G44" s="69" t="str">
        <f>IF(E44="訪問介護事業所",VLOOKUP(D44,Sheet1!$B$2:$F$462,5,FALSE),IF(E44="通所介護事業所",VLOOKUP(D44,Sheet2!$B$1:EG$461,4,FALSE),IFERROR(VLOOKUP(E44,リスト!$B$2:$D$18,2,FALSE),IFERROR(VLOOKUP(E44,リスト!$B$19:$D$25,2,FALSE)*F44,""))))</f>
        <v/>
      </c>
    </row>
    <row r="45" spans="1:7" ht="22.5" customHeight="1">
      <c r="A45" s="29">
        <v>32</v>
      </c>
      <c r="B45" s="45"/>
      <c r="C45" s="46"/>
      <c r="D45" s="30"/>
      <c r="E45" s="31"/>
      <c r="F45" s="32"/>
      <c r="G45" s="69" t="str">
        <f>IF(E45="訪問介護事業所",VLOOKUP(D45,Sheet1!$B$2:$F$462,5,FALSE),IF(E45="通所介護事業所",VLOOKUP(D45,Sheet2!$B$1:EG$461,4,FALSE),IFERROR(VLOOKUP(E45,リスト!$B$2:$D$18,2,FALSE),IFERROR(VLOOKUP(E45,リスト!$B$19:$D$25,2,FALSE)*F45,""))))</f>
        <v/>
      </c>
    </row>
    <row r="46" spans="1:7" ht="22.5" customHeight="1">
      <c r="A46" s="29">
        <v>33</v>
      </c>
      <c r="B46" s="45"/>
      <c r="C46" s="46"/>
      <c r="D46" s="30"/>
      <c r="E46" s="31"/>
      <c r="F46" s="32"/>
      <c r="G46" s="69" t="str">
        <f>IF(E46="訪問介護事業所",VLOOKUP(D46,Sheet1!$B$2:$F$462,5,FALSE),IF(E46="通所介護事業所",VLOOKUP(D46,Sheet2!$B$1:EG$461,4,FALSE),IFERROR(VLOOKUP(E46,リスト!$B$2:$D$18,2,FALSE),IFERROR(VLOOKUP(E46,リスト!$B$19:$D$25,2,FALSE)*F46,""))))</f>
        <v/>
      </c>
    </row>
    <row r="47" spans="1:7" ht="22.5" customHeight="1">
      <c r="A47" s="29">
        <v>34</v>
      </c>
      <c r="B47" s="45"/>
      <c r="C47" s="46"/>
      <c r="D47" s="30"/>
      <c r="E47" s="31"/>
      <c r="F47" s="32"/>
      <c r="G47" s="69" t="str">
        <f>IF(E47="訪問介護事業所",VLOOKUP(D47,Sheet1!$B$2:$F$462,5,FALSE),IF(E47="通所介護事業所",VLOOKUP(D47,Sheet2!$B$1:EG$461,4,FALSE),IFERROR(VLOOKUP(E47,リスト!$B$2:$D$18,2,FALSE),IFERROR(VLOOKUP(E47,リスト!$B$19:$D$25,2,FALSE)*F47,""))))</f>
        <v/>
      </c>
    </row>
    <row r="48" spans="1:7" ht="22.5" customHeight="1">
      <c r="A48" s="29">
        <v>35</v>
      </c>
      <c r="B48" s="45"/>
      <c r="C48" s="46"/>
      <c r="D48" s="30"/>
      <c r="E48" s="31"/>
      <c r="F48" s="32"/>
      <c r="G48" s="69" t="str">
        <f>IF(E48="訪問介護事業所",VLOOKUP(D48,Sheet1!$B$2:$F$462,5,FALSE),IF(E48="通所介護事業所",VLOOKUP(D48,Sheet2!$B$1:EG$461,4,FALSE),IFERROR(VLOOKUP(E48,リスト!$B$2:$D$18,2,FALSE),IFERROR(VLOOKUP(E48,リスト!$B$19:$D$25,2,FALSE)*F48,""))))</f>
        <v/>
      </c>
    </row>
    <row r="49" spans="1:7" ht="22.5" customHeight="1">
      <c r="A49" s="29">
        <v>36</v>
      </c>
      <c r="B49" s="45"/>
      <c r="C49" s="46"/>
      <c r="D49" s="30"/>
      <c r="E49" s="31"/>
      <c r="F49" s="32"/>
      <c r="G49" s="69" t="str">
        <f>IF(E49="訪問介護事業所",VLOOKUP(D49,Sheet1!$B$2:$F$462,5,FALSE),IF(E49="通所介護事業所",VLOOKUP(D49,Sheet2!$B$1:EG$461,4,FALSE),IFERROR(VLOOKUP(E49,リスト!$B$2:$D$18,2,FALSE),IFERROR(VLOOKUP(E49,リスト!$B$19:$D$25,2,FALSE)*F49,""))))</f>
        <v/>
      </c>
    </row>
    <row r="50" spans="1:7" ht="22.5" customHeight="1">
      <c r="A50" s="29">
        <v>37</v>
      </c>
      <c r="B50" s="45"/>
      <c r="C50" s="46"/>
      <c r="D50" s="30"/>
      <c r="E50" s="31"/>
      <c r="F50" s="32"/>
      <c r="G50" s="69" t="str">
        <f>IF(E50="訪問介護事業所",VLOOKUP(D50,Sheet1!$B$2:$F$462,5,FALSE),IF(E50="通所介護事業所",VLOOKUP(D50,Sheet2!$B$1:EG$461,4,FALSE),IFERROR(VLOOKUP(E50,リスト!$B$2:$D$18,2,FALSE),IFERROR(VLOOKUP(E50,リスト!$B$19:$D$25,2,FALSE)*F50,""))))</f>
        <v/>
      </c>
    </row>
    <row r="51" spans="1:7" ht="22.5" customHeight="1">
      <c r="A51" s="29">
        <v>38</v>
      </c>
      <c r="B51" s="45"/>
      <c r="C51" s="46"/>
      <c r="D51" s="30"/>
      <c r="E51" s="31"/>
      <c r="F51" s="32"/>
      <c r="G51" s="69" t="str">
        <f>IF(E51="訪問介護事業所",VLOOKUP(D51,Sheet1!$B$2:$F$462,5,FALSE),IF(E51="通所介護事業所",VLOOKUP(D51,Sheet2!$B$1:EG$461,4,FALSE),IFERROR(VLOOKUP(E51,リスト!$B$2:$D$18,2,FALSE),IFERROR(VLOOKUP(E51,リスト!$B$19:$D$25,2,FALSE)*F51,""))))</f>
        <v/>
      </c>
    </row>
    <row r="52" spans="1:7" ht="22.5" customHeight="1">
      <c r="A52" s="29">
        <v>39</v>
      </c>
      <c r="B52" s="45"/>
      <c r="C52" s="46"/>
      <c r="D52" s="30"/>
      <c r="E52" s="31"/>
      <c r="F52" s="32"/>
      <c r="G52" s="69" t="str">
        <f>IF(E52="訪問介護事業所",VLOOKUP(D52,Sheet1!$B$2:$F$462,5,FALSE),IF(E52="通所介護事業所",VLOOKUP(D52,Sheet2!$B$1:EG$461,4,FALSE),IFERROR(VLOOKUP(E52,リスト!$B$2:$D$18,2,FALSE),IFERROR(VLOOKUP(E52,リスト!$B$19:$D$25,2,FALSE)*F52,""))))</f>
        <v/>
      </c>
    </row>
    <row r="53" spans="1:7" ht="22.5" customHeight="1">
      <c r="A53" s="29">
        <v>40</v>
      </c>
      <c r="B53" s="45"/>
      <c r="C53" s="46"/>
      <c r="D53" s="30"/>
      <c r="E53" s="31"/>
      <c r="F53" s="32"/>
      <c r="G53" s="69" t="str">
        <f>IF(E53="訪問介護事業所",VLOOKUP(D53,Sheet1!$B$2:$F$462,5,FALSE),IF(E53="通所介護事業所",VLOOKUP(D53,Sheet2!$B$1:EG$461,4,FALSE),IFERROR(VLOOKUP(E53,リスト!$B$2:$D$18,2,FALSE),IFERROR(VLOOKUP(E53,リスト!$B$19:$D$25,2,FALSE)*F53,""))))</f>
        <v/>
      </c>
    </row>
    <row r="54" spans="1:7" ht="22.5" customHeight="1">
      <c r="A54" s="29">
        <v>41</v>
      </c>
      <c r="B54" s="45"/>
      <c r="C54" s="46"/>
      <c r="D54" s="30"/>
      <c r="E54" s="31"/>
      <c r="F54" s="32"/>
      <c r="G54" s="69" t="str">
        <f>IF(E54="訪問介護事業所",VLOOKUP(D54,Sheet1!$B$2:$F$462,5,FALSE),IF(E54="通所介護事業所",VLOOKUP(D54,Sheet2!$B$1:EG$461,4,FALSE),IFERROR(VLOOKUP(E54,リスト!$B$2:$D$18,2,FALSE),IFERROR(VLOOKUP(E54,リスト!$B$19:$D$25,2,FALSE)*F54,""))))</f>
        <v/>
      </c>
    </row>
    <row r="55" spans="1:7" ht="22.5" customHeight="1">
      <c r="A55" s="29">
        <v>42</v>
      </c>
      <c r="B55" s="45"/>
      <c r="C55" s="46"/>
      <c r="D55" s="30"/>
      <c r="E55" s="31"/>
      <c r="F55" s="32"/>
      <c r="G55" s="69" t="str">
        <f>IF(E55="訪問介護事業所",VLOOKUP(D55,Sheet1!$B$2:$F$462,5,FALSE),IF(E55="通所介護事業所",VLOOKUP(D55,Sheet2!$B$1:EG$461,4,FALSE),IFERROR(VLOOKUP(E55,リスト!$B$2:$D$18,2,FALSE),IFERROR(VLOOKUP(E55,リスト!$B$19:$D$25,2,FALSE)*F55,""))))</f>
        <v/>
      </c>
    </row>
    <row r="56" spans="1:7" ht="22.5" customHeight="1">
      <c r="A56" s="29">
        <v>43</v>
      </c>
      <c r="B56" s="45"/>
      <c r="C56" s="46"/>
      <c r="D56" s="30"/>
      <c r="E56" s="31"/>
      <c r="F56" s="32"/>
      <c r="G56" s="69" t="str">
        <f>IF(E56="訪問介護事業所",VLOOKUP(D56,Sheet1!$B$2:$F$462,5,FALSE),IF(E56="通所介護事業所",VLOOKUP(D56,Sheet2!$B$1:EG$461,4,FALSE),IFERROR(VLOOKUP(E56,リスト!$B$2:$D$18,2,FALSE),IFERROR(VLOOKUP(E56,リスト!$B$19:$D$25,2,FALSE)*F56,""))))</f>
        <v/>
      </c>
    </row>
    <row r="57" spans="1:7" ht="22.5" customHeight="1">
      <c r="A57" s="29">
        <v>44</v>
      </c>
      <c r="B57" s="45"/>
      <c r="C57" s="46"/>
      <c r="D57" s="30"/>
      <c r="E57" s="31"/>
      <c r="F57" s="32"/>
      <c r="G57" s="69" t="str">
        <f>IF(E57="訪問介護事業所",VLOOKUP(D57,Sheet1!$B$2:$F$462,5,FALSE),IF(E57="通所介護事業所",VLOOKUP(D57,Sheet2!$B$1:EG$461,4,FALSE),IFERROR(VLOOKUP(E57,リスト!$B$2:$D$18,2,FALSE),IFERROR(VLOOKUP(E57,リスト!$B$19:$D$25,2,FALSE)*F57,""))))</f>
        <v/>
      </c>
    </row>
    <row r="58" spans="1:7" ht="22.5" customHeight="1">
      <c r="A58" s="29">
        <v>45</v>
      </c>
      <c r="B58" s="45"/>
      <c r="C58" s="46"/>
      <c r="D58" s="30"/>
      <c r="E58" s="31"/>
      <c r="F58" s="32"/>
      <c r="G58" s="69" t="str">
        <f>IF(E58="訪問介護事業所",VLOOKUP(D58,Sheet1!$B$2:$F$462,5,FALSE),IF(E58="通所介護事業所",VLOOKUP(D58,Sheet2!$B$1:EG$461,4,FALSE),IFERROR(VLOOKUP(E58,リスト!$B$2:$D$18,2,FALSE),IFERROR(VLOOKUP(E58,リスト!$B$19:$D$25,2,FALSE)*F58,""))))</f>
        <v/>
      </c>
    </row>
    <row r="59" spans="1:7" ht="22.5" customHeight="1">
      <c r="A59" s="29">
        <v>46</v>
      </c>
      <c r="B59" s="45"/>
      <c r="C59" s="46"/>
      <c r="D59" s="30"/>
      <c r="E59" s="31"/>
      <c r="F59" s="32"/>
      <c r="G59" s="69" t="str">
        <f>IF(E59="訪問介護事業所",VLOOKUP(D59,Sheet1!$B$2:$F$462,5,FALSE),IF(E59="通所介護事業所",VLOOKUP(D59,Sheet2!$B$1:EG$461,4,FALSE),IFERROR(VLOOKUP(E59,リスト!$B$2:$D$18,2,FALSE),IFERROR(VLOOKUP(E59,リスト!$B$19:$D$25,2,FALSE)*F59,""))))</f>
        <v/>
      </c>
    </row>
    <row r="60" spans="1:7" ht="22.5" customHeight="1">
      <c r="A60" s="29">
        <v>47</v>
      </c>
      <c r="B60" s="45"/>
      <c r="C60" s="46"/>
      <c r="D60" s="30"/>
      <c r="E60" s="31"/>
      <c r="F60" s="32"/>
      <c r="G60" s="69" t="str">
        <f>IF(E60="訪問介護事業所",VLOOKUP(D60,Sheet1!$B$2:$F$462,5,FALSE),IF(E60="通所介護事業所",VLOOKUP(D60,Sheet2!$B$1:EG$461,4,FALSE),IFERROR(VLOOKUP(E60,リスト!$B$2:$D$18,2,FALSE),IFERROR(VLOOKUP(E60,リスト!$B$19:$D$25,2,FALSE)*F60,""))))</f>
        <v/>
      </c>
    </row>
    <row r="61" spans="1:7" ht="22.5" customHeight="1">
      <c r="A61" s="29">
        <v>48</v>
      </c>
      <c r="B61" s="45"/>
      <c r="C61" s="46"/>
      <c r="D61" s="30"/>
      <c r="E61" s="31"/>
      <c r="F61" s="32"/>
      <c r="G61" s="69" t="str">
        <f>IF(E61="訪問介護事業所",VLOOKUP(D61,Sheet1!$B$2:$F$462,5,FALSE),IF(E61="通所介護事業所",VLOOKUP(D61,Sheet2!$B$1:EG$461,4,FALSE),IFERROR(VLOOKUP(E61,リスト!$B$2:$D$18,2,FALSE),IFERROR(VLOOKUP(E61,リスト!$B$19:$D$25,2,FALSE)*F61,""))))</f>
        <v/>
      </c>
    </row>
    <row r="62" spans="1:7" ht="22.5" customHeight="1">
      <c r="A62" s="29">
        <v>49</v>
      </c>
      <c r="B62" s="45"/>
      <c r="C62" s="46"/>
      <c r="D62" s="30"/>
      <c r="E62" s="31"/>
      <c r="F62" s="32"/>
      <c r="G62" s="69" t="str">
        <f>IF(E62="訪問介護事業所",VLOOKUP(D62,Sheet1!$B$2:$F$462,5,FALSE),IF(E62="通所介護事業所",VLOOKUP(D62,Sheet2!$B$1:EG$461,4,FALSE),IFERROR(VLOOKUP(E62,リスト!$B$2:$D$18,2,FALSE),IFERROR(VLOOKUP(E62,リスト!$B$19:$D$25,2,FALSE)*F62,""))))</f>
        <v/>
      </c>
    </row>
    <row r="63" spans="1:7" ht="22.5" customHeight="1">
      <c r="A63" s="29">
        <v>50</v>
      </c>
      <c r="B63" s="45"/>
      <c r="C63" s="46"/>
      <c r="D63" s="30"/>
      <c r="E63" s="31"/>
      <c r="F63" s="32"/>
      <c r="G63" s="69" t="str">
        <f>IF(E63="訪問介護事業所",VLOOKUP(D63,Sheet1!$B$2:$F$462,5,FALSE),IF(E63="通所介護事業所",VLOOKUP(D63,Sheet2!$B$1:EG$461,4,FALSE),IFERROR(VLOOKUP(E63,リスト!$B$2:$D$18,2,FALSE),IFERROR(VLOOKUP(E63,リスト!$B$19:$D$25,2,FALSE)*F63,""))))</f>
        <v/>
      </c>
    </row>
    <row r="64" spans="1:7" ht="22.5" customHeight="1">
      <c r="A64" s="29">
        <v>51</v>
      </c>
      <c r="B64" s="45"/>
      <c r="C64" s="46"/>
      <c r="D64" s="30"/>
      <c r="E64" s="31"/>
      <c r="F64" s="32"/>
      <c r="G64" s="69" t="str">
        <f>IF(E64="訪問介護事業所",VLOOKUP(D64,Sheet1!$B$2:$F$462,5,FALSE),IF(E64="通所介護事業所",VLOOKUP(D64,Sheet2!$B$1:EG$461,4,FALSE),IFERROR(VLOOKUP(E64,リスト!$B$2:$D$18,2,FALSE),IFERROR(VLOOKUP(E64,リスト!$B$19:$D$25,2,FALSE)*F64,""))))</f>
        <v/>
      </c>
    </row>
    <row r="65" spans="1:7" ht="22.5" customHeight="1">
      <c r="A65" s="29">
        <v>52</v>
      </c>
      <c r="B65" s="45"/>
      <c r="C65" s="46"/>
      <c r="D65" s="30"/>
      <c r="E65" s="31"/>
      <c r="F65" s="32"/>
      <c r="G65" s="69" t="str">
        <f>IF(E65="訪問介護事業所",VLOOKUP(D65,Sheet1!$B$2:$F$462,5,FALSE),IF(E65="通所介護事業所",VLOOKUP(D65,Sheet2!$B$1:EG$461,4,FALSE),IFERROR(VLOOKUP(E65,リスト!$B$2:$D$18,2,FALSE),IFERROR(VLOOKUP(E65,リスト!$B$19:$D$25,2,FALSE)*F65,""))))</f>
        <v/>
      </c>
    </row>
    <row r="66" spans="1:7" ht="22.5" customHeight="1">
      <c r="A66" s="29">
        <v>53</v>
      </c>
      <c r="B66" s="45"/>
      <c r="C66" s="46"/>
      <c r="D66" s="30"/>
      <c r="E66" s="31"/>
      <c r="F66" s="32"/>
      <c r="G66" s="69" t="str">
        <f>IF(E66="訪問介護事業所",VLOOKUP(D66,Sheet1!$B$2:$F$462,5,FALSE),IF(E66="通所介護事業所",VLOOKUP(D66,Sheet2!$B$1:EG$461,4,FALSE),IFERROR(VLOOKUP(E66,リスト!$B$2:$D$18,2,FALSE),IFERROR(VLOOKUP(E66,リスト!$B$19:$D$25,2,FALSE)*F66,""))))</f>
        <v/>
      </c>
    </row>
    <row r="67" spans="1:7" ht="22.5" customHeight="1">
      <c r="A67" s="29">
        <v>54</v>
      </c>
      <c r="B67" s="45"/>
      <c r="C67" s="46"/>
      <c r="D67" s="30"/>
      <c r="E67" s="31"/>
      <c r="F67" s="32"/>
      <c r="G67" s="69" t="str">
        <f>IF(E67="訪問介護事業所",VLOOKUP(D67,Sheet1!$B$2:$F$462,5,FALSE),IF(E67="通所介護事業所",VLOOKUP(D67,Sheet2!$B$1:EG$461,4,FALSE),IFERROR(VLOOKUP(E67,リスト!$B$2:$D$18,2,FALSE),IFERROR(VLOOKUP(E67,リスト!$B$19:$D$25,2,FALSE)*F67,""))))</f>
        <v/>
      </c>
    </row>
    <row r="68" spans="1:7" ht="22.5" customHeight="1">
      <c r="A68" s="29">
        <v>55</v>
      </c>
      <c r="B68" s="45"/>
      <c r="C68" s="46"/>
      <c r="D68" s="30"/>
      <c r="E68" s="31"/>
      <c r="F68" s="32"/>
      <c r="G68" s="69" t="str">
        <f>IF(E68="訪問介護事業所",VLOOKUP(D68,Sheet1!$B$2:$F$462,5,FALSE),IF(E68="通所介護事業所",VLOOKUP(D68,Sheet2!$B$1:EG$461,4,FALSE),IFERROR(VLOOKUP(E68,リスト!$B$2:$D$18,2,FALSE),IFERROR(VLOOKUP(E68,リスト!$B$19:$D$25,2,FALSE)*F68,""))))</f>
        <v/>
      </c>
    </row>
    <row r="69" spans="1:7" ht="22.5" customHeight="1">
      <c r="A69" s="29">
        <v>56</v>
      </c>
      <c r="B69" s="45"/>
      <c r="C69" s="46"/>
      <c r="D69" s="30"/>
      <c r="E69" s="31"/>
      <c r="F69" s="32"/>
      <c r="G69" s="69" t="str">
        <f>IF(E69="訪問介護事業所",VLOOKUP(D69,Sheet1!$B$2:$F$462,5,FALSE),IF(E69="通所介護事業所",VLOOKUP(D69,Sheet2!$B$1:EG$461,4,FALSE),IFERROR(VLOOKUP(E69,リスト!$B$2:$D$18,2,FALSE),IFERROR(VLOOKUP(E69,リスト!$B$19:$D$25,2,FALSE)*F69,""))))</f>
        <v/>
      </c>
    </row>
    <row r="70" spans="1:7" ht="22.5" customHeight="1">
      <c r="A70" s="29">
        <v>57</v>
      </c>
      <c r="B70" s="45"/>
      <c r="C70" s="46"/>
      <c r="D70" s="30"/>
      <c r="E70" s="31"/>
      <c r="F70" s="32"/>
      <c r="G70" s="69" t="str">
        <f>IF(E70="訪問介護事業所",VLOOKUP(D70,Sheet1!$B$2:$F$462,5,FALSE),IF(E70="通所介護事業所",VLOOKUP(D70,Sheet2!$B$1:EG$461,4,FALSE),IFERROR(VLOOKUP(E70,リスト!$B$2:$D$18,2,FALSE),IFERROR(VLOOKUP(E70,リスト!$B$19:$D$25,2,FALSE)*F70,""))))</f>
        <v/>
      </c>
    </row>
    <row r="71" spans="1:7" ht="22.5" customHeight="1">
      <c r="A71" s="29">
        <v>58</v>
      </c>
      <c r="B71" s="45"/>
      <c r="C71" s="46"/>
      <c r="D71" s="30"/>
      <c r="E71" s="31"/>
      <c r="F71" s="32"/>
      <c r="G71" s="69" t="str">
        <f>IF(E71="訪問介護事業所",VLOOKUP(D71,Sheet1!$B$2:$F$462,5,FALSE),IF(E71="通所介護事業所",VLOOKUP(D71,Sheet2!$B$1:EG$461,4,FALSE),IFERROR(VLOOKUP(E71,リスト!$B$2:$D$18,2,FALSE),IFERROR(VLOOKUP(E71,リスト!$B$19:$D$25,2,FALSE)*F71,""))))</f>
        <v/>
      </c>
    </row>
    <row r="72" spans="1:7" ht="22.5" customHeight="1">
      <c r="A72" s="29">
        <v>59</v>
      </c>
      <c r="B72" s="45"/>
      <c r="C72" s="46"/>
      <c r="D72" s="30"/>
      <c r="E72" s="31"/>
      <c r="F72" s="32"/>
      <c r="G72" s="69" t="str">
        <f>IF(E72="訪問介護事業所",VLOOKUP(D72,Sheet1!$B$2:$F$462,5,FALSE),IF(E72="通所介護事業所",VLOOKUP(D72,Sheet2!$B$1:EG$461,4,FALSE),IFERROR(VLOOKUP(E72,リスト!$B$2:$D$18,2,FALSE),IFERROR(VLOOKUP(E72,リスト!$B$19:$D$25,2,FALSE)*F72,""))))</f>
        <v/>
      </c>
    </row>
    <row r="73" spans="1:7" ht="22.5" customHeight="1">
      <c r="A73" s="29">
        <v>60</v>
      </c>
      <c r="B73" s="45"/>
      <c r="C73" s="46"/>
      <c r="D73" s="30"/>
      <c r="E73" s="31"/>
      <c r="F73" s="32"/>
      <c r="G73" s="69" t="str">
        <f>IF(E73="訪問介護事業所",VLOOKUP(D73,Sheet1!$B$2:$F$462,5,FALSE),IF(E73="通所介護事業所",VLOOKUP(D73,Sheet2!$B$1:EG$461,4,FALSE),IFERROR(VLOOKUP(E73,リスト!$B$2:$D$18,2,FALSE),IFERROR(VLOOKUP(E73,リスト!$B$19:$D$25,2,FALSE)*F73,""))))</f>
        <v/>
      </c>
    </row>
    <row r="74" spans="1:7" ht="22.5" customHeight="1">
      <c r="A74" s="29"/>
      <c r="B74" s="42" t="s">
        <v>3</v>
      </c>
      <c r="C74" s="43"/>
      <c r="D74" s="43"/>
      <c r="E74" s="43"/>
      <c r="F74" s="44"/>
      <c r="G74" s="38">
        <f>SUM(G14:G73)</f>
        <v>0</v>
      </c>
    </row>
    <row r="75" spans="1:7" ht="11.25" customHeight="1"/>
    <row r="76" spans="1:7" s="35" customFormat="1" ht="16.5" customHeight="1">
      <c r="A76" s="33"/>
      <c r="B76" s="33"/>
      <c r="C76" s="34" t="s">
        <v>4</v>
      </c>
      <c r="D76" s="21"/>
    </row>
    <row r="77" spans="1:7" s="35" customFormat="1" ht="16.5" customHeight="1">
      <c r="A77" s="33"/>
      <c r="B77" s="33"/>
      <c r="C77" s="34"/>
      <c r="D77" s="21"/>
    </row>
    <row r="78" spans="1:7" s="35" customFormat="1" ht="16.5" customHeight="1">
      <c r="A78" s="36"/>
      <c r="B78" s="36"/>
      <c r="C78" s="37"/>
      <c r="D78" s="21"/>
    </row>
    <row r="79" spans="1:7" s="35" customFormat="1" ht="16.5" customHeight="1">
      <c r="A79" s="36"/>
      <c r="B79" s="36"/>
      <c r="C79" s="37"/>
      <c r="D79" s="21"/>
    </row>
    <row r="80" spans="1:7" s="35" customFormat="1" ht="22.5" customHeight="1"/>
    <row r="81" s="35" customFormat="1" ht="22.5" customHeight="1"/>
    <row r="82" s="35" customFormat="1" ht="22.5" customHeight="1"/>
    <row r="83" s="35" customFormat="1" ht="22.5" customHeight="1"/>
    <row r="84" s="35" customFormat="1" ht="22.5" customHeight="1"/>
    <row r="85" s="35" customFormat="1" ht="22.5" customHeight="1"/>
    <row r="86" s="35" customFormat="1" ht="22.5" customHeight="1"/>
    <row r="87" s="35" customFormat="1" ht="22.5" customHeight="1"/>
    <row r="88" s="35" customFormat="1" ht="22.5" customHeight="1"/>
    <row r="89" s="35" customFormat="1" ht="22.5" customHeight="1"/>
    <row r="90" s="35" customFormat="1" ht="22.5" customHeight="1"/>
  </sheetData>
  <sheetProtection sheet="1"/>
  <mergeCells count="74">
    <mergeCell ref="B70:C70"/>
    <mergeCell ref="B71:C71"/>
    <mergeCell ref="B72:C72"/>
    <mergeCell ref="B73:C73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1:C31"/>
    <mergeCell ref="B32:C32"/>
    <mergeCell ref="B33:C33"/>
    <mergeCell ref="B34:C3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74:F74"/>
    <mergeCell ref="B14:C14"/>
    <mergeCell ref="B15:C15"/>
    <mergeCell ref="G12:G13"/>
    <mergeCell ref="A1:G1"/>
    <mergeCell ref="B12:C13"/>
    <mergeCell ref="C4:D4"/>
    <mergeCell ref="C8:D8"/>
    <mergeCell ref="A12:A13"/>
    <mergeCell ref="D12:D13"/>
    <mergeCell ref="E12:E13"/>
    <mergeCell ref="A6:B6"/>
    <mergeCell ref="C6:D6"/>
    <mergeCell ref="A7:D7"/>
    <mergeCell ref="A4:B4"/>
    <mergeCell ref="F12:F13"/>
  </mergeCells>
  <phoneticPr fontId="6"/>
  <printOptions horizontalCentered="1"/>
  <pageMargins left="0.19685039370078741" right="0.19685039370078741" top="0.59055118110236227" bottom="0.39370078740157483" header="0" footer="0"/>
  <pageSetup paperSize="9" scale="51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88F270-ACE2-4D5C-87E4-4382DE0AB11D}">
          <x14:formula1>
            <xm:f>リスト!$B$2:$B$25</xm:f>
          </x14:formula1>
          <xm:sqref>E14:E73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C043-BBE2-4D2D-8C87-57F71611611F}">
  <sheetPr>
    <pageSetUpPr fitToPage="1"/>
  </sheetPr>
  <dimension ref="A1:J90"/>
  <sheetViews>
    <sheetView showGridLines="0" showZeros="0" view="pageBreakPreview" zoomScaleNormal="100" zoomScaleSheetLayoutView="100" workbookViewId="0">
      <pane ySplit="13" topLeftCell="A14" activePane="bottomLeft" state="frozen"/>
      <selection pane="bottomLeft" activeCell="B14" sqref="B14:C14"/>
    </sheetView>
  </sheetViews>
  <sheetFormatPr defaultColWidth="2.25" defaultRowHeight="13.5"/>
  <cols>
    <col min="1" max="1" width="3.125" style="21" customWidth="1"/>
    <col min="2" max="2" width="19.125" style="21" customWidth="1"/>
    <col min="3" max="3" width="17.375" style="21" customWidth="1"/>
    <col min="4" max="4" width="12.875" style="21" customWidth="1"/>
    <col min="5" max="5" width="26.125" style="21" customWidth="1"/>
    <col min="6" max="6" width="12.375" style="21" customWidth="1"/>
    <col min="7" max="7" width="16.875" style="21" bestFit="1" customWidth="1"/>
    <col min="8" max="16384" width="2.25" style="21"/>
  </cols>
  <sheetData>
    <row r="1" spans="1:10" ht="17.25">
      <c r="A1" s="49" t="s">
        <v>69</v>
      </c>
      <c r="B1" s="49"/>
      <c r="C1" s="49"/>
      <c r="D1" s="49"/>
      <c r="E1" s="49"/>
      <c r="F1" s="49"/>
      <c r="G1" s="49"/>
    </row>
    <row r="2" spans="1:10" ht="17.25">
      <c r="A2" s="40"/>
      <c r="B2" s="40"/>
      <c r="C2" s="40"/>
      <c r="D2" s="40"/>
      <c r="E2" s="40"/>
      <c r="F2" s="40"/>
      <c r="G2" s="40"/>
    </row>
    <row r="3" spans="1:10" ht="17.25">
      <c r="A3" s="40"/>
      <c r="B3" s="40"/>
      <c r="C3" s="40"/>
      <c r="D3" s="40"/>
      <c r="E3" s="40"/>
      <c r="F3" s="40"/>
      <c r="G3" s="40"/>
    </row>
    <row r="4" spans="1:10" ht="17.25">
      <c r="A4" s="61" t="s">
        <v>63</v>
      </c>
      <c r="B4" s="61"/>
      <c r="C4" s="54" t="s">
        <v>1543</v>
      </c>
      <c r="D4" s="55"/>
      <c r="E4" s="23"/>
      <c r="F4" s="41"/>
      <c r="G4" s="41"/>
    </row>
    <row r="5" spans="1:10" ht="17.25">
      <c r="C5" s="39"/>
      <c r="D5" s="39"/>
      <c r="E5" s="23"/>
      <c r="F5" s="41"/>
      <c r="G5" s="41"/>
    </row>
    <row r="6" spans="1:10" ht="18.75" customHeight="1">
      <c r="A6" s="61" t="s">
        <v>65</v>
      </c>
      <c r="B6" s="61"/>
      <c r="C6" s="62" t="s">
        <v>66</v>
      </c>
      <c r="D6" s="63"/>
      <c r="E6" s="23"/>
      <c r="F6" s="41"/>
      <c r="G6" s="41"/>
    </row>
    <row r="7" spans="1:10" ht="17.25">
      <c r="A7" s="64"/>
      <c r="B7" s="64"/>
      <c r="C7" s="64"/>
      <c r="D7" s="64"/>
      <c r="E7" s="23"/>
      <c r="F7" s="41"/>
      <c r="G7" s="41"/>
    </row>
    <row r="8" spans="1:10" ht="17.25">
      <c r="A8" s="25" t="s">
        <v>68</v>
      </c>
      <c r="C8" s="56">
        <f>G74</f>
        <v>320000</v>
      </c>
      <c r="D8" s="57"/>
      <c r="E8" s="23" t="s">
        <v>62</v>
      </c>
      <c r="F8" s="41"/>
      <c r="G8" s="41"/>
    </row>
    <row r="9" spans="1:10" ht="17.25">
      <c r="E9" s="23"/>
      <c r="F9" s="41"/>
      <c r="G9" s="41"/>
    </row>
    <row r="10" spans="1:10" ht="17.25">
      <c r="E10" s="23"/>
      <c r="F10" s="41"/>
      <c r="G10" s="41"/>
    </row>
    <row r="11" spans="1:10" ht="14.25">
      <c r="A11" s="26" t="s">
        <v>64</v>
      </c>
      <c r="B11" s="27"/>
      <c r="G11" s="28"/>
    </row>
    <row r="12" spans="1:10" ht="18" customHeight="1">
      <c r="A12" s="58" t="s">
        <v>0</v>
      </c>
      <c r="B12" s="50" t="s">
        <v>70</v>
      </c>
      <c r="C12" s="51"/>
      <c r="D12" s="59" t="s">
        <v>1</v>
      </c>
      <c r="E12" s="60" t="s">
        <v>2</v>
      </c>
      <c r="F12" s="65" t="s">
        <v>6</v>
      </c>
      <c r="G12" s="47" t="s">
        <v>67</v>
      </c>
    </row>
    <row r="13" spans="1:10">
      <c r="A13" s="58"/>
      <c r="B13" s="52"/>
      <c r="C13" s="53"/>
      <c r="D13" s="59"/>
      <c r="E13" s="60"/>
      <c r="F13" s="66"/>
      <c r="G13" s="48"/>
    </row>
    <row r="14" spans="1:10" ht="23.25" customHeight="1">
      <c r="A14" s="29">
        <v>1</v>
      </c>
      <c r="B14" s="45" t="s">
        <v>1526</v>
      </c>
      <c r="C14" s="46"/>
      <c r="D14" s="30" t="s">
        <v>1527</v>
      </c>
      <c r="E14" s="31" t="s">
        <v>956</v>
      </c>
      <c r="F14" s="32"/>
      <c r="G14" s="69">
        <f>IF(E14="訪問介護事業所",VLOOKUP(D14,Sheet1!$B$2:$F$462,5,FALSE),IF(E14="通所介護事業所",VLOOKUP(D14,Sheet2!$B$1:EG$461,4,FALSE),IFERROR(VLOOKUP(E14,リスト!$B$2:$D$18,2,FALSE),IFERROR(VLOOKUP(E14,リスト!$B$19:$D$25,2,FALSE)*F14,""))))</f>
        <v>200000</v>
      </c>
    </row>
    <row r="15" spans="1:10" ht="22.5" customHeight="1">
      <c r="A15" s="29">
        <v>2</v>
      </c>
      <c r="B15" s="45" t="s">
        <v>1528</v>
      </c>
      <c r="C15" s="46"/>
      <c r="D15" s="30"/>
      <c r="E15" s="31" t="s">
        <v>39</v>
      </c>
      <c r="F15" s="32">
        <v>20</v>
      </c>
      <c r="G15" s="69">
        <f>IF(E15="訪問介護事業所",VLOOKUP(D15,Sheet1!$B$2:$F$462,5,FALSE),IF(E15="通所介護事業所",VLOOKUP(D15,Sheet2!$B$1:EG$461,4,FALSE),IFERROR(VLOOKUP(E15,リスト!$B$2:$D$18,2,FALSE),IFERROR(VLOOKUP(E15,リスト!$B$19:$D$25,2,FALSE)*F15,""))))</f>
        <v>120000</v>
      </c>
    </row>
    <row r="16" spans="1:10" ht="22.5" customHeight="1">
      <c r="A16" s="29">
        <v>3</v>
      </c>
      <c r="B16" s="45"/>
      <c r="C16" s="46"/>
      <c r="D16" s="30"/>
      <c r="E16" s="31"/>
      <c r="F16" s="32"/>
      <c r="G16" s="69" t="str">
        <f>IF(E16="訪問介護事業所",VLOOKUP(D16,Sheet1!$B$2:$F$462,5,FALSE),IF(E16="通所介護事業所",VLOOKUP(D16,Sheet2!$B$1:EG$461,4,FALSE),IFERROR(VLOOKUP(E16,リスト!$B$2:$D$18,2,FALSE),IFERROR(VLOOKUP(E16,リスト!$B$19:$D$25,2,FALSE)*F16,""))))</f>
        <v/>
      </c>
    </row>
    <row r="17" spans="1:7" ht="22.5" customHeight="1">
      <c r="A17" s="29">
        <v>4</v>
      </c>
      <c r="B17" s="45"/>
      <c r="C17" s="46"/>
      <c r="D17" s="30"/>
      <c r="E17" s="31"/>
      <c r="F17" s="32"/>
      <c r="G17" s="69" t="str">
        <f>IF(E17="訪問介護事業所",VLOOKUP(D17,Sheet1!$B$2:$F$462,5,FALSE),IF(E17="通所介護事業所",VLOOKUP(D17,Sheet2!$B$1:EG$461,4,FALSE),IFERROR(VLOOKUP(E17,リスト!$B$2:$D$18,2,FALSE),IFERROR(VLOOKUP(E17,リスト!$B$19:$D$25,2,FALSE)*F17,""))))</f>
        <v/>
      </c>
    </row>
    <row r="18" spans="1:7" ht="22.5" customHeight="1">
      <c r="A18" s="29">
        <v>5</v>
      </c>
      <c r="B18" s="45"/>
      <c r="C18" s="46"/>
      <c r="D18" s="30"/>
      <c r="E18" s="31"/>
      <c r="F18" s="32"/>
      <c r="G18" s="69" t="str">
        <f>IF(E18="訪問介護事業所",VLOOKUP(D18,Sheet1!$B$2:$F$462,5,FALSE),IF(E18="通所介護事業所",VLOOKUP(D18,Sheet2!$B$1:EG$461,4,FALSE),IFERROR(VLOOKUP(E18,リスト!$B$2:$D$18,2,FALSE),IFERROR(VLOOKUP(E18,リスト!$B$19:$D$25,2,FALSE)*F18,""))))</f>
        <v/>
      </c>
    </row>
    <row r="19" spans="1:7" ht="22.5" customHeight="1">
      <c r="A19" s="29">
        <v>6</v>
      </c>
      <c r="B19" s="45"/>
      <c r="C19" s="46"/>
      <c r="D19" s="30"/>
      <c r="E19" s="31"/>
      <c r="F19" s="32"/>
      <c r="G19" s="69" t="str">
        <f>IF(E19="訪問介護事業所",VLOOKUP(D19,Sheet1!$B$2:$F$462,5,FALSE),IF(E19="通所介護事業所",VLOOKUP(D19,Sheet2!$B$1:EG$461,4,FALSE),IFERROR(VLOOKUP(E19,リスト!$B$2:$D$18,2,FALSE),IFERROR(VLOOKUP(E19,リスト!$B$19:$D$25,2,FALSE)*F19,""))))</f>
        <v/>
      </c>
    </row>
    <row r="20" spans="1:7" ht="22.5" customHeight="1">
      <c r="A20" s="29">
        <v>7</v>
      </c>
      <c r="B20" s="45"/>
      <c r="C20" s="46"/>
      <c r="D20" s="30"/>
      <c r="E20" s="31"/>
      <c r="F20" s="32"/>
      <c r="G20" s="69" t="str">
        <f>IF(E20="訪問介護事業所",VLOOKUP(D20,Sheet1!$B$2:$F$462,5,FALSE),IF(E20="通所介護事業所",VLOOKUP(D20,Sheet2!$B$1:EG$461,4,FALSE),IFERROR(VLOOKUP(E20,リスト!$B$2:$D$18,2,FALSE),IFERROR(VLOOKUP(E20,リスト!$B$19:$D$25,2,FALSE)*F20,""))))</f>
        <v/>
      </c>
    </row>
    <row r="21" spans="1:7" ht="22.5" customHeight="1">
      <c r="A21" s="29">
        <v>8</v>
      </c>
      <c r="B21" s="45"/>
      <c r="C21" s="46"/>
      <c r="D21" s="30"/>
      <c r="E21" s="31"/>
      <c r="F21" s="32"/>
      <c r="G21" s="69" t="str">
        <f>IF(E21="訪問介護事業所",VLOOKUP(D21,Sheet1!$B$2:$F$462,5,FALSE),IF(E21="通所介護事業所",VLOOKUP(D21,Sheet2!$B$1:EG$461,4,FALSE),IFERROR(VLOOKUP(E21,リスト!$B$2:$D$18,2,FALSE),IFERROR(VLOOKUP(E21,リスト!$B$19:$D$25,2,FALSE)*F21,""))))</f>
        <v/>
      </c>
    </row>
    <row r="22" spans="1:7" ht="22.5" customHeight="1">
      <c r="A22" s="29">
        <v>9</v>
      </c>
      <c r="B22" s="45"/>
      <c r="C22" s="46"/>
      <c r="D22" s="30"/>
      <c r="E22" s="31"/>
      <c r="F22" s="32"/>
      <c r="G22" s="69" t="str">
        <f>IF(E22="訪問介護事業所",VLOOKUP(D22,Sheet1!$B$2:$F$462,5,FALSE),IF(E22="通所介護事業所",VLOOKUP(D22,Sheet2!$B$1:EG$461,4,FALSE),IFERROR(VLOOKUP(E22,リスト!$B$2:$D$18,2,FALSE),IFERROR(VLOOKUP(E22,リスト!$B$19:$D$25,2,FALSE)*F22,""))))</f>
        <v/>
      </c>
    </row>
    <row r="23" spans="1:7" ht="22.5" customHeight="1">
      <c r="A23" s="29">
        <v>10</v>
      </c>
      <c r="B23" s="45"/>
      <c r="C23" s="46"/>
      <c r="D23" s="30"/>
      <c r="E23" s="31"/>
      <c r="F23" s="32"/>
      <c r="G23" s="69" t="str">
        <f>IF(E23="訪問介護事業所",VLOOKUP(D23,Sheet1!$B$2:$F$462,5,FALSE),IF(E23="通所介護事業所",VLOOKUP(D23,Sheet2!$B$1:EG$461,4,FALSE),IFERROR(VLOOKUP(E23,リスト!$B$2:$D$18,2,FALSE),IFERROR(VLOOKUP(E23,リスト!$B$19:$D$25,2,FALSE)*F23,""))))</f>
        <v/>
      </c>
    </row>
    <row r="24" spans="1:7" ht="22.5" customHeight="1">
      <c r="A24" s="29">
        <v>11</v>
      </c>
      <c r="B24" s="45"/>
      <c r="C24" s="46"/>
      <c r="D24" s="30"/>
      <c r="E24" s="31"/>
      <c r="F24" s="32"/>
      <c r="G24" s="69" t="str">
        <f>IF(E24="訪問介護事業所",VLOOKUP(D24,Sheet1!$B$2:$F$462,5,FALSE),IF(E24="通所介護事業所",VLOOKUP(D24,Sheet2!$B$1:EG$461,4,FALSE),IFERROR(VLOOKUP(E24,リスト!$B$2:$D$18,2,FALSE),IFERROR(VLOOKUP(E24,リスト!$B$19:$D$25,2,FALSE)*F24,""))))</f>
        <v/>
      </c>
    </row>
    <row r="25" spans="1:7" ht="22.5" customHeight="1">
      <c r="A25" s="29">
        <v>12</v>
      </c>
      <c r="B25" s="45"/>
      <c r="C25" s="46"/>
      <c r="D25" s="30"/>
      <c r="E25" s="31"/>
      <c r="F25" s="32"/>
      <c r="G25" s="69" t="str">
        <f>IF(E25="訪問介護事業所",VLOOKUP(D25,Sheet1!$B$2:$F$462,5,FALSE),IF(E25="通所介護事業所",VLOOKUP(D25,Sheet2!$B$1:EG$461,4,FALSE),IFERROR(VLOOKUP(E25,リスト!$B$2:$D$18,2,FALSE),IFERROR(VLOOKUP(E25,リスト!$B$19:$D$25,2,FALSE)*F25,""))))</f>
        <v/>
      </c>
    </row>
    <row r="26" spans="1:7" ht="22.5" customHeight="1">
      <c r="A26" s="29">
        <v>13</v>
      </c>
      <c r="B26" s="45"/>
      <c r="C26" s="46"/>
      <c r="D26" s="30"/>
      <c r="E26" s="31"/>
      <c r="F26" s="32"/>
      <c r="G26" s="69" t="str">
        <f>IF(E26="訪問介護事業所",VLOOKUP(D26,Sheet1!$B$2:$F$462,5,FALSE),IF(E26="通所介護事業所",VLOOKUP(D26,Sheet2!$B$1:EG$461,4,FALSE),IFERROR(VLOOKUP(E26,リスト!$B$2:$D$18,2,FALSE),IFERROR(VLOOKUP(E26,リスト!$B$19:$D$25,2,FALSE)*F26,""))))</f>
        <v/>
      </c>
    </row>
    <row r="27" spans="1:7" ht="22.5" customHeight="1">
      <c r="A27" s="29">
        <v>14</v>
      </c>
      <c r="B27" s="45"/>
      <c r="C27" s="46"/>
      <c r="D27" s="30"/>
      <c r="E27" s="31"/>
      <c r="F27" s="32"/>
      <c r="G27" s="69" t="str">
        <f>IF(E27="訪問介護事業所",VLOOKUP(D27,Sheet1!$B$2:$F$462,5,FALSE),IF(E27="通所介護事業所",VLOOKUP(D27,Sheet2!$B$1:EG$461,4,FALSE),IFERROR(VLOOKUP(E27,リスト!$B$2:$D$18,2,FALSE),IFERROR(VLOOKUP(E27,リスト!$B$19:$D$25,2,FALSE)*F27,""))))</f>
        <v/>
      </c>
    </row>
    <row r="28" spans="1:7" ht="22.5" customHeight="1">
      <c r="A28" s="29">
        <v>15</v>
      </c>
      <c r="B28" s="45"/>
      <c r="C28" s="46"/>
      <c r="D28" s="30"/>
      <c r="E28" s="31"/>
      <c r="F28" s="32"/>
      <c r="G28" s="69" t="str">
        <f>IF(E28="訪問介護事業所",VLOOKUP(D28,Sheet1!$B$2:$F$462,5,FALSE),IF(E28="通所介護事業所",VLOOKUP(D28,Sheet2!$B$1:EG$461,4,FALSE),IFERROR(VLOOKUP(E28,リスト!$B$2:$D$18,2,FALSE),IFERROR(VLOOKUP(E28,リスト!$B$19:$D$25,2,FALSE)*F28,""))))</f>
        <v/>
      </c>
    </row>
    <row r="29" spans="1:7" ht="22.5" customHeight="1">
      <c r="A29" s="29">
        <v>16</v>
      </c>
      <c r="B29" s="45"/>
      <c r="C29" s="46"/>
      <c r="D29" s="30"/>
      <c r="E29" s="31"/>
      <c r="F29" s="32"/>
      <c r="G29" s="69" t="str">
        <f>IF(E29="訪問介護事業所",VLOOKUP(D29,Sheet1!$B$2:$F$462,5,FALSE),IF(E29="通所介護事業所",VLOOKUP(D29,Sheet2!$B$1:EG$461,4,FALSE),IFERROR(VLOOKUP(E29,リスト!$B$2:$D$18,2,FALSE),IFERROR(VLOOKUP(E29,リスト!$B$19:$D$25,2,FALSE)*F29,""))))</f>
        <v/>
      </c>
    </row>
    <row r="30" spans="1:7" ht="22.5" customHeight="1">
      <c r="A30" s="29">
        <v>17</v>
      </c>
      <c r="B30" s="45"/>
      <c r="C30" s="46"/>
      <c r="D30" s="30"/>
      <c r="E30" s="31"/>
      <c r="F30" s="32"/>
      <c r="G30" s="69" t="str">
        <f>IF(E30="訪問介護事業所",VLOOKUP(D30,Sheet1!$B$2:$F$462,5,FALSE),IF(E30="通所介護事業所",VLOOKUP(D30,Sheet2!$B$1:EG$461,4,FALSE),IFERROR(VLOOKUP(E30,リスト!$B$2:$D$18,2,FALSE),IFERROR(VLOOKUP(E30,リスト!$B$19:$D$25,2,FALSE)*F30,""))))</f>
        <v/>
      </c>
    </row>
    <row r="31" spans="1:7" ht="22.5" customHeight="1">
      <c r="A31" s="29">
        <v>18</v>
      </c>
      <c r="B31" s="45"/>
      <c r="C31" s="46"/>
      <c r="D31" s="30"/>
      <c r="E31" s="31"/>
      <c r="F31" s="32"/>
      <c r="G31" s="69" t="str">
        <f>IF(E31="訪問介護事業所",VLOOKUP(D31,Sheet1!$B$2:$F$462,5,FALSE),IF(E31="通所介護事業所",VLOOKUP(D31,Sheet2!$B$1:EG$461,4,FALSE),IFERROR(VLOOKUP(E31,リスト!$B$2:$D$18,2,FALSE),IFERROR(VLOOKUP(E31,リスト!$B$19:$D$25,2,FALSE)*F31,""))))</f>
        <v/>
      </c>
    </row>
    <row r="32" spans="1:7" ht="22.5" customHeight="1">
      <c r="A32" s="29">
        <v>19</v>
      </c>
      <c r="B32" s="45"/>
      <c r="C32" s="46"/>
      <c r="D32" s="30"/>
      <c r="E32" s="31"/>
      <c r="F32" s="32"/>
      <c r="G32" s="69" t="str">
        <f>IF(E32="訪問介護事業所",VLOOKUP(D32,Sheet1!$B$2:$F$462,5,FALSE),IF(E32="通所介護事業所",VLOOKUP(D32,Sheet2!$B$1:EG$461,4,FALSE),IFERROR(VLOOKUP(E32,リスト!$B$2:$D$18,2,FALSE),IFERROR(VLOOKUP(E32,リスト!$B$19:$D$25,2,FALSE)*F32,""))))</f>
        <v/>
      </c>
    </row>
    <row r="33" spans="1:7" ht="22.5" customHeight="1">
      <c r="A33" s="29">
        <v>20</v>
      </c>
      <c r="B33" s="45"/>
      <c r="C33" s="46"/>
      <c r="D33" s="30"/>
      <c r="E33" s="31"/>
      <c r="F33" s="32"/>
      <c r="G33" s="69" t="str">
        <f>IF(E33="訪問介護事業所",VLOOKUP(D33,Sheet1!$B$2:$F$462,5,FALSE),IF(E33="通所介護事業所",VLOOKUP(D33,Sheet2!$B$1:EG$461,4,FALSE),IFERROR(VLOOKUP(E33,リスト!$B$2:$D$18,2,FALSE),IFERROR(VLOOKUP(E33,リスト!$B$19:$D$25,2,FALSE)*F33,""))))</f>
        <v/>
      </c>
    </row>
    <row r="34" spans="1:7" ht="22.5" customHeight="1">
      <c r="A34" s="29">
        <v>21</v>
      </c>
      <c r="B34" s="45"/>
      <c r="C34" s="46"/>
      <c r="D34" s="30"/>
      <c r="E34" s="31"/>
      <c r="F34" s="32"/>
      <c r="G34" s="69" t="str">
        <f>IF(E34="訪問介護事業所",VLOOKUP(D34,Sheet1!$B$2:$F$462,5,FALSE),IF(E34="通所介護事業所",VLOOKUP(D34,Sheet2!$B$1:EG$461,4,FALSE),IFERROR(VLOOKUP(E34,リスト!$B$2:$D$18,2,FALSE),IFERROR(VLOOKUP(E34,リスト!$B$19:$D$25,2,FALSE)*F34,""))))</f>
        <v/>
      </c>
    </row>
    <row r="35" spans="1:7" ht="22.5" customHeight="1">
      <c r="A35" s="29">
        <v>22</v>
      </c>
      <c r="B35" s="45"/>
      <c r="C35" s="46"/>
      <c r="D35" s="30"/>
      <c r="E35" s="31"/>
      <c r="F35" s="32"/>
      <c r="G35" s="69" t="str">
        <f>IF(E35="訪問介護事業所",VLOOKUP(D35,Sheet1!$B$2:$F$462,5,FALSE),IF(E35="通所介護事業所",VLOOKUP(D35,Sheet2!$B$1:EG$461,4,FALSE),IFERROR(VLOOKUP(E35,リスト!$B$2:$D$18,2,FALSE),IFERROR(VLOOKUP(E35,リスト!$B$19:$D$25,2,FALSE)*F35,""))))</f>
        <v/>
      </c>
    </row>
    <row r="36" spans="1:7" ht="22.5" customHeight="1">
      <c r="A36" s="29">
        <v>23</v>
      </c>
      <c r="B36" s="45"/>
      <c r="C36" s="46"/>
      <c r="D36" s="30"/>
      <c r="E36" s="31"/>
      <c r="F36" s="32"/>
      <c r="G36" s="69" t="str">
        <f>IF(E36="訪問介護事業所",VLOOKUP(D36,Sheet1!$B$2:$F$462,5,FALSE),IF(E36="通所介護事業所",VLOOKUP(D36,Sheet2!$B$1:EG$461,4,FALSE),IFERROR(VLOOKUP(E36,リスト!$B$2:$D$18,2,FALSE),IFERROR(VLOOKUP(E36,リスト!$B$19:$D$25,2,FALSE)*F36,""))))</f>
        <v/>
      </c>
    </row>
    <row r="37" spans="1:7" ht="22.5" customHeight="1">
      <c r="A37" s="29">
        <v>24</v>
      </c>
      <c r="B37" s="45"/>
      <c r="C37" s="46"/>
      <c r="D37" s="30"/>
      <c r="E37" s="31"/>
      <c r="F37" s="32"/>
      <c r="G37" s="69" t="str">
        <f>IF(E37="訪問介護事業所",VLOOKUP(D37,Sheet1!$B$2:$F$462,5,FALSE),IF(E37="通所介護事業所",VLOOKUP(D37,Sheet2!$B$1:EG$461,4,FALSE),IFERROR(VLOOKUP(E37,リスト!$B$2:$D$18,2,FALSE),IFERROR(VLOOKUP(E37,リスト!$B$19:$D$25,2,FALSE)*F37,""))))</f>
        <v/>
      </c>
    </row>
    <row r="38" spans="1:7" ht="22.5" customHeight="1">
      <c r="A38" s="29">
        <v>25</v>
      </c>
      <c r="B38" s="45"/>
      <c r="C38" s="46"/>
      <c r="D38" s="30"/>
      <c r="E38" s="31"/>
      <c r="F38" s="32"/>
      <c r="G38" s="69" t="str">
        <f>IF(E38="訪問介護事業所",VLOOKUP(D38,Sheet1!$B$2:$F$462,5,FALSE),IF(E38="通所介護事業所",VLOOKUP(D38,Sheet2!$B$1:EG$461,4,FALSE),IFERROR(VLOOKUP(E38,リスト!$B$2:$D$18,2,FALSE),IFERROR(VLOOKUP(E38,リスト!$B$19:$D$25,2,FALSE)*F38,""))))</f>
        <v/>
      </c>
    </row>
    <row r="39" spans="1:7" ht="22.5" customHeight="1">
      <c r="A39" s="29">
        <v>26</v>
      </c>
      <c r="B39" s="45"/>
      <c r="C39" s="46"/>
      <c r="D39" s="30"/>
      <c r="E39" s="31"/>
      <c r="F39" s="32"/>
      <c r="G39" s="69" t="str">
        <f>IF(E39="訪問介護事業所",VLOOKUP(D39,Sheet1!$B$2:$F$462,5,FALSE),IF(E39="通所介護事業所",VLOOKUP(D39,Sheet2!$B$1:EG$461,4,FALSE),IFERROR(VLOOKUP(E39,リスト!$B$2:$D$18,2,FALSE),IFERROR(VLOOKUP(E39,リスト!$B$19:$D$25,2,FALSE)*F39,""))))</f>
        <v/>
      </c>
    </row>
    <row r="40" spans="1:7" ht="22.5" customHeight="1">
      <c r="A40" s="29">
        <v>27</v>
      </c>
      <c r="B40" s="45"/>
      <c r="C40" s="46"/>
      <c r="D40" s="30"/>
      <c r="E40" s="31"/>
      <c r="F40" s="32"/>
      <c r="G40" s="69" t="str">
        <f>IF(E40="訪問介護事業所",VLOOKUP(D40,Sheet1!$B$2:$F$462,5,FALSE),IF(E40="通所介護事業所",VLOOKUP(D40,Sheet2!$B$1:EG$461,4,FALSE),IFERROR(VLOOKUP(E40,リスト!$B$2:$D$18,2,FALSE),IFERROR(VLOOKUP(E40,リスト!$B$19:$D$25,2,FALSE)*F40,""))))</f>
        <v/>
      </c>
    </row>
    <row r="41" spans="1:7" ht="22.5" customHeight="1">
      <c r="A41" s="29">
        <v>28</v>
      </c>
      <c r="B41" s="45"/>
      <c r="C41" s="46"/>
      <c r="D41" s="30"/>
      <c r="E41" s="31"/>
      <c r="F41" s="32"/>
      <c r="G41" s="69" t="str">
        <f>IF(E41="訪問介護事業所",VLOOKUP(D41,Sheet1!$B$2:$F$462,5,FALSE),IF(E41="通所介護事業所",VLOOKUP(D41,Sheet2!$B$1:EG$461,4,FALSE),IFERROR(VLOOKUP(E41,リスト!$B$2:$D$18,2,FALSE),IFERROR(VLOOKUP(E41,リスト!$B$19:$D$25,2,FALSE)*F41,""))))</f>
        <v/>
      </c>
    </row>
    <row r="42" spans="1:7" ht="22.5" customHeight="1">
      <c r="A42" s="29">
        <v>29</v>
      </c>
      <c r="B42" s="45"/>
      <c r="C42" s="46"/>
      <c r="D42" s="30"/>
      <c r="E42" s="31"/>
      <c r="F42" s="32"/>
      <c r="G42" s="69" t="str">
        <f>IF(E42="訪問介護事業所",VLOOKUP(D42,Sheet1!$B$2:$F$462,5,FALSE),IF(E42="通所介護事業所",VLOOKUP(D42,Sheet2!$B$1:EG$461,4,FALSE),IFERROR(VLOOKUP(E42,リスト!$B$2:$D$18,2,FALSE),IFERROR(VLOOKUP(E42,リスト!$B$19:$D$25,2,FALSE)*F42,""))))</f>
        <v/>
      </c>
    </row>
    <row r="43" spans="1:7" ht="22.5" customHeight="1">
      <c r="A43" s="29">
        <v>30</v>
      </c>
      <c r="B43" s="45"/>
      <c r="C43" s="46"/>
      <c r="D43" s="30"/>
      <c r="E43" s="31"/>
      <c r="F43" s="32"/>
      <c r="G43" s="69" t="str">
        <f>IF(E43="訪問介護事業所",VLOOKUP(D43,Sheet1!$B$2:$F$462,5,FALSE),IF(E43="通所介護事業所",VLOOKUP(D43,Sheet2!$B$1:EG$461,4,FALSE),IFERROR(VLOOKUP(E43,リスト!$B$2:$D$18,2,FALSE),IFERROR(VLOOKUP(E43,リスト!$B$19:$D$25,2,FALSE)*F43,""))))</f>
        <v/>
      </c>
    </row>
    <row r="44" spans="1:7" ht="22.5" customHeight="1">
      <c r="A44" s="29">
        <v>31</v>
      </c>
      <c r="B44" s="45"/>
      <c r="C44" s="46"/>
      <c r="D44" s="30"/>
      <c r="E44" s="31"/>
      <c r="F44" s="32"/>
      <c r="G44" s="69" t="str">
        <f>IF(E44="訪問介護事業所",VLOOKUP(D44,Sheet1!$B$2:$F$462,5,FALSE),IF(E44="通所介護事業所",VLOOKUP(D44,Sheet2!$B$1:EG$461,4,FALSE),IFERROR(VLOOKUP(E44,リスト!$B$2:$D$18,2,FALSE),IFERROR(VLOOKUP(E44,リスト!$B$19:$D$25,2,FALSE)*F44,""))))</f>
        <v/>
      </c>
    </row>
    <row r="45" spans="1:7" ht="22.5" customHeight="1">
      <c r="A45" s="29">
        <v>32</v>
      </c>
      <c r="B45" s="45"/>
      <c r="C45" s="46"/>
      <c r="D45" s="30"/>
      <c r="E45" s="31"/>
      <c r="F45" s="32"/>
      <c r="G45" s="69" t="str">
        <f>IF(E45="訪問介護事業所",VLOOKUP(D45,Sheet1!$B$2:$F$462,5,FALSE),IF(E45="通所介護事業所",VLOOKUP(D45,Sheet2!$B$1:EG$461,4,FALSE),IFERROR(VLOOKUP(E45,リスト!$B$2:$D$18,2,FALSE),IFERROR(VLOOKUP(E45,リスト!$B$19:$D$25,2,FALSE)*F45,""))))</f>
        <v/>
      </c>
    </row>
    <row r="46" spans="1:7" ht="22.5" customHeight="1">
      <c r="A46" s="29">
        <v>33</v>
      </c>
      <c r="B46" s="45"/>
      <c r="C46" s="46"/>
      <c r="D46" s="30"/>
      <c r="E46" s="31"/>
      <c r="F46" s="32"/>
      <c r="G46" s="69" t="str">
        <f>IF(E46="訪問介護事業所",VLOOKUP(D46,Sheet1!$B$2:$F$462,5,FALSE),IF(E46="通所介護事業所",VLOOKUP(D46,Sheet2!$B$1:EG$461,4,FALSE),IFERROR(VLOOKUP(E46,リスト!$B$2:$D$18,2,FALSE),IFERROR(VLOOKUP(E46,リスト!$B$19:$D$25,2,FALSE)*F46,""))))</f>
        <v/>
      </c>
    </row>
    <row r="47" spans="1:7" ht="22.5" customHeight="1">
      <c r="A47" s="29">
        <v>34</v>
      </c>
      <c r="B47" s="45"/>
      <c r="C47" s="46"/>
      <c r="D47" s="30"/>
      <c r="E47" s="31"/>
      <c r="F47" s="32"/>
      <c r="G47" s="69" t="str">
        <f>IF(E47="訪問介護事業所",VLOOKUP(D47,Sheet1!$B$2:$F$462,5,FALSE),IF(E47="通所介護事業所",VLOOKUP(D47,Sheet2!$B$1:EG$461,4,FALSE),IFERROR(VLOOKUP(E47,リスト!$B$2:$D$18,2,FALSE),IFERROR(VLOOKUP(E47,リスト!$B$19:$D$25,2,FALSE)*F47,""))))</f>
        <v/>
      </c>
    </row>
    <row r="48" spans="1:7" ht="22.5" customHeight="1">
      <c r="A48" s="29">
        <v>35</v>
      </c>
      <c r="B48" s="45"/>
      <c r="C48" s="46"/>
      <c r="D48" s="30"/>
      <c r="E48" s="31"/>
      <c r="F48" s="32"/>
      <c r="G48" s="69" t="str">
        <f>IF(E48="訪問介護事業所",VLOOKUP(D48,Sheet1!$B$2:$F$462,5,FALSE),IF(E48="通所介護事業所",VLOOKUP(D48,Sheet2!$B$1:EG$461,4,FALSE),IFERROR(VLOOKUP(E48,リスト!$B$2:$D$18,2,FALSE),IFERROR(VLOOKUP(E48,リスト!$B$19:$D$25,2,FALSE)*F48,""))))</f>
        <v/>
      </c>
    </row>
    <row r="49" spans="1:7" ht="22.5" customHeight="1">
      <c r="A49" s="29">
        <v>36</v>
      </c>
      <c r="B49" s="45"/>
      <c r="C49" s="46"/>
      <c r="D49" s="30"/>
      <c r="E49" s="31"/>
      <c r="F49" s="32"/>
      <c r="G49" s="69" t="str">
        <f>IF(E49="訪問介護事業所",VLOOKUP(D49,Sheet1!$B$2:$F$462,5,FALSE),IF(E49="通所介護事業所",VLOOKUP(D49,Sheet2!$B$1:EG$461,4,FALSE),IFERROR(VLOOKUP(E49,リスト!$B$2:$D$18,2,FALSE),IFERROR(VLOOKUP(E49,リスト!$B$19:$D$25,2,FALSE)*F49,""))))</f>
        <v/>
      </c>
    </row>
    <row r="50" spans="1:7" ht="22.5" customHeight="1">
      <c r="A50" s="29">
        <v>37</v>
      </c>
      <c r="B50" s="45"/>
      <c r="C50" s="46"/>
      <c r="D50" s="30"/>
      <c r="E50" s="31"/>
      <c r="F50" s="32"/>
      <c r="G50" s="69" t="str">
        <f>IF(E50="訪問介護事業所",VLOOKUP(D50,Sheet1!$B$2:$F$462,5,FALSE),IF(E50="通所介護事業所",VLOOKUP(D50,Sheet2!$B$1:EG$461,4,FALSE),IFERROR(VLOOKUP(E50,リスト!$B$2:$D$18,2,FALSE),IFERROR(VLOOKUP(E50,リスト!$B$19:$D$25,2,FALSE)*F50,""))))</f>
        <v/>
      </c>
    </row>
    <row r="51" spans="1:7" ht="22.5" customHeight="1">
      <c r="A51" s="29">
        <v>38</v>
      </c>
      <c r="B51" s="45"/>
      <c r="C51" s="46"/>
      <c r="D51" s="30"/>
      <c r="E51" s="31"/>
      <c r="F51" s="32"/>
      <c r="G51" s="69" t="str">
        <f>IF(E51="訪問介護事業所",VLOOKUP(D51,Sheet1!$B$2:$F$462,5,FALSE),IF(E51="通所介護事業所",VLOOKUP(D51,Sheet2!$B$1:EG$461,4,FALSE),IFERROR(VLOOKUP(E51,リスト!$B$2:$D$18,2,FALSE),IFERROR(VLOOKUP(E51,リスト!$B$19:$D$25,2,FALSE)*F51,""))))</f>
        <v/>
      </c>
    </row>
    <row r="52" spans="1:7" ht="22.5" customHeight="1">
      <c r="A52" s="29">
        <v>39</v>
      </c>
      <c r="B52" s="45"/>
      <c r="C52" s="46"/>
      <c r="D52" s="30"/>
      <c r="E52" s="31"/>
      <c r="F52" s="32"/>
      <c r="G52" s="69" t="str">
        <f>IF(E52="訪問介護事業所",VLOOKUP(D52,Sheet1!$B$2:$F$462,5,FALSE),IF(E52="通所介護事業所",VLOOKUP(D52,Sheet2!$B$1:EG$461,4,FALSE),IFERROR(VLOOKUP(E52,リスト!$B$2:$D$18,2,FALSE),IFERROR(VLOOKUP(E52,リスト!$B$19:$D$25,2,FALSE)*F52,""))))</f>
        <v/>
      </c>
    </row>
    <row r="53" spans="1:7" ht="22.5" customHeight="1">
      <c r="A53" s="29">
        <v>40</v>
      </c>
      <c r="B53" s="45"/>
      <c r="C53" s="46"/>
      <c r="D53" s="30"/>
      <c r="E53" s="31"/>
      <c r="F53" s="32"/>
      <c r="G53" s="69" t="str">
        <f>IF(E53="訪問介護事業所",VLOOKUP(D53,Sheet1!$B$2:$F$462,5,FALSE),IF(E53="通所介護事業所",VLOOKUP(D53,Sheet2!$B$1:EG$461,4,FALSE),IFERROR(VLOOKUP(E53,リスト!$B$2:$D$18,2,FALSE),IFERROR(VLOOKUP(E53,リスト!$B$19:$D$25,2,FALSE)*F53,""))))</f>
        <v/>
      </c>
    </row>
    <row r="54" spans="1:7" ht="22.5" customHeight="1">
      <c r="A54" s="29">
        <v>41</v>
      </c>
      <c r="B54" s="45"/>
      <c r="C54" s="46"/>
      <c r="D54" s="30"/>
      <c r="E54" s="31"/>
      <c r="F54" s="32"/>
      <c r="G54" s="69" t="str">
        <f>IF(E54="訪問介護事業所",VLOOKUP(D54,Sheet1!$B$2:$F$462,5,FALSE),IF(E54="通所介護事業所",VLOOKUP(D54,Sheet2!$B$1:EG$461,4,FALSE),IFERROR(VLOOKUP(E54,リスト!$B$2:$D$18,2,FALSE),IFERROR(VLOOKUP(E54,リスト!$B$19:$D$25,2,FALSE)*F54,""))))</f>
        <v/>
      </c>
    </row>
    <row r="55" spans="1:7" ht="22.5" customHeight="1">
      <c r="A55" s="29">
        <v>42</v>
      </c>
      <c r="B55" s="45"/>
      <c r="C55" s="46"/>
      <c r="D55" s="30"/>
      <c r="E55" s="31"/>
      <c r="F55" s="32"/>
      <c r="G55" s="69" t="str">
        <f>IF(E55="訪問介護事業所",VLOOKUP(D55,Sheet1!$B$2:$F$462,5,FALSE),IF(E55="通所介護事業所",VLOOKUP(D55,Sheet2!$B$1:EG$461,4,FALSE),IFERROR(VLOOKUP(E55,リスト!$B$2:$D$18,2,FALSE),IFERROR(VLOOKUP(E55,リスト!$B$19:$D$25,2,FALSE)*F55,""))))</f>
        <v/>
      </c>
    </row>
    <row r="56" spans="1:7" ht="22.5" customHeight="1">
      <c r="A56" s="29">
        <v>43</v>
      </c>
      <c r="B56" s="45"/>
      <c r="C56" s="46"/>
      <c r="D56" s="30"/>
      <c r="E56" s="31"/>
      <c r="F56" s="32"/>
      <c r="G56" s="69" t="str">
        <f>IF(E56="訪問介護事業所",VLOOKUP(D56,Sheet1!$B$2:$F$462,5,FALSE),IF(E56="通所介護事業所",VLOOKUP(D56,Sheet2!$B$1:EG$461,4,FALSE),IFERROR(VLOOKUP(E56,リスト!$B$2:$D$18,2,FALSE),IFERROR(VLOOKUP(E56,リスト!$B$19:$D$25,2,FALSE)*F56,""))))</f>
        <v/>
      </c>
    </row>
    <row r="57" spans="1:7" ht="22.5" customHeight="1">
      <c r="A57" s="29">
        <v>44</v>
      </c>
      <c r="B57" s="45"/>
      <c r="C57" s="46"/>
      <c r="D57" s="30"/>
      <c r="E57" s="31"/>
      <c r="F57" s="32"/>
      <c r="G57" s="69" t="str">
        <f>IF(E57="訪問介護事業所",VLOOKUP(D57,Sheet1!$B$2:$F$462,5,FALSE),IF(E57="通所介護事業所",VLOOKUP(D57,Sheet2!$B$1:EG$461,4,FALSE),IFERROR(VLOOKUP(E57,リスト!$B$2:$D$18,2,FALSE),IFERROR(VLOOKUP(E57,リスト!$B$19:$D$25,2,FALSE)*F57,""))))</f>
        <v/>
      </c>
    </row>
    <row r="58" spans="1:7" ht="22.5" customHeight="1">
      <c r="A58" s="29">
        <v>45</v>
      </c>
      <c r="B58" s="45"/>
      <c r="C58" s="46"/>
      <c r="D58" s="30"/>
      <c r="E58" s="31"/>
      <c r="F58" s="32"/>
      <c r="G58" s="69" t="str">
        <f>IF(E58="訪問介護事業所",VLOOKUP(D58,Sheet1!$B$2:$F$462,5,FALSE),IF(E58="通所介護事業所",VLOOKUP(D58,Sheet2!$B$1:EG$461,4,FALSE),IFERROR(VLOOKUP(E58,リスト!$B$2:$D$18,2,FALSE),IFERROR(VLOOKUP(E58,リスト!$B$19:$D$25,2,FALSE)*F58,""))))</f>
        <v/>
      </c>
    </row>
    <row r="59" spans="1:7" ht="22.5" customHeight="1">
      <c r="A59" s="29">
        <v>46</v>
      </c>
      <c r="B59" s="45"/>
      <c r="C59" s="46"/>
      <c r="D59" s="30"/>
      <c r="E59" s="31"/>
      <c r="F59" s="32"/>
      <c r="G59" s="69" t="str">
        <f>IF(E59="訪問介護事業所",VLOOKUP(D59,Sheet1!$B$2:$F$462,5,FALSE),IF(E59="通所介護事業所",VLOOKUP(D59,Sheet2!$B$1:EG$461,4,FALSE),IFERROR(VLOOKUP(E59,リスト!$B$2:$D$18,2,FALSE),IFERROR(VLOOKUP(E59,リスト!$B$19:$D$25,2,FALSE)*F59,""))))</f>
        <v/>
      </c>
    </row>
    <row r="60" spans="1:7" ht="22.5" customHeight="1">
      <c r="A60" s="29">
        <v>47</v>
      </c>
      <c r="B60" s="45"/>
      <c r="C60" s="46"/>
      <c r="D60" s="30"/>
      <c r="E60" s="31"/>
      <c r="F60" s="32"/>
      <c r="G60" s="69" t="str">
        <f>IF(E60="訪問介護事業所",VLOOKUP(D60,Sheet1!$B$2:$F$462,5,FALSE),IF(E60="通所介護事業所",VLOOKUP(D60,Sheet2!$B$1:EG$461,4,FALSE),IFERROR(VLOOKUP(E60,リスト!$B$2:$D$18,2,FALSE),IFERROR(VLOOKUP(E60,リスト!$B$19:$D$25,2,FALSE)*F60,""))))</f>
        <v/>
      </c>
    </row>
    <row r="61" spans="1:7" ht="22.5" customHeight="1">
      <c r="A61" s="29">
        <v>48</v>
      </c>
      <c r="B61" s="45"/>
      <c r="C61" s="46"/>
      <c r="D61" s="30"/>
      <c r="E61" s="31"/>
      <c r="F61" s="32"/>
      <c r="G61" s="69" t="str">
        <f>IF(E61="訪問介護事業所",VLOOKUP(D61,Sheet1!$B$2:$F$462,5,FALSE),IF(E61="通所介護事業所",VLOOKUP(D61,Sheet2!$B$1:EG$461,4,FALSE),IFERROR(VLOOKUP(E61,リスト!$B$2:$D$18,2,FALSE),IFERROR(VLOOKUP(E61,リスト!$B$19:$D$25,2,FALSE)*F61,""))))</f>
        <v/>
      </c>
    </row>
    <row r="62" spans="1:7" ht="22.5" customHeight="1">
      <c r="A62" s="29">
        <v>49</v>
      </c>
      <c r="B62" s="45"/>
      <c r="C62" s="46"/>
      <c r="D62" s="30"/>
      <c r="E62" s="31"/>
      <c r="F62" s="32"/>
      <c r="G62" s="69" t="str">
        <f>IF(E62="訪問介護事業所",VLOOKUP(D62,Sheet1!$B$2:$F$462,5,FALSE),IF(E62="通所介護事業所",VLOOKUP(D62,Sheet2!$B$1:EG$461,4,FALSE),IFERROR(VLOOKUP(E62,リスト!$B$2:$D$18,2,FALSE),IFERROR(VLOOKUP(E62,リスト!$B$19:$D$25,2,FALSE)*F62,""))))</f>
        <v/>
      </c>
    </row>
    <row r="63" spans="1:7" ht="22.5" customHeight="1">
      <c r="A63" s="29">
        <v>50</v>
      </c>
      <c r="B63" s="45"/>
      <c r="C63" s="46"/>
      <c r="D63" s="30"/>
      <c r="E63" s="31"/>
      <c r="F63" s="32"/>
      <c r="G63" s="69" t="str">
        <f>IF(E63="訪問介護事業所",VLOOKUP(D63,Sheet1!$B$2:$F$462,5,FALSE),IF(E63="通所介護事業所",VLOOKUP(D63,Sheet2!$B$1:EG$461,4,FALSE),IFERROR(VLOOKUP(E63,リスト!$B$2:$D$18,2,FALSE),IFERROR(VLOOKUP(E63,リスト!$B$19:$D$25,2,FALSE)*F63,""))))</f>
        <v/>
      </c>
    </row>
    <row r="64" spans="1:7" ht="22.5" customHeight="1">
      <c r="A64" s="29">
        <v>51</v>
      </c>
      <c r="B64" s="45"/>
      <c r="C64" s="46"/>
      <c r="D64" s="30"/>
      <c r="E64" s="31"/>
      <c r="F64" s="32"/>
      <c r="G64" s="69" t="str">
        <f>IF(E64="訪問介護事業所",VLOOKUP(D64,Sheet1!$B$2:$F$462,5,FALSE),IF(E64="通所介護事業所",VLOOKUP(D64,Sheet2!$B$1:EG$461,4,FALSE),IFERROR(VLOOKUP(E64,リスト!$B$2:$D$18,2,FALSE),IFERROR(VLOOKUP(E64,リスト!$B$19:$D$25,2,FALSE)*F64,""))))</f>
        <v/>
      </c>
    </row>
    <row r="65" spans="1:7" ht="22.5" customHeight="1">
      <c r="A65" s="29">
        <v>52</v>
      </c>
      <c r="B65" s="45"/>
      <c r="C65" s="46"/>
      <c r="D65" s="30"/>
      <c r="E65" s="31"/>
      <c r="F65" s="32"/>
      <c r="G65" s="69" t="str">
        <f>IF(E65="訪問介護事業所",VLOOKUP(D65,Sheet1!$B$2:$F$462,5,FALSE),IF(E65="通所介護事業所",VLOOKUP(D65,Sheet2!$B$1:EG$461,4,FALSE),IFERROR(VLOOKUP(E65,リスト!$B$2:$D$18,2,FALSE),IFERROR(VLOOKUP(E65,リスト!$B$19:$D$25,2,FALSE)*F65,""))))</f>
        <v/>
      </c>
    </row>
    <row r="66" spans="1:7" ht="22.5" customHeight="1">
      <c r="A66" s="29">
        <v>53</v>
      </c>
      <c r="B66" s="45"/>
      <c r="C66" s="46"/>
      <c r="D66" s="30"/>
      <c r="E66" s="31"/>
      <c r="F66" s="32"/>
      <c r="G66" s="69" t="str">
        <f>IF(E66="訪問介護事業所",VLOOKUP(D66,Sheet1!$B$2:$F$462,5,FALSE),IF(E66="通所介護事業所",VLOOKUP(D66,Sheet2!$B$1:EG$461,4,FALSE),IFERROR(VLOOKUP(E66,リスト!$B$2:$D$18,2,FALSE),IFERROR(VLOOKUP(E66,リスト!$B$19:$D$25,2,FALSE)*F66,""))))</f>
        <v/>
      </c>
    </row>
    <row r="67" spans="1:7" ht="22.5" customHeight="1">
      <c r="A67" s="29">
        <v>54</v>
      </c>
      <c r="B67" s="45"/>
      <c r="C67" s="46"/>
      <c r="D67" s="30"/>
      <c r="E67" s="31"/>
      <c r="F67" s="32"/>
      <c r="G67" s="69" t="str">
        <f>IF(E67="訪問介護事業所",VLOOKUP(D67,Sheet1!$B$2:$F$462,5,FALSE),IF(E67="通所介護事業所",VLOOKUP(D67,Sheet2!$B$1:EG$461,4,FALSE),IFERROR(VLOOKUP(E67,リスト!$B$2:$D$18,2,FALSE),IFERROR(VLOOKUP(E67,リスト!$B$19:$D$25,2,FALSE)*F67,""))))</f>
        <v/>
      </c>
    </row>
    <row r="68" spans="1:7" ht="22.5" customHeight="1">
      <c r="A68" s="29">
        <v>55</v>
      </c>
      <c r="B68" s="45"/>
      <c r="C68" s="46"/>
      <c r="D68" s="30"/>
      <c r="E68" s="31"/>
      <c r="F68" s="32"/>
      <c r="G68" s="69" t="str">
        <f>IF(E68="訪問介護事業所",VLOOKUP(D68,Sheet1!$B$2:$F$462,5,FALSE),IF(E68="通所介護事業所",VLOOKUP(D68,Sheet2!$B$1:EG$461,4,FALSE),IFERROR(VLOOKUP(E68,リスト!$B$2:$D$18,2,FALSE),IFERROR(VLOOKUP(E68,リスト!$B$19:$D$25,2,FALSE)*F68,""))))</f>
        <v/>
      </c>
    </row>
    <row r="69" spans="1:7" ht="22.5" customHeight="1">
      <c r="A69" s="29">
        <v>56</v>
      </c>
      <c r="B69" s="45"/>
      <c r="C69" s="46"/>
      <c r="D69" s="30"/>
      <c r="E69" s="31"/>
      <c r="F69" s="32"/>
      <c r="G69" s="69" t="str">
        <f>IF(E69="訪問介護事業所",VLOOKUP(D69,Sheet1!$B$2:$F$462,5,FALSE),IF(E69="通所介護事業所",VLOOKUP(D69,Sheet2!$B$1:EG$461,4,FALSE),IFERROR(VLOOKUP(E69,リスト!$B$2:$D$18,2,FALSE),IFERROR(VLOOKUP(E69,リスト!$B$19:$D$25,2,FALSE)*F69,""))))</f>
        <v/>
      </c>
    </row>
    <row r="70" spans="1:7" ht="22.5" customHeight="1">
      <c r="A70" s="29">
        <v>57</v>
      </c>
      <c r="B70" s="45"/>
      <c r="C70" s="46"/>
      <c r="D70" s="30"/>
      <c r="E70" s="31"/>
      <c r="F70" s="32"/>
      <c r="G70" s="69" t="str">
        <f>IF(E70="訪問介護事業所",VLOOKUP(D70,Sheet1!$B$2:$F$462,5,FALSE),IF(E70="通所介護事業所",VLOOKUP(D70,Sheet2!$B$1:EG$461,4,FALSE),IFERROR(VLOOKUP(E70,リスト!$B$2:$D$18,2,FALSE),IFERROR(VLOOKUP(E70,リスト!$B$19:$D$25,2,FALSE)*F70,""))))</f>
        <v/>
      </c>
    </row>
    <row r="71" spans="1:7" ht="22.5" customHeight="1">
      <c r="A71" s="29">
        <v>58</v>
      </c>
      <c r="B71" s="45"/>
      <c r="C71" s="46"/>
      <c r="D71" s="30"/>
      <c r="E71" s="31"/>
      <c r="F71" s="32"/>
      <c r="G71" s="69" t="str">
        <f>IF(E71="訪問介護事業所",VLOOKUP(D71,Sheet1!$B$2:$F$462,5,FALSE),IF(E71="通所介護事業所",VLOOKUP(D71,Sheet2!$B$1:EG$461,4,FALSE),IFERROR(VLOOKUP(E71,リスト!$B$2:$D$18,2,FALSE),IFERROR(VLOOKUP(E71,リスト!$B$19:$D$25,2,FALSE)*F71,""))))</f>
        <v/>
      </c>
    </row>
    <row r="72" spans="1:7" ht="22.5" customHeight="1">
      <c r="A72" s="29">
        <v>59</v>
      </c>
      <c r="B72" s="45"/>
      <c r="C72" s="46"/>
      <c r="D72" s="30"/>
      <c r="E72" s="31"/>
      <c r="F72" s="32"/>
      <c r="G72" s="69" t="str">
        <f>IF(E72="訪問介護事業所",VLOOKUP(D72,Sheet1!$B$2:$F$462,5,FALSE),IF(E72="通所介護事業所",VLOOKUP(D72,Sheet2!$B$1:EG$461,4,FALSE),IFERROR(VLOOKUP(E72,リスト!$B$2:$D$18,2,FALSE),IFERROR(VLOOKUP(E72,リスト!$B$19:$D$25,2,FALSE)*F72,""))))</f>
        <v/>
      </c>
    </row>
    <row r="73" spans="1:7" ht="22.5" customHeight="1">
      <c r="A73" s="29">
        <v>60</v>
      </c>
      <c r="B73" s="45"/>
      <c r="C73" s="46"/>
      <c r="D73" s="30"/>
      <c r="E73" s="31"/>
      <c r="F73" s="32"/>
      <c r="G73" s="69" t="str">
        <f>IF(E73="訪問介護事業所",VLOOKUP(D73,Sheet1!$B$2:$F$462,5,FALSE),IF(E73="通所介護事業所",VLOOKUP(D73,Sheet2!$B$1:EG$461,4,FALSE),IFERROR(VLOOKUP(E73,リスト!$B$2:$D$18,2,FALSE),IFERROR(VLOOKUP(E73,リスト!$B$19:$D$25,2,FALSE)*F73,""))))</f>
        <v/>
      </c>
    </row>
    <row r="74" spans="1:7" ht="22.5" customHeight="1">
      <c r="A74" s="29"/>
      <c r="B74" s="42" t="s">
        <v>3</v>
      </c>
      <c r="C74" s="43"/>
      <c r="D74" s="43"/>
      <c r="E74" s="43"/>
      <c r="F74" s="44"/>
      <c r="G74" s="38">
        <f>SUM(G14:G73)</f>
        <v>320000</v>
      </c>
    </row>
    <row r="75" spans="1:7" ht="11.25" customHeight="1"/>
    <row r="76" spans="1:7" s="35" customFormat="1" ht="16.5" customHeight="1">
      <c r="A76" s="33"/>
      <c r="B76" s="33"/>
      <c r="C76" s="34" t="s">
        <v>4</v>
      </c>
      <c r="D76" s="21"/>
    </row>
    <row r="77" spans="1:7" s="35" customFormat="1" ht="16.5" customHeight="1">
      <c r="A77" s="33"/>
      <c r="B77" s="33"/>
      <c r="C77" s="34"/>
      <c r="D77" s="21"/>
    </row>
    <row r="78" spans="1:7" s="35" customFormat="1" ht="16.5" customHeight="1">
      <c r="A78" s="36"/>
      <c r="B78" s="36"/>
      <c r="C78" s="37"/>
      <c r="D78" s="21"/>
    </row>
    <row r="79" spans="1:7" s="35" customFormat="1" ht="16.5" customHeight="1">
      <c r="A79" s="36"/>
      <c r="B79" s="36"/>
      <c r="C79" s="37"/>
      <c r="D79" s="21"/>
    </row>
    <row r="80" spans="1:7" s="35" customFormat="1" ht="22.5" customHeight="1"/>
    <row r="81" s="35" customFormat="1" ht="22.5" customHeight="1"/>
    <row r="82" s="35" customFormat="1" ht="22.5" customHeight="1"/>
    <row r="83" s="35" customFormat="1" ht="22.5" customHeight="1"/>
    <row r="84" s="35" customFormat="1" ht="22.5" customHeight="1"/>
    <row r="85" s="35" customFormat="1" ht="22.5" customHeight="1"/>
    <row r="86" s="35" customFormat="1" ht="22.5" customHeight="1"/>
    <row r="87" s="35" customFormat="1" ht="22.5" customHeight="1"/>
    <row r="88" s="35" customFormat="1" ht="22.5" customHeight="1"/>
    <row r="89" s="35" customFormat="1" ht="22.5" customHeight="1"/>
    <row r="90" s="35" customFormat="1" ht="22.5" customHeight="1"/>
  </sheetData>
  <sheetProtection sheet="1"/>
  <mergeCells count="74">
    <mergeCell ref="B73:C73"/>
    <mergeCell ref="B74:F74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G12:G13"/>
    <mergeCell ref="B14:C14"/>
    <mergeCell ref="B15:C15"/>
    <mergeCell ref="B16:C16"/>
    <mergeCell ref="B17:C17"/>
    <mergeCell ref="B18:C18"/>
    <mergeCell ref="C8:D8"/>
    <mergeCell ref="A12:A13"/>
    <mergeCell ref="B12:C13"/>
    <mergeCell ref="D12:D13"/>
    <mergeCell ref="E12:E13"/>
    <mergeCell ref="F12:F13"/>
    <mergeCell ref="A1:G1"/>
    <mergeCell ref="A4:B4"/>
    <mergeCell ref="C4:D4"/>
    <mergeCell ref="A6:B6"/>
    <mergeCell ref="C6:D6"/>
    <mergeCell ref="A7:D7"/>
  </mergeCells>
  <phoneticPr fontId="6"/>
  <printOptions horizontalCentered="1"/>
  <pageMargins left="0.19685039370078741" right="0.19685039370078741" top="0.59055118110236227" bottom="0.39370078740157483" header="0" footer="0"/>
  <pageSetup paperSize="9" scale="51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440005-A0B3-45B3-B86D-7C7C113427CD}">
          <x14:formula1>
            <xm:f>リスト!$B$2:$B$25</xm:f>
          </x14:formula1>
          <xm:sqref>E14:E73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AAF7-A6AF-401B-BA8A-CC9F9D648A03}">
  <sheetPr codeName="Sheet3"/>
  <dimension ref="B1:D30"/>
  <sheetViews>
    <sheetView workbookViewId="0">
      <selection activeCell="B41" sqref="B41"/>
    </sheetView>
  </sheetViews>
  <sheetFormatPr defaultRowHeight="13.5"/>
  <cols>
    <col min="2" max="2" width="75.5" bestFit="1" customWidth="1"/>
    <col min="3" max="3" width="7.875" bestFit="1" customWidth="1"/>
    <col min="4" max="4" width="8.125" bestFit="1" customWidth="1"/>
  </cols>
  <sheetData>
    <row r="1" spans="2:4">
      <c r="B1" s="20" t="s">
        <v>38</v>
      </c>
      <c r="C1" s="67" t="s">
        <v>1542</v>
      </c>
      <c r="D1" s="68"/>
    </row>
    <row r="2" spans="2:4">
      <c r="B2" s="17" t="s">
        <v>1531</v>
      </c>
      <c r="C2" s="18">
        <v>200000</v>
      </c>
      <c r="D2" s="19" t="s">
        <v>1532</v>
      </c>
    </row>
    <row r="3" spans="2:4">
      <c r="B3" s="17" t="s">
        <v>1533</v>
      </c>
      <c r="C3" s="18">
        <v>300000</v>
      </c>
      <c r="D3" s="19" t="s">
        <v>1532</v>
      </c>
    </row>
    <row r="4" spans="2:4">
      <c r="B4" s="17" t="s">
        <v>1534</v>
      </c>
      <c r="C4" s="18">
        <v>400000</v>
      </c>
      <c r="D4" s="19" t="s">
        <v>1532</v>
      </c>
    </row>
    <row r="5" spans="2:4">
      <c r="B5" s="17" t="s">
        <v>1535</v>
      </c>
      <c r="C5" s="18">
        <v>500000</v>
      </c>
      <c r="D5" s="19" t="s">
        <v>1532</v>
      </c>
    </row>
    <row r="6" spans="2:4">
      <c r="B6" s="17" t="s">
        <v>955</v>
      </c>
      <c r="C6" s="18">
        <v>200000</v>
      </c>
      <c r="D6" s="19" t="s">
        <v>1532</v>
      </c>
    </row>
    <row r="7" spans="2:4">
      <c r="B7" s="17" t="s">
        <v>956</v>
      </c>
      <c r="C7" s="18">
        <v>200000</v>
      </c>
      <c r="D7" s="19" t="s">
        <v>1532</v>
      </c>
    </row>
    <row r="8" spans="2:4">
      <c r="B8" s="17" t="s">
        <v>957</v>
      </c>
      <c r="C8" s="18">
        <v>200000</v>
      </c>
      <c r="D8" s="19" t="s">
        <v>1532</v>
      </c>
    </row>
    <row r="9" spans="2:4">
      <c r="B9" s="17" t="s">
        <v>1536</v>
      </c>
      <c r="C9" s="18">
        <v>200000</v>
      </c>
      <c r="D9" s="19" t="s">
        <v>1532</v>
      </c>
    </row>
    <row r="10" spans="2:4">
      <c r="B10" s="17" t="s">
        <v>1537</v>
      </c>
      <c r="C10" s="18">
        <v>300000</v>
      </c>
      <c r="D10" s="19" t="s">
        <v>1532</v>
      </c>
    </row>
    <row r="11" spans="2:4">
      <c r="B11" s="17" t="s">
        <v>1539</v>
      </c>
      <c r="C11" s="18">
        <v>400000</v>
      </c>
      <c r="D11" s="19" t="s">
        <v>1532</v>
      </c>
    </row>
    <row r="12" spans="2:4">
      <c r="B12" s="17" t="s">
        <v>959</v>
      </c>
      <c r="C12" s="18">
        <v>200000</v>
      </c>
      <c r="D12" s="19" t="s">
        <v>1532</v>
      </c>
    </row>
    <row r="13" spans="2:4">
      <c r="B13" s="17" t="s">
        <v>960</v>
      </c>
      <c r="C13" s="18">
        <v>200000</v>
      </c>
      <c r="D13" s="19" t="s">
        <v>1532</v>
      </c>
    </row>
    <row r="14" spans="2:4">
      <c r="B14" s="17" t="s">
        <v>961</v>
      </c>
      <c r="C14" s="18">
        <v>200000</v>
      </c>
      <c r="D14" s="19" t="s">
        <v>1532</v>
      </c>
    </row>
    <row r="15" spans="2:4">
      <c r="B15" s="17" t="s">
        <v>962</v>
      </c>
      <c r="C15" s="18">
        <v>200000</v>
      </c>
      <c r="D15" s="19" t="s">
        <v>1532</v>
      </c>
    </row>
    <row r="16" spans="2:4">
      <c r="B16" s="17" t="s">
        <v>963</v>
      </c>
      <c r="C16" s="18">
        <v>200000</v>
      </c>
      <c r="D16" s="19" t="s">
        <v>1532</v>
      </c>
    </row>
    <row r="17" spans="2:4">
      <c r="B17" s="17" t="s">
        <v>964</v>
      </c>
      <c r="C17" s="18">
        <v>200000</v>
      </c>
      <c r="D17" s="19" t="s">
        <v>1532</v>
      </c>
    </row>
    <row r="18" spans="2:4">
      <c r="B18" s="17" t="s">
        <v>965</v>
      </c>
      <c r="C18" s="18">
        <v>200000</v>
      </c>
      <c r="D18" s="19" t="s">
        <v>1532</v>
      </c>
    </row>
    <row r="19" spans="2:4">
      <c r="B19" s="17" t="s">
        <v>966</v>
      </c>
      <c r="C19" s="18">
        <v>200000</v>
      </c>
      <c r="D19" s="19" t="s">
        <v>1532</v>
      </c>
    </row>
    <row r="20" spans="2:4">
      <c r="B20" s="17" t="s">
        <v>1540</v>
      </c>
      <c r="C20" s="18">
        <v>200000</v>
      </c>
      <c r="D20" s="19" t="s">
        <v>1532</v>
      </c>
    </row>
    <row r="21" spans="2:4">
      <c r="B21" s="17" t="s">
        <v>968</v>
      </c>
      <c r="C21" s="18">
        <v>200000</v>
      </c>
      <c r="D21" s="19" t="s">
        <v>1532</v>
      </c>
    </row>
    <row r="22" spans="2:4">
      <c r="B22" s="17" t="s">
        <v>969</v>
      </c>
      <c r="C22" s="18">
        <v>200000</v>
      </c>
      <c r="D22" s="19" t="s">
        <v>1532</v>
      </c>
    </row>
    <row r="23" spans="2:4">
      <c r="B23" s="17" t="s">
        <v>970</v>
      </c>
      <c r="C23" s="18">
        <v>200000</v>
      </c>
      <c r="D23" s="19" t="s">
        <v>1532</v>
      </c>
    </row>
    <row r="24" spans="2:4">
      <c r="B24" s="17" t="s">
        <v>8</v>
      </c>
      <c r="C24" s="18">
        <v>6000</v>
      </c>
      <c r="D24" s="19" t="s">
        <v>1538</v>
      </c>
    </row>
    <row r="25" spans="2:4">
      <c r="B25" s="17" t="s">
        <v>10</v>
      </c>
      <c r="C25" s="18">
        <v>6000</v>
      </c>
      <c r="D25" s="19" t="s">
        <v>1538</v>
      </c>
    </row>
    <row r="26" spans="2:4">
      <c r="B26" s="17" t="s">
        <v>11</v>
      </c>
      <c r="C26" s="18">
        <v>6000</v>
      </c>
      <c r="D26" s="19" t="s">
        <v>1538</v>
      </c>
    </row>
    <row r="27" spans="2:4">
      <c r="B27" s="17" t="s">
        <v>9</v>
      </c>
      <c r="C27" s="18">
        <v>6000</v>
      </c>
      <c r="D27" s="19" t="s">
        <v>1538</v>
      </c>
    </row>
    <row r="28" spans="2:4">
      <c r="B28" s="17" t="s">
        <v>7</v>
      </c>
      <c r="C28" s="18">
        <v>6000</v>
      </c>
      <c r="D28" s="19" t="s">
        <v>1538</v>
      </c>
    </row>
    <row r="29" spans="2:4">
      <c r="B29" s="17" t="s">
        <v>39</v>
      </c>
      <c r="C29" s="18">
        <v>6000</v>
      </c>
      <c r="D29" s="19" t="s">
        <v>1538</v>
      </c>
    </row>
    <row r="30" spans="2:4">
      <c r="B30" s="17" t="s">
        <v>40</v>
      </c>
      <c r="C30" s="18">
        <v>6000</v>
      </c>
      <c r="D30" s="19" t="s">
        <v>1538</v>
      </c>
    </row>
  </sheetData>
  <mergeCells count="1">
    <mergeCell ref="C1:D1"/>
  </mergeCells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FC21-0A8D-4954-BA6B-1E5233EFB86D}">
  <sheetPr codeName="Sheet4"/>
  <dimension ref="B1:G462"/>
  <sheetViews>
    <sheetView topLeftCell="A15" workbookViewId="0">
      <selection activeCell="C6" sqref="C6"/>
    </sheetView>
  </sheetViews>
  <sheetFormatPr defaultRowHeight="13.5"/>
  <cols>
    <col min="2" max="2" width="13.25" bestFit="1" customWidth="1"/>
    <col min="3" max="3" width="42.375" bestFit="1" customWidth="1"/>
    <col min="4" max="4" width="15" bestFit="1" customWidth="1"/>
    <col min="5" max="5" width="8.5" bestFit="1" customWidth="1"/>
    <col min="6" max="6" width="8.5" customWidth="1"/>
  </cols>
  <sheetData>
    <row r="1" spans="2:7" ht="63">
      <c r="B1" s="8" t="s">
        <v>947</v>
      </c>
      <c r="C1" s="8" t="s">
        <v>948</v>
      </c>
      <c r="D1" s="9" t="s">
        <v>950</v>
      </c>
      <c r="E1" s="10" t="s">
        <v>951</v>
      </c>
      <c r="F1" s="15"/>
      <c r="G1" s="11" t="s">
        <v>949</v>
      </c>
    </row>
    <row r="2" spans="2:7" ht="15.75">
      <c r="B2" s="8" t="s">
        <v>1529</v>
      </c>
      <c r="C2" s="12" t="s">
        <v>1524</v>
      </c>
      <c r="D2" s="8" t="s">
        <v>952</v>
      </c>
      <c r="E2" s="13">
        <v>18123</v>
      </c>
      <c r="F2" s="16">
        <v>200000</v>
      </c>
      <c r="G2" s="14">
        <f>IF(D2="有",200000,IF(E2&lt;=200,300000,IF(E2&lt;=2000,400000,IF(E2&gt;=2001,500000,0))))</f>
        <v>200000</v>
      </c>
    </row>
    <row r="3" spans="2:7" ht="15.75">
      <c r="B3" s="8" t="s">
        <v>71</v>
      </c>
      <c r="C3" s="12" t="s">
        <v>971</v>
      </c>
      <c r="D3" s="8" t="s">
        <v>952</v>
      </c>
      <c r="E3" s="13">
        <v>16812</v>
      </c>
      <c r="F3" s="16">
        <v>200000</v>
      </c>
      <c r="G3" s="14">
        <f t="shared" ref="G3:G66" si="0">IF(D3="有",200000,IF(E3&lt;=200,300000,IF(E3&lt;=2000,400000,IF(E3&gt;=2001,500000,0))))</f>
        <v>200000</v>
      </c>
    </row>
    <row r="4" spans="2:7" ht="15.75">
      <c r="B4" s="8" t="s">
        <v>72</v>
      </c>
      <c r="C4" s="12" t="s">
        <v>73</v>
      </c>
      <c r="D4" s="8" t="s">
        <v>952</v>
      </c>
      <c r="E4" s="13">
        <v>11376</v>
      </c>
      <c r="F4" s="16">
        <v>200000</v>
      </c>
      <c r="G4" s="14">
        <f t="shared" si="0"/>
        <v>200000</v>
      </c>
    </row>
    <row r="5" spans="2:7" ht="15.75">
      <c r="B5" s="8" t="s">
        <v>74</v>
      </c>
      <c r="C5" s="12" t="s">
        <v>75</v>
      </c>
      <c r="D5" s="8" t="s">
        <v>952</v>
      </c>
      <c r="E5" s="13">
        <v>10818</v>
      </c>
      <c r="F5" s="16">
        <v>200000</v>
      </c>
      <c r="G5" s="14">
        <f t="shared" si="0"/>
        <v>200000</v>
      </c>
    </row>
    <row r="6" spans="2:7" ht="15.75">
      <c r="B6" s="8" t="s">
        <v>76</v>
      </c>
      <c r="C6" s="12" t="s">
        <v>77</v>
      </c>
      <c r="D6" s="8" t="s">
        <v>952</v>
      </c>
      <c r="E6" s="13">
        <v>10410</v>
      </c>
      <c r="F6" s="16">
        <v>200000</v>
      </c>
      <c r="G6" s="14">
        <f t="shared" si="0"/>
        <v>200000</v>
      </c>
    </row>
    <row r="7" spans="2:7" ht="15.75">
      <c r="B7" s="8" t="s">
        <v>78</v>
      </c>
      <c r="C7" s="12" t="s">
        <v>79</v>
      </c>
      <c r="D7" s="8" t="s">
        <v>952</v>
      </c>
      <c r="E7" s="13">
        <v>9453</v>
      </c>
      <c r="F7" s="16">
        <v>200000</v>
      </c>
      <c r="G7" s="14">
        <f t="shared" si="0"/>
        <v>200000</v>
      </c>
    </row>
    <row r="8" spans="2:7" ht="15.75">
      <c r="B8" s="8" t="s">
        <v>80</v>
      </c>
      <c r="C8" s="12" t="s">
        <v>81</v>
      </c>
      <c r="D8" s="8" t="s">
        <v>952</v>
      </c>
      <c r="E8" s="13">
        <v>9253</v>
      </c>
      <c r="F8" s="16">
        <v>200000</v>
      </c>
      <c r="G8" s="14">
        <f t="shared" si="0"/>
        <v>200000</v>
      </c>
    </row>
    <row r="9" spans="2:7" ht="15.75">
      <c r="B9" s="8" t="s">
        <v>82</v>
      </c>
      <c r="C9" s="12" t="s">
        <v>83</v>
      </c>
      <c r="D9" s="8" t="s">
        <v>952</v>
      </c>
      <c r="E9" s="13">
        <v>7695</v>
      </c>
      <c r="F9" s="16">
        <v>200000</v>
      </c>
      <c r="G9" s="14">
        <f t="shared" si="0"/>
        <v>200000</v>
      </c>
    </row>
    <row r="10" spans="2:7" ht="15.75">
      <c r="B10" s="8" t="s">
        <v>84</v>
      </c>
      <c r="C10" s="12" t="s">
        <v>972</v>
      </c>
      <c r="D10" s="8" t="s">
        <v>952</v>
      </c>
      <c r="E10" s="13">
        <v>7545</v>
      </c>
      <c r="F10" s="16">
        <v>200000</v>
      </c>
      <c r="G10" s="14">
        <f t="shared" si="0"/>
        <v>200000</v>
      </c>
    </row>
    <row r="11" spans="2:7" ht="15.75">
      <c r="B11" s="8" t="s">
        <v>85</v>
      </c>
      <c r="C11" s="12" t="s">
        <v>1009</v>
      </c>
      <c r="D11" s="8" t="s">
        <v>952</v>
      </c>
      <c r="E11" s="13">
        <v>6861</v>
      </c>
      <c r="F11" s="16">
        <v>200000</v>
      </c>
      <c r="G11" s="14">
        <f t="shared" si="0"/>
        <v>200000</v>
      </c>
    </row>
    <row r="12" spans="2:7" ht="15.75">
      <c r="B12" s="8" t="s">
        <v>86</v>
      </c>
      <c r="C12" s="12" t="s">
        <v>1522</v>
      </c>
      <c r="D12" s="8" t="s">
        <v>952</v>
      </c>
      <c r="E12" s="13">
        <v>6252</v>
      </c>
      <c r="F12" s="16">
        <v>200000</v>
      </c>
      <c r="G12" s="14">
        <f t="shared" si="0"/>
        <v>200000</v>
      </c>
    </row>
    <row r="13" spans="2:7" ht="15.75">
      <c r="B13" s="8" t="s">
        <v>87</v>
      </c>
      <c r="C13" s="12" t="s">
        <v>88</v>
      </c>
      <c r="D13" s="8" t="s">
        <v>952</v>
      </c>
      <c r="E13" s="13">
        <v>5941</v>
      </c>
      <c r="F13" s="16">
        <v>200000</v>
      </c>
      <c r="G13" s="14">
        <f t="shared" si="0"/>
        <v>200000</v>
      </c>
    </row>
    <row r="14" spans="2:7" ht="15.75">
      <c r="B14" s="8" t="s">
        <v>89</v>
      </c>
      <c r="C14" s="12" t="s">
        <v>90</v>
      </c>
      <c r="D14" s="8" t="s">
        <v>952</v>
      </c>
      <c r="E14" s="13">
        <v>5913</v>
      </c>
      <c r="F14" s="16">
        <v>200000</v>
      </c>
      <c r="G14" s="14">
        <f t="shared" si="0"/>
        <v>200000</v>
      </c>
    </row>
    <row r="15" spans="2:7" ht="15.75">
      <c r="B15" s="8" t="s">
        <v>91</v>
      </c>
      <c r="C15" s="12" t="s">
        <v>92</v>
      </c>
      <c r="D15" s="8" t="s">
        <v>952</v>
      </c>
      <c r="E15" s="13">
        <v>5839</v>
      </c>
      <c r="F15" s="16">
        <v>200000</v>
      </c>
      <c r="G15" s="14">
        <f t="shared" si="0"/>
        <v>200000</v>
      </c>
    </row>
    <row r="16" spans="2:7" ht="15.75">
      <c r="B16" s="8" t="s">
        <v>93</v>
      </c>
      <c r="C16" s="12" t="s">
        <v>94</v>
      </c>
      <c r="D16" s="8" t="s">
        <v>952</v>
      </c>
      <c r="E16" s="13">
        <v>5763</v>
      </c>
      <c r="F16" s="16">
        <v>200000</v>
      </c>
      <c r="G16" s="14">
        <f t="shared" si="0"/>
        <v>200000</v>
      </c>
    </row>
    <row r="17" spans="2:7" ht="15.75">
      <c r="B17" s="8" t="s">
        <v>95</v>
      </c>
      <c r="C17" s="12" t="s">
        <v>96</v>
      </c>
      <c r="D17" s="8" t="s">
        <v>952</v>
      </c>
      <c r="E17" s="13">
        <v>5759</v>
      </c>
      <c r="F17" s="16">
        <v>200000</v>
      </c>
      <c r="G17" s="14">
        <f t="shared" si="0"/>
        <v>200000</v>
      </c>
    </row>
    <row r="18" spans="2:7" ht="15.75">
      <c r="B18" s="8" t="s">
        <v>97</v>
      </c>
      <c r="C18" s="12" t="s">
        <v>98</v>
      </c>
      <c r="D18" s="8" t="s">
        <v>952</v>
      </c>
      <c r="E18" s="13">
        <v>5710</v>
      </c>
      <c r="F18" s="16">
        <v>200000</v>
      </c>
      <c r="G18" s="14">
        <f t="shared" si="0"/>
        <v>200000</v>
      </c>
    </row>
    <row r="19" spans="2:7" ht="15.75">
      <c r="B19" s="8" t="s">
        <v>99</v>
      </c>
      <c r="C19" s="12" t="s">
        <v>100</v>
      </c>
      <c r="D19" s="8" t="s">
        <v>952</v>
      </c>
      <c r="E19" s="13">
        <v>5699</v>
      </c>
      <c r="F19" s="16">
        <v>200000</v>
      </c>
      <c r="G19" s="14">
        <f t="shared" si="0"/>
        <v>200000</v>
      </c>
    </row>
    <row r="20" spans="2:7" ht="15.75">
      <c r="B20" s="8" t="s">
        <v>101</v>
      </c>
      <c r="C20" s="12" t="s">
        <v>1525</v>
      </c>
      <c r="D20" s="8" t="s">
        <v>952</v>
      </c>
      <c r="E20" s="13">
        <v>5596</v>
      </c>
      <c r="F20" s="16">
        <v>200000</v>
      </c>
      <c r="G20" s="14">
        <f t="shared" si="0"/>
        <v>200000</v>
      </c>
    </row>
    <row r="21" spans="2:7" ht="15.75">
      <c r="B21" s="8" t="s">
        <v>102</v>
      </c>
      <c r="C21" s="12" t="s">
        <v>103</v>
      </c>
      <c r="D21" s="8" t="s">
        <v>952</v>
      </c>
      <c r="E21" s="13">
        <v>5205</v>
      </c>
      <c r="F21" s="16">
        <v>200000</v>
      </c>
      <c r="G21" s="14">
        <f t="shared" si="0"/>
        <v>200000</v>
      </c>
    </row>
    <row r="22" spans="2:7" ht="15.75">
      <c r="B22" s="8" t="s">
        <v>104</v>
      </c>
      <c r="C22" s="12" t="s">
        <v>105</v>
      </c>
      <c r="D22" s="8" t="s">
        <v>952</v>
      </c>
      <c r="E22" s="13">
        <v>5197</v>
      </c>
      <c r="F22" s="16">
        <v>200000</v>
      </c>
      <c r="G22" s="14">
        <f t="shared" si="0"/>
        <v>200000</v>
      </c>
    </row>
    <row r="23" spans="2:7" ht="15.75">
      <c r="B23" s="8" t="s">
        <v>106</v>
      </c>
      <c r="C23" s="12" t="s">
        <v>107</v>
      </c>
      <c r="D23" s="8" t="s">
        <v>952</v>
      </c>
      <c r="E23" s="13">
        <v>4904</v>
      </c>
      <c r="F23" s="16">
        <v>200000</v>
      </c>
      <c r="G23" s="14">
        <f t="shared" si="0"/>
        <v>200000</v>
      </c>
    </row>
    <row r="24" spans="2:7" ht="15.75">
      <c r="B24" s="8" t="s">
        <v>108</v>
      </c>
      <c r="C24" s="12" t="s">
        <v>109</v>
      </c>
      <c r="D24" s="8" t="s">
        <v>952</v>
      </c>
      <c r="E24" s="13">
        <v>4804</v>
      </c>
      <c r="F24" s="16">
        <v>200000</v>
      </c>
      <c r="G24" s="14">
        <f t="shared" si="0"/>
        <v>200000</v>
      </c>
    </row>
    <row r="25" spans="2:7" ht="15.75">
      <c r="B25" s="8" t="s">
        <v>110</v>
      </c>
      <c r="C25" s="12" t="s">
        <v>111</v>
      </c>
      <c r="D25" s="8" t="s">
        <v>952</v>
      </c>
      <c r="E25" s="13">
        <v>4679</v>
      </c>
      <c r="F25" s="16">
        <v>200000</v>
      </c>
      <c r="G25" s="14">
        <f t="shared" si="0"/>
        <v>200000</v>
      </c>
    </row>
    <row r="26" spans="2:7" ht="15.75">
      <c r="B26" s="8" t="s">
        <v>112</v>
      </c>
      <c r="C26" s="12" t="s">
        <v>113</v>
      </c>
      <c r="D26" s="8" t="s">
        <v>952</v>
      </c>
      <c r="E26" s="13">
        <v>4433</v>
      </c>
      <c r="F26" s="16">
        <v>200000</v>
      </c>
      <c r="G26" s="14">
        <f t="shared" si="0"/>
        <v>200000</v>
      </c>
    </row>
    <row r="27" spans="2:7" ht="15.75">
      <c r="B27" s="8" t="s">
        <v>114</v>
      </c>
      <c r="C27" s="12" t="s">
        <v>115</v>
      </c>
      <c r="D27" s="8" t="s">
        <v>952</v>
      </c>
      <c r="E27" s="13">
        <v>4278</v>
      </c>
      <c r="F27" s="16">
        <v>200000</v>
      </c>
      <c r="G27" s="14">
        <f t="shared" si="0"/>
        <v>200000</v>
      </c>
    </row>
    <row r="28" spans="2:7" ht="15.75">
      <c r="B28" s="8" t="s">
        <v>116</v>
      </c>
      <c r="C28" s="12" t="s">
        <v>973</v>
      </c>
      <c r="D28" s="8" t="s">
        <v>952</v>
      </c>
      <c r="E28" s="13">
        <v>4141</v>
      </c>
      <c r="F28" s="16">
        <v>200000</v>
      </c>
      <c r="G28" s="14">
        <f t="shared" si="0"/>
        <v>200000</v>
      </c>
    </row>
    <row r="29" spans="2:7" ht="15.75">
      <c r="B29" s="8" t="s">
        <v>117</v>
      </c>
      <c r="C29" s="12" t="s">
        <v>118</v>
      </c>
      <c r="D29" s="8" t="s">
        <v>952</v>
      </c>
      <c r="E29" s="13">
        <v>4017</v>
      </c>
      <c r="F29" s="16">
        <v>200000</v>
      </c>
      <c r="G29" s="14">
        <f t="shared" si="0"/>
        <v>200000</v>
      </c>
    </row>
    <row r="30" spans="2:7" ht="15.75">
      <c r="B30" s="8" t="s">
        <v>119</v>
      </c>
      <c r="C30" s="12" t="s">
        <v>120</v>
      </c>
      <c r="D30" s="8" t="s">
        <v>952</v>
      </c>
      <c r="E30" s="13">
        <v>4015</v>
      </c>
      <c r="F30" s="16">
        <v>200000</v>
      </c>
      <c r="G30" s="14">
        <f t="shared" si="0"/>
        <v>200000</v>
      </c>
    </row>
    <row r="31" spans="2:7" ht="15.75">
      <c r="B31" s="8" t="s">
        <v>121</v>
      </c>
      <c r="C31" s="12" t="s">
        <v>122</v>
      </c>
      <c r="D31" s="8" t="s">
        <v>952</v>
      </c>
      <c r="E31" s="13">
        <v>3902</v>
      </c>
      <c r="F31" s="16">
        <v>200000</v>
      </c>
      <c r="G31" s="14">
        <f t="shared" si="0"/>
        <v>200000</v>
      </c>
    </row>
    <row r="32" spans="2:7" ht="15.75">
      <c r="B32" s="8" t="s">
        <v>123</v>
      </c>
      <c r="C32" s="12" t="s">
        <v>974</v>
      </c>
      <c r="D32" s="8" t="s">
        <v>952</v>
      </c>
      <c r="E32" s="13">
        <v>3901</v>
      </c>
      <c r="F32" s="16">
        <v>200000</v>
      </c>
      <c r="G32" s="14">
        <f t="shared" si="0"/>
        <v>200000</v>
      </c>
    </row>
    <row r="33" spans="2:7" ht="15.75">
      <c r="B33" s="8" t="s">
        <v>124</v>
      </c>
      <c r="C33" s="12" t="s">
        <v>125</v>
      </c>
      <c r="D33" s="8" t="s">
        <v>952</v>
      </c>
      <c r="E33" s="13">
        <v>3836</v>
      </c>
      <c r="F33" s="16">
        <v>200000</v>
      </c>
      <c r="G33" s="14">
        <f t="shared" si="0"/>
        <v>200000</v>
      </c>
    </row>
    <row r="34" spans="2:7" ht="15.75">
      <c r="B34" s="8" t="s">
        <v>126</v>
      </c>
      <c r="C34" s="12" t="s">
        <v>127</v>
      </c>
      <c r="D34" s="8" t="s">
        <v>952</v>
      </c>
      <c r="E34" s="13">
        <v>3746</v>
      </c>
      <c r="F34" s="16">
        <v>200000</v>
      </c>
      <c r="G34" s="14">
        <f t="shared" si="0"/>
        <v>200000</v>
      </c>
    </row>
    <row r="35" spans="2:7" ht="15.75">
      <c r="B35" s="8" t="s">
        <v>128</v>
      </c>
      <c r="C35" s="12" t="s">
        <v>129</v>
      </c>
      <c r="D35" s="8" t="s">
        <v>953</v>
      </c>
      <c r="E35" s="13">
        <v>3715</v>
      </c>
      <c r="F35" s="16">
        <v>500000</v>
      </c>
      <c r="G35" s="14">
        <f t="shared" si="0"/>
        <v>500000</v>
      </c>
    </row>
    <row r="36" spans="2:7" ht="15.75">
      <c r="B36" s="8" t="s">
        <v>130</v>
      </c>
      <c r="C36" s="12" t="s">
        <v>131</v>
      </c>
      <c r="D36" s="8" t="s">
        <v>952</v>
      </c>
      <c r="E36" s="13">
        <v>3664</v>
      </c>
      <c r="F36" s="16">
        <v>200000</v>
      </c>
      <c r="G36" s="14">
        <f t="shared" si="0"/>
        <v>200000</v>
      </c>
    </row>
    <row r="37" spans="2:7" ht="15.75">
      <c r="B37" s="8" t="s">
        <v>132</v>
      </c>
      <c r="C37" s="12" t="s">
        <v>133</v>
      </c>
      <c r="D37" s="8" t="s">
        <v>952</v>
      </c>
      <c r="E37" s="13">
        <v>3586</v>
      </c>
      <c r="F37" s="16">
        <v>200000</v>
      </c>
      <c r="G37" s="14">
        <f t="shared" si="0"/>
        <v>200000</v>
      </c>
    </row>
    <row r="38" spans="2:7" ht="15.75">
      <c r="B38" s="8" t="s">
        <v>134</v>
      </c>
      <c r="C38" s="12" t="s">
        <v>975</v>
      </c>
      <c r="D38" s="8" t="s">
        <v>952</v>
      </c>
      <c r="E38" s="13">
        <v>3513</v>
      </c>
      <c r="F38" s="16">
        <v>200000</v>
      </c>
      <c r="G38" s="14">
        <f t="shared" si="0"/>
        <v>200000</v>
      </c>
    </row>
    <row r="39" spans="2:7" ht="15.75">
      <c r="B39" s="8" t="s">
        <v>135</v>
      </c>
      <c r="C39" s="12" t="s">
        <v>136</v>
      </c>
      <c r="D39" s="8" t="s">
        <v>952</v>
      </c>
      <c r="E39" s="13">
        <v>3482</v>
      </c>
      <c r="F39" s="16">
        <v>200000</v>
      </c>
      <c r="G39" s="14">
        <f t="shared" si="0"/>
        <v>200000</v>
      </c>
    </row>
    <row r="40" spans="2:7" ht="15.75">
      <c r="B40" s="8" t="s">
        <v>137</v>
      </c>
      <c r="C40" s="12" t="s">
        <v>138</v>
      </c>
      <c r="D40" s="8" t="s">
        <v>952</v>
      </c>
      <c r="E40" s="13">
        <v>3429</v>
      </c>
      <c r="F40" s="16">
        <v>200000</v>
      </c>
      <c r="G40" s="14">
        <f t="shared" si="0"/>
        <v>200000</v>
      </c>
    </row>
    <row r="41" spans="2:7" ht="15.75">
      <c r="B41" s="8" t="s">
        <v>139</v>
      </c>
      <c r="C41" s="12" t="s">
        <v>140</v>
      </c>
      <c r="D41" s="8" t="s">
        <v>953</v>
      </c>
      <c r="E41" s="13">
        <v>3382</v>
      </c>
      <c r="F41" s="16">
        <v>500000</v>
      </c>
      <c r="G41" s="14">
        <f t="shared" si="0"/>
        <v>500000</v>
      </c>
    </row>
    <row r="42" spans="2:7" ht="15.75">
      <c r="B42" s="8" t="s">
        <v>141</v>
      </c>
      <c r="C42" s="12" t="s">
        <v>142</v>
      </c>
      <c r="D42" s="8" t="s">
        <v>952</v>
      </c>
      <c r="E42" s="13">
        <v>3313</v>
      </c>
      <c r="F42" s="16">
        <v>200000</v>
      </c>
      <c r="G42" s="14">
        <f t="shared" si="0"/>
        <v>200000</v>
      </c>
    </row>
    <row r="43" spans="2:7" ht="15.75">
      <c r="B43" s="8" t="s">
        <v>143</v>
      </c>
      <c r="C43" s="12" t="s">
        <v>144</v>
      </c>
      <c r="D43" s="8" t="s">
        <v>952</v>
      </c>
      <c r="E43" s="13">
        <v>3298</v>
      </c>
      <c r="F43" s="16">
        <v>200000</v>
      </c>
      <c r="G43" s="14">
        <f t="shared" si="0"/>
        <v>200000</v>
      </c>
    </row>
    <row r="44" spans="2:7" ht="15.75">
      <c r="B44" s="8" t="s">
        <v>145</v>
      </c>
      <c r="C44" s="12" t="s">
        <v>146</v>
      </c>
      <c r="D44" s="8" t="s">
        <v>952</v>
      </c>
      <c r="E44" s="13">
        <v>3263</v>
      </c>
      <c r="F44" s="16">
        <v>200000</v>
      </c>
      <c r="G44" s="14">
        <f t="shared" si="0"/>
        <v>200000</v>
      </c>
    </row>
    <row r="45" spans="2:7" ht="15.75">
      <c r="B45" s="8" t="s">
        <v>147</v>
      </c>
      <c r="C45" s="12" t="s">
        <v>148</v>
      </c>
      <c r="D45" s="8" t="s">
        <v>953</v>
      </c>
      <c r="E45" s="13">
        <v>3260</v>
      </c>
      <c r="F45" s="16">
        <v>500000</v>
      </c>
      <c r="G45" s="14">
        <f t="shared" si="0"/>
        <v>500000</v>
      </c>
    </row>
    <row r="46" spans="2:7" ht="15.75">
      <c r="B46" s="8" t="s">
        <v>149</v>
      </c>
      <c r="C46" s="12" t="s">
        <v>150</v>
      </c>
      <c r="D46" s="8" t="s">
        <v>952</v>
      </c>
      <c r="E46" s="13">
        <v>3234</v>
      </c>
      <c r="F46" s="16">
        <v>200000</v>
      </c>
      <c r="G46" s="14">
        <f t="shared" si="0"/>
        <v>200000</v>
      </c>
    </row>
    <row r="47" spans="2:7" ht="15.75">
      <c r="B47" s="8" t="s">
        <v>151</v>
      </c>
      <c r="C47" s="12" t="s">
        <v>152</v>
      </c>
      <c r="D47" s="8" t="s">
        <v>952</v>
      </c>
      <c r="E47" s="13">
        <v>3167</v>
      </c>
      <c r="F47" s="16">
        <v>200000</v>
      </c>
      <c r="G47" s="14">
        <f t="shared" si="0"/>
        <v>200000</v>
      </c>
    </row>
    <row r="48" spans="2:7" ht="15.75">
      <c r="B48" s="8" t="s">
        <v>153</v>
      </c>
      <c r="C48" s="12" t="s">
        <v>154</v>
      </c>
      <c r="D48" s="8" t="s">
        <v>952</v>
      </c>
      <c r="E48" s="13">
        <v>3139</v>
      </c>
      <c r="F48" s="16">
        <v>200000</v>
      </c>
      <c r="G48" s="14">
        <f t="shared" si="0"/>
        <v>200000</v>
      </c>
    </row>
    <row r="49" spans="2:7" ht="15.75">
      <c r="B49" s="8" t="s">
        <v>155</v>
      </c>
      <c r="C49" s="12" t="s">
        <v>156</v>
      </c>
      <c r="D49" s="8" t="s">
        <v>952</v>
      </c>
      <c r="E49" s="13">
        <v>3131</v>
      </c>
      <c r="F49" s="16">
        <v>200000</v>
      </c>
      <c r="G49" s="14">
        <f t="shared" si="0"/>
        <v>200000</v>
      </c>
    </row>
    <row r="50" spans="2:7" ht="15.75">
      <c r="B50" s="8" t="s">
        <v>157</v>
      </c>
      <c r="C50" s="12" t="s">
        <v>158</v>
      </c>
      <c r="D50" s="8" t="s">
        <v>952</v>
      </c>
      <c r="E50" s="13">
        <v>3118</v>
      </c>
      <c r="F50" s="16">
        <v>200000</v>
      </c>
      <c r="G50" s="14">
        <f t="shared" si="0"/>
        <v>200000</v>
      </c>
    </row>
    <row r="51" spans="2:7" ht="15.75">
      <c r="B51" s="8" t="s">
        <v>159</v>
      </c>
      <c r="C51" s="12" t="s">
        <v>160</v>
      </c>
      <c r="D51" s="8" t="s">
        <v>952</v>
      </c>
      <c r="E51" s="13">
        <v>3106</v>
      </c>
      <c r="F51" s="16">
        <v>200000</v>
      </c>
      <c r="G51" s="14">
        <f t="shared" si="0"/>
        <v>200000</v>
      </c>
    </row>
    <row r="52" spans="2:7" ht="15.75">
      <c r="B52" s="8" t="s">
        <v>161</v>
      </c>
      <c r="C52" s="12" t="s">
        <v>162</v>
      </c>
      <c r="D52" s="8" t="s">
        <v>952</v>
      </c>
      <c r="E52" s="13">
        <v>3074</v>
      </c>
      <c r="F52" s="16">
        <v>200000</v>
      </c>
      <c r="G52" s="14">
        <f t="shared" si="0"/>
        <v>200000</v>
      </c>
    </row>
    <row r="53" spans="2:7" ht="15.75">
      <c r="B53" s="8" t="s">
        <v>163</v>
      </c>
      <c r="C53" s="12" t="s">
        <v>164</v>
      </c>
      <c r="D53" s="8" t="s">
        <v>952</v>
      </c>
      <c r="E53" s="13">
        <v>3051</v>
      </c>
      <c r="F53" s="16">
        <v>200000</v>
      </c>
      <c r="G53" s="14">
        <f t="shared" si="0"/>
        <v>200000</v>
      </c>
    </row>
    <row r="54" spans="2:7" ht="15.75">
      <c r="B54" s="8" t="s">
        <v>165</v>
      </c>
      <c r="C54" s="12" t="s">
        <v>166</v>
      </c>
      <c r="D54" s="8" t="s">
        <v>953</v>
      </c>
      <c r="E54" s="13">
        <v>3003</v>
      </c>
      <c r="F54" s="16">
        <v>500000</v>
      </c>
      <c r="G54" s="14">
        <f t="shared" si="0"/>
        <v>500000</v>
      </c>
    </row>
    <row r="55" spans="2:7" ht="15.75">
      <c r="B55" s="8" t="s">
        <v>167</v>
      </c>
      <c r="C55" s="12" t="s">
        <v>168</v>
      </c>
      <c r="D55" s="8" t="s">
        <v>952</v>
      </c>
      <c r="E55" s="13">
        <v>2999</v>
      </c>
      <c r="F55" s="16">
        <v>200000</v>
      </c>
      <c r="G55" s="14">
        <f t="shared" si="0"/>
        <v>200000</v>
      </c>
    </row>
    <row r="56" spans="2:7" ht="15.75">
      <c r="B56" s="8" t="s">
        <v>169</v>
      </c>
      <c r="C56" s="12" t="s">
        <v>170</v>
      </c>
      <c r="D56" s="8" t="s">
        <v>952</v>
      </c>
      <c r="E56" s="13">
        <v>2961</v>
      </c>
      <c r="F56" s="16">
        <v>200000</v>
      </c>
      <c r="G56" s="14">
        <f t="shared" si="0"/>
        <v>200000</v>
      </c>
    </row>
    <row r="57" spans="2:7" ht="15.75">
      <c r="B57" s="8" t="s">
        <v>171</v>
      </c>
      <c r="C57" s="12" t="s">
        <v>172</v>
      </c>
      <c r="D57" s="8" t="s">
        <v>952</v>
      </c>
      <c r="E57" s="13">
        <v>2943</v>
      </c>
      <c r="F57" s="16">
        <v>200000</v>
      </c>
      <c r="G57" s="14">
        <f t="shared" si="0"/>
        <v>200000</v>
      </c>
    </row>
    <row r="58" spans="2:7" ht="15.75">
      <c r="B58" s="8" t="s">
        <v>173</v>
      </c>
      <c r="C58" s="12" t="s">
        <v>174</v>
      </c>
      <c r="D58" s="8" t="s">
        <v>952</v>
      </c>
      <c r="E58" s="13">
        <v>2932</v>
      </c>
      <c r="F58" s="16">
        <v>200000</v>
      </c>
      <c r="G58" s="14">
        <f t="shared" si="0"/>
        <v>200000</v>
      </c>
    </row>
    <row r="59" spans="2:7" ht="15.75">
      <c r="B59" s="8" t="s">
        <v>175</v>
      </c>
      <c r="C59" s="12" t="s">
        <v>176</v>
      </c>
      <c r="D59" s="8" t="s">
        <v>952</v>
      </c>
      <c r="E59" s="13">
        <v>2930</v>
      </c>
      <c r="F59" s="16">
        <v>200000</v>
      </c>
      <c r="G59" s="14">
        <f t="shared" si="0"/>
        <v>200000</v>
      </c>
    </row>
    <row r="60" spans="2:7" ht="15.75">
      <c r="B60" s="8" t="s">
        <v>177</v>
      </c>
      <c r="C60" s="12" t="s">
        <v>178</v>
      </c>
      <c r="D60" s="8" t="s">
        <v>952</v>
      </c>
      <c r="E60" s="13">
        <v>2914</v>
      </c>
      <c r="F60" s="16">
        <v>200000</v>
      </c>
      <c r="G60" s="14">
        <f t="shared" si="0"/>
        <v>200000</v>
      </c>
    </row>
    <row r="61" spans="2:7" ht="15.75">
      <c r="B61" s="8" t="s">
        <v>179</v>
      </c>
      <c r="C61" s="12" t="s">
        <v>180</v>
      </c>
      <c r="D61" s="8" t="s">
        <v>952</v>
      </c>
      <c r="E61" s="13">
        <v>2912</v>
      </c>
      <c r="F61" s="16">
        <v>200000</v>
      </c>
      <c r="G61" s="14">
        <f t="shared" si="0"/>
        <v>200000</v>
      </c>
    </row>
    <row r="62" spans="2:7" ht="15.75">
      <c r="B62" s="8" t="s">
        <v>181</v>
      </c>
      <c r="C62" s="12" t="s">
        <v>182</v>
      </c>
      <c r="D62" s="8" t="s">
        <v>952</v>
      </c>
      <c r="E62" s="13">
        <v>2879</v>
      </c>
      <c r="F62" s="16">
        <v>200000</v>
      </c>
      <c r="G62" s="14">
        <f t="shared" si="0"/>
        <v>200000</v>
      </c>
    </row>
    <row r="63" spans="2:7" ht="15.75">
      <c r="B63" s="8" t="s">
        <v>183</v>
      </c>
      <c r="C63" s="12" t="s">
        <v>184</v>
      </c>
      <c r="D63" s="8" t="s">
        <v>952</v>
      </c>
      <c r="E63" s="13">
        <v>2868</v>
      </c>
      <c r="F63" s="16">
        <v>200000</v>
      </c>
      <c r="G63" s="14">
        <f t="shared" si="0"/>
        <v>200000</v>
      </c>
    </row>
    <row r="64" spans="2:7" ht="15.75">
      <c r="B64" s="8" t="s">
        <v>185</v>
      </c>
      <c r="C64" s="12" t="s">
        <v>186</v>
      </c>
      <c r="D64" s="8" t="s">
        <v>952</v>
      </c>
      <c r="E64" s="13">
        <v>2866</v>
      </c>
      <c r="F64" s="16">
        <v>200000</v>
      </c>
      <c r="G64" s="14">
        <f t="shared" si="0"/>
        <v>200000</v>
      </c>
    </row>
    <row r="65" spans="2:7" ht="15.75">
      <c r="B65" s="8" t="s">
        <v>187</v>
      </c>
      <c r="C65" s="12" t="s">
        <v>188</v>
      </c>
      <c r="D65" s="8" t="s">
        <v>952</v>
      </c>
      <c r="E65" s="13">
        <v>2819</v>
      </c>
      <c r="F65" s="16">
        <v>200000</v>
      </c>
      <c r="G65" s="14">
        <f t="shared" si="0"/>
        <v>200000</v>
      </c>
    </row>
    <row r="66" spans="2:7" ht="15.75">
      <c r="B66" s="8" t="s">
        <v>189</v>
      </c>
      <c r="C66" s="12" t="s">
        <v>190</v>
      </c>
      <c r="D66" s="8" t="s">
        <v>952</v>
      </c>
      <c r="E66" s="13">
        <v>2806</v>
      </c>
      <c r="F66" s="16">
        <v>200000</v>
      </c>
      <c r="G66" s="14">
        <f t="shared" si="0"/>
        <v>200000</v>
      </c>
    </row>
    <row r="67" spans="2:7" ht="15.75">
      <c r="B67" s="8" t="s">
        <v>191</v>
      </c>
      <c r="C67" s="12" t="s">
        <v>192</v>
      </c>
      <c r="D67" s="8" t="s">
        <v>952</v>
      </c>
      <c r="E67" s="13">
        <v>2783</v>
      </c>
      <c r="F67" s="16">
        <v>200000</v>
      </c>
      <c r="G67" s="14">
        <f t="shared" ref="G67:G130" si="1">IF(D67="有",200000,IF(E67&lt;=200,300000,IF(E67&lt;=2000,400000,IF(E67&gt;=2001,500000,0))))</f>
        <v>200000</v>
      </c>
    </row>
    <row r="68" spans="2:7" ht="15.75">
      <c r="B68" s="8" t="s">
        <v>193</v>
      </c>
      <c r="C68" s="12" t="s">
        <v>194</v>
      </c>
      <c r="D68" s="8" t="s">
        <v>952</v>
      </c>
      <c r="E68" s="13">
        <v>2751</v>
      </c>
      <c r="F68" s="16">
        <v>200000</v>
      </c>
      <c r="G68" s="14">
        <f t="shared" si="1"/>
        <v>200000</v>
      </c>
    </row>
    <row r="69" spans="2:7" ht="15.75">
      <c r="B69" s="8" t="s">
        <v>195</v>
      </c>
      <c r="C69" s="12" t="s">
        <v>196</v>
      </c>
      <c r="D69" s="8" t="s">
        <v>952</v>
      </c>
      <c r="E69" s="13">
        <v>2718</v>
      </c>
      <c r="F69" s="16">
        <v>200000</v>
      </c>
      <c r="G69" s="14">
        <f t="shared" si="1"/>
        <v>200000</v>
      </c>
    </row>
    <row r="70" spans="2:7" ht="15.75">
      <c r="B70" s="8" t="s">
        <v>1541</v>
      </c>
      <c r="C70" s="12" t="s">
        <v>197</v>
      </c>
      <c r="D70" s="8" t="s">
        <v>953</v>
      </c>
      <c r="E70" s="13">
        <v>2687</v>
      </c>
      <c r="F70" s="16">
        <v>500000</v>
      </c>
      <c r="G70" s="14">
        <f t="shared" si="1"/>
        <v>500000</v>
      </c>
    </row>
    <row r="71" spans="2:7" ht="15.75">
      <c r="B71" s="8" t="s">
        <v>198</v>
      </c>
      <c r="C71" s="12" t="s">
        <v>199</v>
      </c>
      <c r="D71" s="8" t="s">
        <v>952</v>
      </c>
      <c r="E71" s="13">
        <v>2677</v>
      </c>
      <c r="F71" s="16">
        <v>200000</v>
      </c>
      <c r="G71" s="14">
        <f t="shared" si="1"/>
        <v>200000</v>
      </c>
    </row>
    <row r="72" spans="2:7" ht="15.75">
      <c r="B72" s="8" t="s">
        <v>200</v>
      </c>
      <c r="C72" s="12" t="s">
        <v>201</v>
      </c>
      <c r="D72" s="8" t="s">
        <v>952</v>
      </c>
      <c r="E72" s="13">
        <v>2617</v>
      </c>
      <c r="F72" s="16">
        <v>200000</v>
      </c>
      <c r="G72" s="14">
        <f t="shared" si="1"/>
        <v>200000</v>
      </c>
    </row>
    <row r="73" spans="2:7" ht="15.75">
      <c r="B73" s="8" t="s">
        <v>202</v>
      </c>
      <c r="C73" s="12" t="s">
        <v>976</v>
      </c>
      <c r="D73" s="8" t="s">
        <v>952</v>
      </c>
      <c r="E73" s="13">
        <v>2608</v>
      </c>
      <c r="F73" s="16">
        <v>200000</v>
      </c>
      <c r="G73" s="14">
        <f t="shared" si="1"/>
        <v>200000</v>
      </c>
    </row>
    <row r="74" spans="2:7" ht="15.75">
      <c r="B74" s="8" t="s">
        <v>203</v>
      </c>
      <c r="C74" s="12" t="s">
        <v>204</v>
      </c>
      <c r="D74" s="8" t="s">
        <v>952</v>
      </c>
      <c r="E74" s="13">
        <v>2587</v>
      </c>
      <c r="F74" s="16">
        <v>200000</v>
      </c>
      <c r="G74" s="14">
        <f t="shared" si="1"/>
        <v>200000</v>
      </c>
    </row>
    <row r="75" spans="2:7" ht="15.75">
      <c r="B75" s="8" t="s">
        <v>205</v>
      </c>
      <c r="C75" s="12" t="s">
        <v>206</v>
      </c>
      <c r="D75" s="8" t="s">
        <v>952</v>
      </c>
      <c r="E75" s="13">
        <v>2559</v>
      </c>
      <c r="F75" s="16">
        <v>200000</v>
      </c>
      <c r="G75" s="14">
        <f t="shared" si="1"/>
        <v>200000</v>
      </c>
    </row>
    <row r="76" spans="2:7" ht="15.75">
      <c r="B76" s="8" t="s">
        <v>207</v>
      </c>
      <c r="C76" s="12" t="s">
        <v>208</v>
      </c>
      <c r="D76" s="8" t="s">
        <v>952</v>
      </c>
      <c r="E76" s="13">
        <v>2554</v>
      </c>
      <c r="F76" s="16">
        <v>200000</v>
      </c>
      <c r="G76" s="14">
        <f t="shared" si="1"/>
        <v>200000</v>
      </c>
    </row>
    <row r="77" spans="2:7" ht="15.75">
      <c r="B77" s="8" t="s">
        <v>209</v>
      </c>
      <c r="C77" s="12" t="s">
        <v>210</v>
      </c>
      <c r="D77" s="8" t="s">
        <v>952</v>
      </c>
      <c r="E77" s="13">
        <v>2540</v>
      </c>
      <c r="F77" s="16">
        <v>200000</v>
      </c>
      <c r="G77" s="14">
        <f t="shared" si="1"/>
        <v>200000</v>
      </c>
    </row>
    <row r="78" spans="2:7" ht="15.75">
      <c r="B78" s="8" t="s">
        <v>211</v>
      </c>
      <c r="C78" s="12" t="s">
        <v>212</v>
      </c>
      <c r="D78" s="8" t="s">
        <v>952</v>
      </c>
      <c r="E78" s="13">
        <v>2536</v>
      </c>
      <c r="F78" s="16">
        <v>200000</v>
      </c>
      <c r="G78" s="14">
        <f t="shared" si="1"/>
        <v>200000</v>
      </c>
    </row>
    <row r="79" spans="2:7" ht="15.75">
      <c r="B79" s="8" t="s">
        <v>213</v>
      </c>
      <c r="C79" s="12" t="s">
        <v>214</v>
      </c>
      <c r="D79" s="8" t="s">
        <v>952</v>
      </c>
      <c r="E79" s="13">
        <v>2532</v>
      </c>
      <c r="F79" s="16">
        <v>200000</v>
      </c>
      <c r="G79" s="14">
        <f t="shared" si="1"/>
        <v>200000</v>
      </c>
    </row>
    <row r="80" spans="2:7" ht="15.75">
      <c r="B80" s="8" t="s">
        <v>215</v>
      </c>
      <c r="C80" s="12" t="s">
        <v>216</v>
      </c>
      <c r="D80" s="8" t="s">
        <v>952</v>
      </c>
      <c r="E80" s="13">
        <v>2529</v>
      </c>
      <c r="F80" s="16">
        <v>200000</v>
      </c>
      <c r="G80" s="14">
        <f t="shared" si="1"/>
        <v>200000</v>
      </c>
    </row>
    <row r="81" spans="2:7" ht="15.75">
      <c r="B81" s="8" t="s">
        <v>217</v>
      </c>
      <c r="C81" s="12" t="s">
        <v>218</v>
      </c>
      <c r="D81" s="8" t="s">
        <v>952</v>
      </c>
      <c r="E81" s="13">
        <v>2527</v>
      </c>
      <c r="F81" s="16">
        <v>200000</v>
      </c>
      <c r="G81" s="14">
        <f t="shared" si="1"/>
        <v>200000</v>
      </c>
    </row>
    <row r="82" spans="2:7" ht="15.75">
      <c r="B82" s="8" t="s">
        <v>219</v>
      </c>
      <c r="C82" s="12" t="s">
        <v>220</v>
      </c>
      <c r="D82" s="8" t="s">
        <v>952</v>
      </c>
      <c r="E82" s="13">
        <v>2518</v>
      </c>
      <c r="F82" s="16">
        <v>200000</v>
      </c>
      <c r="G82" s="14">
        <f t="shared" si="1"/>
        <v>200000</v>
      </c>
    </row>
    <row r="83" spans="2:7" ht="15.75">
      <c r="B83" s="8" t="s">
        <v>221</v>
      </c>
      <c r="C83" s="12" t="s">
        <v>977</v>
      </c>
      <c r="D83" s="8" t="s">
        <v>952</v>
      </c>
      <c r="E83" s="13">
        <v>2517</v>
      </c>
      <c r="F83" s="16">
        <v>200000</v>
      </c>
      <c r="G83" s="14">
        <f t="shared" si="1"/>
        <v>200000</v>
      </c>
    </row>
    <row r="84" spans="2:7" ht="15.75">
      <c r="B84" s="8" t="s">
        <v>222</v>
      </c>
      <c r="C84" s="12" t="s">
        <v>223</v>
      </c>
      <c r="D84" s="8" t="s">
        <v>952</v>
      </c>
      <c r="E84" s="13">
        <v>2503</v>
      </c>
      <c r="F84" s="16">
        <v>200000</v>
      </c>
      <c r="G84" s="14">
        <f t="shared" si="1"/>
        <v>200000</v>
      </c>
    </row>
    <row r="85" spans="2:7" ht="15.75">
      <c r="B85" s="8" t="s">
        <v>224</v>
      </c>
      <c r="C85" s="12" t="s">
        <v>225</v>
      </c>
      <c r="D85" s="8" t="s">
        <v>952</v>
      </c>
      <c r="E85" s="13">
        <v>2483</v>
      </c>
      <c r="F85" s="16">
        <v>200000</v>
      </c>
      <c r="G85" s="14">
        <f t="shared" si="1"/>
        <v>200000</v>
      </c>
    </row>
    <row r="86" spans="2:7" ht="15.75">
      <c r="B86" s="8" t="s">
        <v>226</v>
      </c>
      <c r="C86" s="12" t="s">
        <v>227</v>
      </c>
      <c r="D86" s="8" t="s">
        <v>953</v>
      </c>
      <c r="E86" s="13">
        <v>2467</v>
      </c>
      <c r="F86" s="16">
        <v>500000</v>
      </c>
      <c r="G86" s="14">
        <f t="shared" si="1"/>
        <v>500000</v>
      </c>
    </row>
    <row r="87" spans="2:7" ht="15.75">
      <c r="B87" s="8" t="s">
        <v>228</v>
      </c>
      <c r="C87" s="12" t="s">
        <v>229</v>
      </c>
      <c r="D87" s="8" t="s">
        <v>952</v>
      </c>
      <c r="E87" s="13">
        <v>2465</v>
      </c>
      <c r="F87" s="16">
        <v>200000</v>
      </c>
      <c r="G87" s="14">
        <f t="shared" si="1"/>
        <v>200000</v>
      </c>
    </row>
    <row r="88" spans="2:7" ht="15.75">
      <c r="B88" s="8" t="s">
        <v>230</v>
      </c>
      <c r="C88" s="12" t="s">
        <v>231</v>
      </c>
      <c r="D88" s="8" t="s">
        <v>952</v>
      </c>
      <c r="E88" s="13">
        <v>2431</v>
      </c>
      <c r="F88" s="16">
        <v>200000</v>
      </c>
      <c r="G88" s="14">
        <f t="shared" si="1"/>
        <v>200000</v>
      </c>
    </row>
    <row r="89" spans="2:7" ht="15.75">
      <c r="B89" s="8" t="s">
        <v>232</v>
      </c>
      <c r="C89" s="12" t="s">
        <v>233</v>
      </c>
      <c r="D89" s="8" t="s">
        <v>952</v>
      </c>
      <c r="E89" s="13">
        <v>2423</v>
      </c>
      <c r="F89" s="16">
        <v>200000</v>
      </c>
      <c r="G89" s="14">
        <f t="shared" si="1"/>
        <v>200000</v>
      </c>
    </row>
    <row r="90" spans="2:7" ht="15.75">
      <c r="B90" s="8" t="s">
        <v>234</v>
      </c>
      <c r="C90" s="12" t="s">
        <v>235</v>
      </c>
      <c r="D90" s="8" t="s">
        <v>953</v>
      </c>
      <c r="E90" s="13">
        <v>2392</v>
      </c>
      <c r="F90" s="16">
        <v>500000</v>
      </c>
      <c r="G90" s="14">
        <f t="shared" si="1"/>
        <v>500000</v>
      </c>
    </row>
    <row r="91" spans="2:7" ht="15.75">
      <c r="B91" s="8" t="s">
        <v>236</v>
      </c>
      <c r="C91" s="12" t="s">
        <v>237</v>
      </c>
      <c r="D91" s="8" t="s">
        <v>953</v>
      </c>
      <c r="E91" s="13">
        <v>2384</v>
      </c>
      <c r="F91" s="16">
        <v>500000</v>
      </c>
      <c r="G91" s="14">
        <f t="shared" si="1"/>
        <v>500000</v>
      </c>
    </row>
    <row r="92" spans="2:7" ht="15.75">
      <c r="B92" s="8" t="s">
        <v>238</v>
      </c>
      <c r="C92" s="12" t="s">
        <v>239</v>
      </c>
      <c r="D92" s="8" t="s">
        <v>953</v>
      </c>
      <c r="E92" s="13">
        <v>2372</v>
      </c>
      <c r="F92" s="16">
        <v>500000</v>
      </c>
      <c r="G92" s="14">
        <f t="shared" si="1"/>
        <v>500000</v>
      </c>
    </row>
    <row r="93" spans="2:7" ht="15.75">
      <c r="B93" s="8" t="s">
        <v>240</v>
      </c>
      <c r="C93" s="12" t="s">
        <v>241</v>
      </c>
      <c r="D93" s="8" t="s">
        <v>952</v>
      </c>
      <c r="E93" s="13">
        <v>2369</v>
      </c>
      <c r="F93" s="16">
        <v>200000</v>
      </c>
      <c r="G93" s="14">
        <f t="shared" si="1"/>
        <v>200000</v>
      </c>
    </row>
    <row r="94" spans="2:7" ht="15.75">
      <c r="B94" s="8" t="s">
        <v>242</v>
      </c>
      <c r="C94" s="12" t="s">
        <v>243</v>
      </c>
      <c r="D94" s="8" t="s">
        <v>952</v>
      </c>
      <c r="E94" s="13">
        <v>2363</v>
      </c>
      <c r="F94" s="16">
        <v>200000</v>
      </c>
      <c r="G94" s="14">
        <f t="shared" si="1"/>
        <v>200000</v>
      </c>
    </row>
    <row r="95" spans="2:7" ht="15.75">
      <c r="B95" s="8" t="s">
        <v>244</v>
      </c>
      <c r="C95" s="12" t="s">
        <v>245</v>
      </c>
      <c r="D95" s="8" t="s">
        <v>952</v>
      </c>
      <c r="E95" s="13">
        <v>2332</v>
      </c>
      <c r="F95" s="16">
        <v>200000</v>
      </c>
      <c r="G95" s="14">
        <f t="shared" si="1"/>
        <v>200000</v>
      </c>
    </row>
    <row r="96" spans="2:7" ht="15.75">
      <c r="B96" s="8" t="s">
        <v>246</v>
      </c>
      <c r="C96" s="12" t="s">
        <v>247</v>
      </c>
      <c r="D96" s="8" t="s">
        <v>952</v>
      </c>
      <c r="E96" s="13">
        <v>2316</v>
      </c>
      <c r="F96" s="16">
        <v>200000</v>
      </c>
      <c r="G96" s="14">
        <f t="shared" si="1"/>
        <v>200000</v>
      </c>
    </row>
    <row r="97" spans="2:7" ht="15.75">
      <c r="B97" s="8" t="s">
        <v>248</v>
      </c>
      <c r="C97" s="12" t="s">
        <v>249</v>
      </c>
      <c r="D97" s="8" t="s">
        <v>952</v>
      </c>
      <c r="E97" s="13">
        <v>2299</v>
      </c>
      <c r="F97" s="16">
        <v>200000</v>
      </c>
      <c r="G97" s="14">
        <f t="shared" si="1"/>
        <v>200000</v>
      </c>
    </row>
    <row r="98" spans="2:7" ht="15.75">
      <c r="B98" s="8" t="s">
        <v>250</v>
      </c>
      <c r="C98" s="12" t="s">
        <v>251</v>
      </c>
      <c r="D98" s="8" t="s">
        <v>952</v>
      </c>
      <c r="E98" s="13">
        <v>2296</v>
      </c>
      <c r="F98" s="16">
        <v>200000</v>
      </c>
      <c r="G98" s="14">
        <f t="shared" si="1"/>
        <v>200000</v>
      </c>
    </row>
    <row r="99" spans="2:7" ht="15.75">
      <c r="B99" s="8" t="s">
        <v>252</v>
      </c>
      <c r="C99" s="12" t="s">
        <v>253</v>
      </c>
      <c r="D99" s="8" t="s">
        <v>952</v>
      </c>
      <c r="E99" s="13">
        <v>2279</v>
      </c>
      <c r="F99" s="16">
        <v>200000</v>
      </c>
      <c r="G99" s="14">
        <f t="shared" si="1"/>
        <v>200000</v>
      </c>
    </row>
    <row r="100" spans="2:7" ht="15.75">
      <c r="B100" s="8" t="s">
        <v>254</v>
      </c>
      <c r="C100" s="12" t="s">
        <v>1523</v>
      </c>
      <c r="D100" s="8" t="s">
        <v>953</v>
      </c>
      <c r="E100" s="13">
        <v>2266</v>
      </c>
      <c r="F100" s="16">
        <v>500000</v>
      </c>
      <c r="G100" s="14">
        <f t="shared" si="1"/>
        <v>500000</v>
      </c>
    </row>
    <row r="101" spans="2:7" ht="15.75">
      <c r="B101" s="8" t="s">
        <v>255</v>
      </c>
      <c r="C101" s="12" t="s">
        <v>256</v>
      </c>
      <c r="D101" s="8" t="s">
        <v>952</v>
      </c>
      <c r="E101" s="13">
        <v>2260</v>
      </c>
      <c r="F101" s="16">
        <v>200000</v>
      </c>
      <c r="G101" s="14">
        <f t="shared" si="1"/>
        <v>200000</v>
      </c>
    </row>
    <row r="102" spans="2:7" ht="15.75">
      <c r="B102" s="8" t="s">
        <v>257</v>
      </c>
      <c r="C102" s="12" t="s">
        <v>258</v>
      </c>
      <c r="D102" s="8" t="s">
        <v>952</v>
      </c>
      <c r="E102" s="13">
        <v>2247</v>
      </c>
      <c r="F102" s="16">
        <v>200000</v>
      </c>
      <c r="G102" s="14">
        <f t="shared" si="1"/>
        <v>200000</v>
      </c>
    </row>
    <row r="103" spans="2:7" ht="15.75">
      <c r="B103" s="8" t="s">
        <v>259</v>
      </c>
      <c r="C103" s="12" t="s">
        <v>260</v>
      </c>
      <c r="D103" s="8" t="s">
        <v>952</v>
      </c>
      <c r="E103" s="13">
        <v>2244</v>
      </c>
      <c r="F103" s="16">
        <v>200000</v>
      </c>
      <c r="G103" s="14">
        <f t="shared" si="1"/>
        <v>200000</v>
      </c>
    </row>
    <row r="104" spans="2:7" ht="15.75">
      <c r="B104" s="8" t="s">
        <v>261</v>
      </c>
      <c r="C104" s="12" t="s">
        <v>262</v>
      </c>
      <c r="D104" s="8" t="s">
        <v>952</v>
      </c>
      <c r="E104" s="13">
        <v>2232</v>
      </c>
      <c r="F104" s="16">
        <v>200000</v>
      </c>
      <c r="G104" s="14">
        <f t="shared" si="1"/>
        <v>200000</v>
      </c>
    </row>
    <row r="105" spans="2:7" ht="15.75">
      <c r="B105" s="8" t="s">
        <v>263</v>
      </c>
      <c r="C105" s="12" t="s">
        <v>978</v>
      </c>
      <c r="D105" s="8" t="s">
        <v>952</v>
      </c>
      <c r="E105" s="13">
        <v>2227</v>
      </c>
      <c r="F105" s="16">
        <v>200000</v>
      </c>
      <c r="G105" s="14">
        <f t="shared" si="1"/>
        <v>200000</v>
      </c>
    </row>
    <row r="106" spans="2:7" ht="15.75">
      <c r="B106" s="8" t="s">
        <v>264</v>
      </c>
      <c r="C106" s="12" t="s">
        <v>265</v>
      </c>
      <c r="D106" s="8" t="s">
        <v>952</v>
      </c>
      <c r="E106" s="13">
        <v>2144</v>
      </c>
      <c r="F106" s="16">
        <v>200000</v>
      </c>
      <c r="G106" s="14">
        <f t="shared" si="1"/>
        <v>200000</v>
      </c>
    </row>
    <row r="107" spans="2:7" ht="15.75">
      <c r="B107" s="8" t="s">
        <v>266</v>
      </c>
      <c r="C107" s="12" t="s">
        <v>267</v>
      </c>
      <c r="D107" s="8" t="s">
        <v>952</v>
      </c>
      <c r="E107" s="13">
        <v>2132</v>
      </c>
      <c r="F107" s="16">
        <v>200000</v>
      </c>
      <c r="G107" s="14">
        <f t="shared" si="1"/>
        <v>200000</v>
      </c>
    </row>
    <row r="108" spans="2:7" ht="15.75">
      <c r="B108" s="8" t="s">
        <v>268</v>
      </c>
      <c r="C108" s="12" t="s">
        <v>269</v>
      </c>
      <c r="D108" s="8" t="s">
        <v>952</v>
      </c>
      <c r="E108" s="13">
        <v>2100</v>
      </c>
      <c r="F108" s="16">
        <v>200000</v>
      </c>
      <c r="G108" s="14">
        <f t="shared" si="1"/>
        <v>200000</v>
      </c>
    </row>
    <row r="109" spans="2:7" ht="15.75">
      <c r="B109" s="8" t="s">
        <v>270</v>
      </c>
      <c r="C109" s="12" t="s">
        <v>271</v>
      </c>
      <c r="D109" s="8" t="s">
        <v>953</v>
      </c>
      <c r="E109" s="13">
        <v>2099</v>
      </c>
      <c r="F109" s="16">
        <v>500000</v>
      </c>
      <c r="G109" s="14">
        <f t="shared" si="1"/>
        <v>500000</v>
      </c>
    </row>
    <row r="110" spans="2:7" ht="15.75">
      <c r="B110" s="8" t="s">
        <v>272</v>
      </c>
      <c r="C110" s="12" t="s">
        <v>273</v>
      </c>
      <c r="D110" s="8" t="s">
        <v>953</v>
      </c>
      <c r="E110" s="13">
        <v>2087</v>
      </c>
      <c r="F110" s="16">
        <v>500000</v>
      </c>
      <c r="G110" s="14">
        <f t="shared" si="1"/>
        <v>500000</v>
      </c>
    </row>
    <row r="111" spans="2:7" ht="15.75">
      <c r="B111" s="8" t="s">
        <v>274</v>
      </c>
      <c r="C111" s="12" t="s">
        <v>275</v>
      </c>
      <c r="D111" s="8" t="s">
        <v>952</v>
      </c>
      <c r="E111" s="13">
        <v>2082</v>
      </c>
      <c r="F111" s="16">
        <v>200000</v>
      </c>
      <c r="G111" s="14">
        <f t="shared" si="1"/>
        <v>200000</v>
      </c>
    </row>
    <row r="112" spans="2:7" ht="15.75">
      <c r="B112" s="8" t="s">
        <v>276</v>
      </c>
      <c r="C112" s="12" t="s">
        <v>277</v>
      </c>
      <c r="D112" s="8" t="s">
        <v>952</v>
      </c>
      <c r="E112" s="13">
        <v>2074</v>
      </c>
      <c r="F112" s="16">
        <v>200000</v>
      </c>
      <c r="G112" s="14">
        <f t="shared" si="1"/>
        <v>200000</v>
      </c>
    </row>
    <row r="113" spans="2:7" ht="15.75">
      <c r="B113" s="8" t="s">
        <v>278</v>
      </c>
      <c r="C113" s="12" t="s">
        <v>279</v>
      </c>
      <c r="D113" s="8" t="s">
        <v>952</v>
      </c>
      <c r="E113" s="13">
        <v>2072</v>
      </c>
      <c r="F113" s="16">
        <v>200000</v>
      </c>
      <c r="G113" s="14">
        <f t="shared" si="1"/>
        <v>200000</v>
      </c>
    </row>
    <row r="114" spans="2:7" ht="15.75">
      <c r="B114" s="8" t="s">
        <v>280</v>
      </c>
      <c r="C114" s="12" t="s">
        <v>281</v>
      </c>
      <c r="D114" s="8" t="s">
        <v>952</v>
      </c>
      <c r="E114" s="13">
        <v>2024</v>
      </c>
      <c r="F114" s="16">
        <v>200000</v>
      </c>
      <c r="G114" s="14">
        <f t="shared" si="1"/>
        <v>200000</v>
      </c>
    </row>
    <row r="115" spans="2:7" ht="15.75">
      <c r="B115" s="8" t="s">
        <v>282</v>
      </c>
      <c r="C115" s="12" t="s">
        <v>283</v>
      </c>
      <c r="D115" s="8" t="s">
        <v>952</v>
      </c>
      <c r="E115" s="13">
        <v>2018</v>
      </c>
      <c r="F115" s="16">
        <v>200000</v>
      </c>
      <c r="G115" s="14">
        <f t="shared" si="1"/>
        <v>200000</v>
      </c>
    </row>
    <row r="116" spans="2:7" ht="15.75">
      <c r="B116" s="8" t="s">
        <v>284</v>
      </c>
      <c r="C116" s="12" t="s">
        <v>285</v>
      </c>
      <c r="D116" s="8" t="s">
        <v>952</v>
      </c>
      <c r="E116" s="13">
        <v>2009</v>
      </c>
      <c r="F116" s="16">
        <v>200000</v>
      </c>
      <c r="G116" s="14">
        <f t="shared" si="1"/>
        <v>200000</v>
      </c>
    </row>
    <row r="117" spans="2:7" ht="15.75">
      <c r="B117" s="8" t="s">
        <v>286</v>
      </c>
      <c r="C117" s="12" t="s">
        <v>287</v>
      </c>
      <c r="D117" s="8" t="s">
        <v>953</v>
      </c>
      <c r="E117" s="13">
        <v>1997</v>
      </c>
      <c r="F117" s="16">
        <v>400000</v>
      </c>
      <c r="G117" s="14">
        <f t="shared" si="1"/>
        <v>400000</v>
      </c>
    </row>
    <row r="118" spans="2:7" ht="15.75">
      <c r="B118" s="8" t="s">
        <v>288</v>
      </c>
      <c r="C118" s="12" t="s">
        <v>289</v>
      </c>
      <c r="D118" s="8" t="s">
        <v>952</v>
      </c>
      <c r="E118" s="13">
        <v>1994</v>
      </c>
      <c r="F118" s="16">
        <v>200000</v>
      </c>
      <c r="G118" s="14">
        <f t="shared" si="1"/>
        <v>200000</v>
      </c>
    </row>
    <row r="119" spans="2:7" ht="15.75">
      <c r="B119" s="8" t="s">
        <v>290</v>
      </c>
      <c r="C119" s="12" t="s">
        <v>291</v>
      </c>
      <c r="D119" s="8" t="s">
        <v>952</v>
      </c>
      <c r="E119" s="13">
        <v>1989</v>
      </c>
      <c r="F119" s="16">
        <v>200000</v>
      </c>
      <c r="G119" s="14">
        <f t="shared" si="1"/>
        <v>200000</v>
      </c>
    </row>
    <row r="120" spans="2:7" ht="15.75">
      <c r="B120" s="8" t="s">
        <v>292</v>
      </c>
      <c r="C120" s="12" t="s">
        <v>293</v>
      </c>
      <c r="D120" s="8" t="s">
        <v>952</v>
      </c>
      <c r="E120" s="13">
        <v>1976</v>
      </c>
      <c r="F120" s="16">
        <v>200000</v>
      </c>
      <c r="G120" s="14">
        <f t="shared" si="1"/>
        <v>200000</v>
      </c>
    </row>
    <row r="121" spans="2:7" ht="15.75">
      <c r="B121" s="8" t="s">
        <v>294</v>
      </c>
      <c r="C121" s="12" t="s">
        <v>295</v>
      </c>
      <c r="D121" s="8" t="s">
        <v>952</v>
      </c>
      <c r="E121" s="13">
        <v>1924</v>
      </c>
      <c r="F121" s="16">
        <v>200000</v>
      </c>
      <c r="G121" s="14">
        <f t="shared" si="1"/>
        <v>200000</v>
      </c>
    </row>
    <row r="122" spans="2:7" ht="15.75">
      <c r="B122" s="8" t="s">
        <v>296</v>
      </c>
      <c r="C122" s="12" t="s">
        <v>297</v>
      </c>
      <c r="D122" s="8" t="s">
        <v>952</v>
      </c>
      <c r="E122" s="13">
        <v>1923</v>
      </c>
      <c r="F122" s="16">
        <v>200000</v>
      </c>
      <c r="G122" s="14">
        <f t="shared" si="1"/>
        <v>200000</v>
      </c>
    </row>
    <row r="123" spans="2:7" ht="15.75">
      <c r="B123" s="8" t="s">
        <v>298</v>
      </c>
      <c r="C123" s="12" t="s">
        <v>299</v>
      </c>
      <c r="D123" s="8" t="s">
        <v>952</v>
      </c>
      <c r="E123" s="13">
        <v>1920</v>
      </c>
      <c r="F123" s="16">
        <v>200000</v>
      </c>
      <c r="G123" s="14">
        <f t="shared" si="1"/>
        <v>200000</v>
      </c>
    </row>
    <row r="124" spans="2:7" ht="15.75">
      <c r="B124" s="8" t="s">
        <v>300</v>
      </c>
      <c r="C124" s="12" t="s">
        <v>301</v>
      </c>
      <c r="D124" s="8" t="s">
        <v>952</v>
      </c>
      <c r="E124" s="13">
        <v>1911</v>
      </c>
      <c r="F124" s="16">
        <v>200000</v>
      </c>
      <c r="G124" s="14">
        <f t="shared" si="1"/>
        <v>200000</v>
      </c>
    </row>
    <row r="125" spans="2:7" ht="15.75">
      <c r="B125" s="8" t="s">
        <v>302</v>
      </c>
      <c r="C125" s="12" t="s">
        <v>303</v>
      </c>
      <c r="D125" s="8" t="s">
        <v>952</v>
      </c>
      <c r="E125" s="13">
        <v>1904</v>
      </c>
      <c r="F125" s="16">
        <v>200000</v>
      </c>
      <c r="G125" s="14">
        <f t="shared" si="1"/>
        <v>200000</v>
      </c>
    </row>
    <row r="126" spans="2:7" ht="15.75">
      <c r="B126" s="8" t="s">
        <v>304</v>
      </c>
      <c r="C126" s="12" t="s">
        <v>305</v>
      </c>
      <c r="D126" s="8" t="s">
        <v>953</v>
      </c>
      <c r="E126" s="13">
        <v>1890</v>
      </c>
      <c r="F126" s="16">
        <v>400000</v>
      </c>
      <c r="G126" s="14">
        <f t="shared" si="1"/>
        <v>400000</v>
      </c>
    </row>
    <row r="127" spans="2:7" ht="15.75">
      <c r="B127" s="8" t="s">
        <v>306</v>
      </c>
      <c r="C127" s="12" t="s">
        <v>307</v>
      </c>
      <c r="D127" s="8" t="s">
        <v>953</v>
      </c>
      <c r="E127" s="13">
        <v>1888</v>
      </c>
      <c r="F127" s="16">
        <v>400000</v>
      </c>
      <c r="G127" s="14">
        <f t="shared" si="1"/>
        <v>400000</v>
      </c>
    </row>
    <row r="128" spans="2:7" ht="15.75">
      <c r="B128" s="8" t="s">
        <v>308</v>
      </c>
      <c r="C128" s="12" t="s">
        <v>309</v>
      </c>
      <c r="D128" s="8" t="s">
        <v>952</v>
      </c>
      <c r="E128" s="13">
        <v>1885</v>
      </c>
      <c r="F128" s="16">
        <v>200000</v>
      </c>
      <c r="G128" s="14">
        <f t="shared" si="1"/>
        <v>200000</v>
      </c>
    </row>
    <row r="129" spans="2:7" ht="15.75">
      <c r="B129" s="8" t="s">
        <v>310</v>
      </c>
      <c r="C129" s="12" t="s">
        <v>311</v>
      </c>
      <c r="D129" s="8" t="s">
        <v>952</v>
      </c>
      <c r="E129" s="13">
        <v>1866</v>
      </c>
      <c r="F129" s="16">
        <v>200000</v>
      </c>
      <c r="G129" s="14">
        <f t="shared" si="1"/>
        <v>200000</v>
      </c>
    </row>
    <row r="130" spans="2:7" ht="15.75">
      <c r="B130" s="8" t="s">
        <v>312</v>
      </c>
      <c r="C130" s="12" t="s">
        <v>313</v>
      </c>
      <c r="D130" s="8" t="s">
        <v>952</v>
      </c>
      <c r="E130" s="13">
        <v>1864</v>
      </c>
      <c r="F130" s="16">
        <v>200000</v>
      </c>
      <c r="G130" s="14">
        <f t="shared" si="1"/>
        <v>200000</v>
      </c>
    </row>
    <row r="131" spans="2:7" ht="15.75">
      <c r="B131" s="8" t="s">
        <v>314</v>
      </c>
      <c r="C131" s="12" t="s">
        <v>315</v>
      </c>
      <c r="D131" s="8" t="s">
        <v>952</v>
      </c>
      <c r="E131" s="13">
        <v>1838</v>
      </c>
      <c r="F131" s="16">
        <v>200000</v>
      </c>
      <c r="G131" s="14">
        <f t="shared" ref="G131:G194" si="2">IF(D131="有",200000,IF(E131&lt;=200,300000,IF(E131&lt;=2000,400000,IF(E131&gt;=2001,500000,0))))</f>
        <v>200000</v>
      </c>
    </row>
    <row r="132" spans="2:7" ht="15.75">
      <c r="B132" s="8" t="s">
        <v>316</v>
      </c>
      <c r="C132" s="12" t="s">
        <v>317</v>
      </c>
      <c r="D132" s="8" t="s">
        <v>953</v>
      </c>
      <c r="E132" s="13">
        <v>1837</v>
      </c>
      <c r="F132" s="16">
        <v>400000</v>
      </c>
      <c r="G132" s="14">
        <f t="shared" si="2"/>
        <v>400000</v>
      </c>
    </row>
    <row r="133" spans="2:7" ht="15.75">
      <c r="B133" s="8" t="s">
        <v>318</v>
      </c>
      <c r="C133" s="12" t="s">
        <v>319</v>
      </c>
      <c r="D133" s="8" t="s">
        <v>952</v>
      </c>
      <c r="E133" s="13">
        <v>1836</v>
      </c>
      <c r="F133" s="16">
        <v>200000</v>
      </c>
      <c r="G133" s="14">
        <f t="shared" si="2"/>
        <v>200000</v>
      </c>
    </row>
    <row r="134" spans="2:7" ht="15.75">
      <c r="B134" s="8" t="s">
        <v>320</v>
      </c>
      <c r="C134" s="12" t="s">
        <v>321</v>
      </c>
      <c r="D134" s="8" t="s">
        <v>952</v>
      </c>
      <c r="E134" s="13">
        <v>1818</v>
      </c>
      <c r="F134" s="16">
        <v>200000</v>
      </c>
      <c r="G134" s="14">
        <f t="shared" si="2"/>
        <v>200000</v>
      </c>
    </row>
    <row r="135" spans="2:7" ht="15.75">
      <c r="B135" s="8" t="s">
        <v>322</v>
      </c>
      <c r="C135" s="12" t="s">
        <v>323</v>
      </c>
      <c r="D135" s="8" t="s">
        <v>953</v>
      </c>
      <c r="E135" s="13">
        <v>1814</v>
      </c>
      <c r="F135" s="16">
        <v>400000</v>
      </c>
      <c r="G135" s="14">
        <f t="shared" si="2"/>
        <v>400000</v>
      </c>
    </row>
    <row r="136" spans="2:7" ht="15.75">
      <c r="B136" s="8" t="s">
        <v>324</v>
      </c>
      <c r="C136" s="12" t="s">
        <v>325</v>
      </c>
      <c r="D136" s="8" t="s">
        <v>952</v>
      </c>
      <c r="E136" s="13">
        <v>1799</v>
      </c>
      <c r="F136" s="16">
        <v>200000</v>
      </c>
      <c r="G136" s="14">
        <f t="shared" si="2"/>
        <v>200000</v>
      </c>
    </row>
    <row r="137" spans="2:7" ht="15.75">
      <c r="B137" s="8" t="s">
        <v>326</v>
      </c>
      <c r="C137" s="12" t="s">
        <v>327</v>
      </c>
      <c r="D137" s="8" t="s">
        <v>952</v>
      </c>
      <c r="E137" s="13">
        <v>1785</v>
      </c>
      <c r="F137" s="16">
        <v>200000</v>
      </c>
      <c r="G137" s="14">
        <f t="shared" si="2"/>
        <v>200000</v>
      </c>
    </row>
    <row r="138" spans="2:7" ht="15.75">
      <c r="B138" s="8" t="s">
        <v>328</v>
      </c>
      <c r="C138" s="12" t="s">
        <v>329</v>
      </c>
      <c r="D138" s="8" t="s">
        <v>952</v>
      </c>
      <c r="E138" s="13">
        <v>1770</v>
      </c>
      <c r="F138" s="16">
        <v>200000</v>
      </c>
      <c r="G138" s="14">
        <f t="shared" si="2"/>
        <v>200000</v>
      </c>
    </row>
    <row r="139" spans="2:7" ht="15.75">
      <c r="B139" s="8" t="s">
        <v>330</v>
      </c>
      <c r="C139" s="12" t="s">
        <v>331</v>
      </c>
      <c r="D139" s="8" t="s">
        <v>953</v>
      </c>
      <c r="E139" s="13">
        <v>1765</v>
      </c>
      <c r="F139" s="16">
        <v>400000</v>
      </c>
      <c r="G139" s="14">
        <f t="shared" si="2"/>
        <v>400000</v>
      </c>
    </row>
    <row r="140" spans="2:7" ht="15.75">
      <c r="B140" s="8" t="s">
        <v>332</v>
      </c>
      <c r="C140" s="12" t="s">
        <v>333</v>
      </c>
      <c r="D140" s="8" t="s">
        <v>953</v>
      </c>
      <c r="E140" s="13">
        <v>1756</v>
      </c>
      <c r="F140" s="16">
        <v>400000</v>
      </c>
      <c r="G140" s="14">
        <f t="shared" si="2"/>
        <v>400000</v>
      </c>
    </row>
    <row r="141" spans="2:7" ht="15.75">
      <c r="B141" s="8" t="s">
        <v>334</v>
      </c>
      <c r="C141" s="12" t="s">
        <v>979</v>
      </c>
      <c r="D141" s="8" t="s">
        <v>952</v>
      </c>
      <c r="E141" s="13">
        <v>1737</v>
      </c>
      <c r="F141" s="16">
        <v>200000</v>
      </c>
      <c r="G141" s="14">
        <f t="shared" si="2"/>
        <v>200000</v>
      </c>
    </row>
    <row r="142" spans="2:7" ht="15.75">
      <c r="B142" s="8" t="s">
        <v>335</v>
      </c>
      <c r="C142" s="12" t="s">
        <v>336</v>
      </c>
      <c r="D142" s="8" t="s">
        <v>952</v>
      </c>
      <c r="E142" s="13">
        <v>1735</v>
      </c>
      <c r="F142" s="16">
        <v>200000</v>
      </c>
      <c r="G142" s="14">
        <f t="shared" si="2"/>
        <v>200000</v>
      </c>
    </row>
    <row r="143" spans="2:7" ht="15.75">
      <c r="B143" s="8" t="s">
        <v>337</v>
      </c>
      <c r="C143" s="12" t="s">
        <v>338</v>
      </c>
      <c r="D143" s="8" t="s">
        <v>952</v>
      </c>
      <c r="E143" s="13">
        <v>1735</v>
      </c>
      <c r="F143" s="16">
        <v>200000</v>
      </c>
      <c r="G143" s="14">
        <f t="shared" si="2"/>
        <v>200000</v>
      </c>
    </row>
    <row r="144" spans="2:7" ht="15.75">
      <c r="B144" s="8" t="s">
        <v>339</v>
      </c>
      <c r="C144" s="12" t="s">
        <v>340</v>
      </c>
      <c r="D144" s="8" t="s">
        <v>952</v>
      </c>
      <c r="E144" s="13">
        <v>1724</v>
      </c>
      <c r="F144" s="16">
        <v>200000</v>
      </c>
      <c r="G144" s="14">
        <f t="shared" si="2"/>
        <v>200000</v>
      </c>
    </row>
    <row r="145" spans="2:7" ht="15.75">
      <c r="B145" s="8" t="s">
        <v>341</v>
      </c>
      <c r="C145" s="12" t="s">
        <v>342</v>
      </c>
      <c r="D145" s="8" t="s">
        <v>952</v>
      </c>
      <c r="E145" s="13">
        <v>1721</v>
      </c>
      <c r="F145" s="16">
        <v>200000</v>
      </c>
      <c r="G145" s="14">
        <f t="shared" si="2"/>
        <v>200000</v>
      </c>
    </row>
    <row r="146" spans="2:7" ht="15.75">
      <c r="B146" s="8" t="s">
        <v>343</v>
      </c>
      <c r="C146" s="12" t="s">
        <v>344</v>
      </c>
      <c r="D146" s="8" t="s">
        <v>952</v>
      </c>
      <c r="E146" s="13">
        <v>1719</v>
      </c>
      <c r="F146" s="16">
        <v>200000</v>
      </c>
      <c r="G146" s="14">
        <f t="shared" si="2"/>
        <v>200000</v>
      </c>
    </row>
    <row r="147" spans="2:7" ht="15.75">
      <c r="B147" s="8" t="s">
        <v>345</v>
      </c>
      <c r="C147" s="12" t="s">
        <v>346</v>
      </c>
      <c r="D147" s="8" t="s">
        <v>952</v>
      </c>
      <c r="E147" s="13">
        <v>1708</v>
      </c>
      <c r="F147" s="16">
        <v>200000</v>
      </c>
      <c r="G147" s="14">
        <f t="shared" si="2"/>
        <v>200000</v>
      </c>
    </row>
    <row r="148" spans="2:7" ht="15.75">
      <c r="B148" s="8" t="s">
        <v>347</v>
      </c>
      <c r="C148" s="12" t="s">
        <v>348</v>
      </c>
      <c r="D148" s="8" t="s">
        <v>953</v>
      </c>
      <c r="E148" s="13">
        <v>1706</v>
      </c>
      <c r="F148" s="16">
        <v>400000</v>
      </c>
      <c r="G148" s="14">
        <f t="shared" si="2"/>
        <v>400000</v>
      </c>
    </row>
    <row r="149" spans="2:7" ht="15.75">
      <c r="B149" s="8" t="s">
        <v>349</v>
      </c>
      <c r="C149" s="12" t="s">
        <v>350</v>
      </c>
      <c r="D149" s="8" t="s">
        <v>952</v>
      </c>
      <c r="E149" s="13">
        <v>1690</v>
      </c>
      <c r="F149" s="16">
        <v>200000</v>
      </c>
      <c r="G149" s="14">
        <f t="shared" si="2"/>
        <v>200000</v>
      </c>
    </row>
    <row r="150" spans="2:7" ht="15.75">
      <c r="B150" s="8" t="s">
        <v>351</v>
      </c>
      <c r="C150" s="12" t="s">
        <v>980</v>
      </c>
      <c r="D150" s="8" t="s">
        <v>953</v>
      </c>
      <c r="E150" s="13">
        <v>1678</v>
      </c>
      <c r="F150" s="16">
        <v>400000</v>
      </c>
      <c r="G150" s="14">
        <f t="shared" si="2"/>
        <v>400000</v>
      </c>
    </row>
    <row r="151" spans="2:7" ht="15.75">
      <c r="B151" s="8" t="s">
        <v>352</v>
      </c>
      <c r="C151" s="12" t="s">
        <v>981</v>
      </c>
      <c r="D151" s="8" t="s">
        <v>952</v>
      </c>
      <c r="E151" s="13">
        <v>1677</v>
      </c>
      <c r="F151" s="16">
        <v>200000</v>
      </c>
      <c r="G151" s="14">
        <f t="shared" si="2"/>
        <v>200000</v>
      </c>
    </row>
    <row r="152" spans="2:7" ht="15.75">
      <c r="B152" s="8" t="s">
        <v>353</v>
      </c>
      <c r="C152" s="12" t="s">
        <v>354</v>
      </c>
      <c r="D152" s="8" t="s">
        <v>953</v>
      </c>
      <c r="E152" s="13">
        <v>1668</v>
      </c>
      <c r="F152" s="16">
        <v>400000</v>
      </c>
      <c r="G152" s="14">
        <f t="shared" si="2"/>
        <v>400000</v>
      </c>
    </row>
    <row r="153" spans="2:7" ht="15.75">
      <c r="B153" s="8" t="s">
        <v>355</v>
      </c>
      <c r="C153" s="12" t="s">
        <v>356</v>
      </c>
      <c r="D153" s="8" t="s">
        <v>953</v>
      </c>
      <c r="E153" s="13">
        <v>1661</v>
      </c>
      <c r="F153" s="16">
        <v>400000</v>
      </c>
      <c r="G153" s="14">
        <f t="shared" si="2"/>
        <v>400000</v>
      </c>
    </row>
    <row r="154" spans="2:7" ht="15.75">
      <c r="B154" s="8" t="s">
        <v>357</v>
      </c>
      <c r="C154" s="12" t="s">
        <v>982</v>
      </c>
      <c r="D154" s="8" t="s">
        <v>952</v>
      </c>
      <c r="E154" s="13">
        <v>1655</v>
      </c>
      <c r="F154" s="16">
        <v>200000</v>
      </c>
      <c r="G154" s="14">
        <f t="shared" si="2"/>
        <v>200000</v>
      </c>
    </row>
    <row r="155" spans="2:7" ht="15.75">
      <c r="B155" s="8" t="s">
        <v>358</v>
      </c>
      <c r="C155" s="12" t="s">
        <v>359</v>
      </c>
      <c r="D155" s="8" t="s">
        <v>953</v>
      </c>
      <c r="E155" s="13">
        <v>1639</v>
      </c>
      <c r="F155" s="16">
        <v>400000</v>
      </c>
      <c r="G155" s="14">
        <f t="shared" si="2"/>
        <v>400000</v>
      </c>
    </row>
    <row r="156" spans="2:7" ht="15.75">
      <c r="B156" s="8" t="s">
        <v>360</v>
      </c>
      <c r="C156" s="12" t="s">
        <v>361</v>
      </c>
      <c r="D156" s="8" t="s">
        <v>952</v>
      </c>
      <c r="E156" s="13">
        <v>1637</v>
      </c>
      <c r="F156" s="16">
        <v>200000</v>
      </c>
      <c r="G156" s="14">
        <f t="shared" si="2"/>
        <v>200000</v>
      </c>
    </row>
    <row r="157" spans="2:7" ht="15.75">
      <c r="B157" s="8" t="s">
        <v>362</v>
      </c>
      <c r="C157" s="12" t="s">
        <v>363</v>
      </c>
      <c r="D157" s="8" t="s">
        <v>952</v>
      </c>
      <c r="E157" s="13">
        <v>1631</v>
      </c>
      <c r="F157" s="16">
        <v>200000</v>
      </c>
      <c r="G157" s="14">
        <f t="shared" si="2"/>
        <v>200000</v>
      </c>
    </row>
    <row r="158" spans="2:7" ht="15.75">
      <c r="B158" s="8" t="s">
        <v>364</v>
      </c>
      <c r="C158" s="12" t="s">
        <v>365</v>
      </c>
      <c r="D158" s="8" t="s">
        <v>953</v>
      </c>
      <c r="E158" s="13">
        <v>1631</v>
      </c>
      <c r="F158" s="16">
        <v>400000</v>
      </c>
      <c r="G158" s="14">
        <f t="shared" si="2"/>
        <v>400000</v>
      </c>
    </row>
    <row r="159" spans="2:7" ht="15.75">
      <c r="B159" s="8" t="s">
        <v>366</v>
      </c>
      <c r="C159" s="12" t="s">
        <v>367</v>
      </c>
      <c r="D159" s="8" t="s">
        <v>952</v>
      </c>
      <c r="E159" s="13">
        <v>1630</v>
      </c>
      <c r="F159" s="16">
        <v>200000</v>
      </c>
      <c r="G159" s="14">
        <f t="shared" si="2"/>
        <v>200000</v>
      </c>
    </row>
    <row r="160" spans="2:7" ht="15.75">
      <c r="B160" s="8" t="s">
        <v>368</v>
      </c>
      <c r="C160" s="12" t="s">
        <v>369</v>
      </c>
      <c r="D160" s="8" t="s">
        <v>953</v>
      </c>
      <c r="E160" s="13">
        <v>1627</v>
      </c>
      <c r="F160" s="16">
        <v>400000</v>
      </c>
      <c r="G160" s="14">
        <f t="shared" si="2"/>
        <v>400000</v>
      </c>
    </row>
    <row r="161" spans="2:7" ht="15.75">
      <c r="B161" s="8" t="s">
        <v>370</v>
      </c>
      <c r="C161" s="12" t="s">
        <v>371</v>
      </c>
      <c r="D161" s="8" t="s">
        <v>952</v>
      </c>
      <c r="E161" s="13">
        <v>1589</v>
      </c>
      <c r="F161" s="16">
        <v>200000</v>
      </c>
      <c r="G161" s="14">
        <f t="shared" si="2"/>
        <v>200000</v>
      </c>
    </row>
    <row r="162" spans="2:7" ht="15.75">
      <c r="B162" s="8" t="s">
        <v>372</v>
      </c>
      <c r="C162" s="12" t="s">
        <v>373</v>
      </c>
      <c r="D162" s="8" t="s">
        <v>952</v>
      </c>
      <c r="E162" s="13">
        <v>1573</v>
      </c>
      <c r="F162" s="16">
        <v>200000</v>
      </c>
      <c r="G162" s="14">
        <f t="shared" si="2"/>
        <v>200000</v>
      </c>
    </row>
    <row r="163" spans="2:7" ht="15.75">
      <c r="B163" s="8" t="s">
        <v>374</v>
      </c>
      <c r="C163" s="12" t="s">
        <v>375</v>
      </c>
      <c r="D163" s="8" t="s">
        <v>953</v>
      </c>
      <c r="E163" s="13">
        <v>1569</v>
      </c>
      <c r="F163" s="16">
        <v>400000</v>
      </c>
      <c r="G163" s="14">
        <f t="shared" si="2"/>
        <v>400000</v>
      </c>
    </row>
    <row r="164" spans="2:7" ht="15.75">
      <c r="B164" s="8" t="s">
        <v>376</v>
      </c>
      <c r="C164" s="12" t="s">
        <v>377</v>
      </c>
      <c r="D164" s="8" t="s">
        <v>953</v>
      </c>
      <c r="E164" s="13">
        <v>1554</v>
      </c>
      <c r="F164" s="16">
        <v>400000</v>
      </c>
      <c r="G164" s="14">
        <f t="shared" si="2"/>
        <v>400000</v>
      </c>
    </row>
    <row r="165" spans="2:7" ht="15.75">
      <c r="B165" s="8" t="s">
        <v>378</v>
      </c>
      <c r="C165" s="12" t="s">
        <v>379</v>
      </c>
      <c r="D165" s="8" t="s">
        <v>952</v>
      </c>
      <c r="E165" s="13">
        <v>1523</v>
      </c>
      <c r="F165" s="16">
        <v>200000</v>
      </c>
      <c r="G165" s="14">
        <f t="shared" si="2"/>
        <v>200000</v>
      </c>
    </row>
    <row r="166" spans="2:7" ht="15.75">
      <c r="B166" s="8" t="s">
        <v>380</v>
      </c>
      <c r="C166" s="12" t="s">
        <v>381</v>
      </c>
      <c r="D166" s="8" t="s">
        <v>953</v>
      </c>
      <c r="E166" s="13">
        <v>1516</v>
      </c>
      <c r="F166" s="16">
        <v>400000</v>
      </c>
      <c r="G166" s="14">
        <f t="shared" si="2"/>
        <v>400000</v>
      </c>
    </row>
    <row r="167" spans="2:7" ht="15.75">
      <c r="B167" s="8" t="s">
        <v>382</v>
      </c>
      <c r="C167" s="12" t="s">
        <v>383</v>
      </c>
      <c r="D167" s="8" t="s">
        <v>952</v>
      </c>
      <c r="E167" s="13">
        <v>1507</v>
      </c>
      <c r="F167" s="16">
        <v>200000</v>
      </c>
      <c r="G167" s="14">
        <f t="shared" si="2"/>
        <v>200000</v>
      </c>
    </row>
    <row r="168" spans="2:7" ht="15.75">
      <c r="B168" s="8" t="s">
        <v>384</v>
      </c>
      <c r="C168" s="12" t="s">
        <v>385</v>
      </c>
      <c r="D168" s="8" t="s">
        <v>953</v>
      </c>
      <c r="E168" s="13">
        <v>1478</v>
      </c>
      <c r="F168" s="16">
        <v>400000</v>
      </c>
      <c r="G168" s="14">
        <f t="shared" si="2"/>
        <v>400000</v>
      </c>
    </row>
    <row r="169" spans="2:7" ht="15.75">
      <c r="B169" s="8" t="s">
        <v>386</v>
      </c>
      <c r="C169" s="12" t="s">
        <v>387</v>
      </c>
      <c r="D169" s="8" t="s">
        <v>952</v>
      </c>
      <c r="E169" s="13">
        <v>1469</v>
      </c>
      <c r="F169" s="16">
        <v>200000</v>
      </c>
      <c r="G169" s="14">
        <f t="shared" si="2"/>
        <v>200000</v>
      </c>
    </row>
    <row r="170" spans="2:7" ht="15.75">
      <c r="B170" s="8" t="s">
        <v>388</v>
      </c>
      <c r="C170" s="12" t="s">
        <v>389</v>
      </c>
      <c r="D170" s="8" t="s">
        <v>953</v>
      </c>
      <c r="E170" s="13">
        <v>1467</v>
      </c>
      <c r="F170" s="16">
        <v>400000</v>
      </c>
      <c r="G170" s="14">
        <f t="shared" si="2"/>
        <v>400000</v>
      </c>
    </row>
    <row r="171" spans="2:7" ht="15.75">
      <c r="B171" s="8" t="s">
        <v>390</v>
      </c>
      <c r="C171" s="12" t="s">
        <v>983</v>
      </c>
      <c r="D171" s="8" t="s">
        <v>952</v>
      </c>
      <c r="E171" s="13">
        <v>1448</v>
      </c>
      <c r="F171" s="16">
        <v>200000</v>
      </c>
      <c r="G171" s="14">
        <f t="shared" si="2"/>
        <v>200000</v>
      </c>
    </row>
    <row r="172" spans="2:7" ht="15.75">
      <c r="B172" s="8" t="s">
        <v>391</v>
      </c>
      <c r="C172" s="12" t="s">
        <v>392</v>
      </c>
      <c r="D172" s="8" t="s">
        <v>953</v>
      </c>
      <c r="E172" s="13">
        <v>1442</v>
      </c>
      <c r="F172" s="16">
        <v>400000</v>
      </c>
      <c r="G172" s="14">
        <f t="shared" si="2"/>
        <v>400000</v>
      </c>
    </row>
    <row r="173" spans="2:7" ht="15.75">
      <c r="B173" s="8" t="s">
        <v>393</v>
      </c>
      <c r="C173" s="12" t="s">
        <v>394</v>
      </c>
      <c r="D173" s="8" t="s">
        <v>952</v>
      </c>
      <c r="E173" s="13">
        <v>1430</v>
      </c>
      <c r="F173" s="16">
        <v>200000</v>
      </c>
      <c r="G173" s="14">
        <f t="shared" si="2"/>
        <v>200000</v>
      </c>
    </row>
    <row r="174" spans="2:7" ht="15.75">
      <c r="B174" s="8" t="s">
        <v>395</v>
      </c>
      <c r="C174" s="12" t="s">
        <v>396</v>
      </c>
      <c r="D174" s="8" t="s">
        <v>952</v>
      </c>
      <c r="E174" s="13">
        <v>1420</v>
      </c>
      <c r="F174" s="16">
        <v>200000</v>
      </c>
      <c r="G174" s="14">
        <f t="shared" si="2"/>
        <v>200000</v>
      </c>
    </row>
    <row r="175" spans="2:7" ht="15.75">
      <c r="B175" s="8" t="s">
        <v>397</v>
      </c>
      <c r="C175" s="12" t="s">
        <v>398</v>
      </c>
      <c r="D175" s="8" t="s">
        <v>952</v>
      </c>
      <c r="E175" s="13">
        <v>1410</v>
      </c>
      <c r="F175" s="16">
        <v>200000</v>
      </c>
      <c r="G175" s="14">
        <f t="shared" si="2"/>
        <v>200000</v>
      </c>
    </row>
    <row r="176" spans="2:7" ht="15.75">
      <c r="B176" s="8" t="s">
        <v>399</v>
      </c>
      <c r="C176" s="12" t="s">
        <v>400</v>
      </c>
      <c r="D176" s="8" t="s">
        <v>952</v>
      </c>
      <c r="E176" s="13">
        <v>1388</v>
      </c>
      <c r="F176" s="16">
        <v>200000</v>
      </c>
      <c r="G176" s="14">
        <f t="shared" si="2"/>
        <v>200000</v>
      </c>
    </row>
    <row r="177" spans="2:7" ht="15.75">
      <c r="B177" s="8" t="s">
        <v>401</v>
      </c>
      <c r="C177" s="12" t="s">
        <v>402</v>
      </c>
      <c r="D177" s="8" t="s">
        <v>952</v>
      </c>
      <c r="E177" s="13">
        <v>1374</v>
      </c>
      <c r="F177" s="16">
        <v>200000</v>
      </c>
      <c r="G177" s="14">
        <f t="shared" si="2"/>
        <v>200000</v>
      </c>
    </row>
    <row r="178" spans="2:7" ht="15.75">
      <c r="B178" s="8" t="s">
        <v>403</v>
      </c>
      <c r="C178" s="12" t="s">
        <v>404</v>
      </c>
      <c r="D178" s="8" t="s">
        <v>952</v>
      </c>
      <c r="E178" s="13">
        <v>1354</v>
      </c>
      <c r="F178" s="16">
        <v>200000</v>
      </c>
      <c r="G178" s="14">
        <f t="shared" si="2"/>
        <v>200000</v>
      </c>
    </row>
    <row r="179" spans="2:7" ht="15.75">
      <c r="B179" s="8" t="s">
        <v>405</v>
      </c>
      <c r="C179" s="12" t="s">
        <v>984</v>
      </c>
      <c r="D179" s="8" t="s">
        <v>953</v>
      </c>
      <c r="E179" s="13">
        <v>1348</v>
      </c>
      <c r="F179" s="16">
        <v>400000</v>
      </c>
      <c r="G179" s="14">
        <f t="shared" si="2"/>
        <v>400000</v>
      </c>
    </row>
    <row r="180" spans="2:7" ht="15.75">
      <c r="B180" s="8" t="s">
        <v>406</v>
      </c>
      <c r="C180" s="12" t="s">
        <v>407</v>
      </c>
      <c r="D180" s="8" t="s">
        <v>952</v>
      </c>
      <c r="E180" s="13">
        <v>1322</v>
      </c>
      <c r="F180" s="16">
        <v>200000</v>
      </c>
      <c r="G180" s="14">
        <f t="shared" si="2"/>
        <v>200000</v>
      </c>
    </row>
    <row r="181" spans="2:7" ht="15.75">
      <c r="B181" s="8" t="s">
        <v>408</v>
      </c>
      <c r="C181" s="12" t="s">
        <v>409</v>
      </c>
      <c r="D181" s="8" t="s">
        <v>953</v>
      </c>
      <c r="E181" s="13">
        <v>1322</v>
      </c>
      <c r="F181" s="16">
        <v>400000</v>
      </c>
      <c r="G181" s="14">
        <f t="shared" si="2"/>
        <v>400000</v>
      </c>
    </row>
    <row r="182" spans="2:7" ht="15.75">
      <c r="B182" s="8" t="s">
        <v>410</v>
      </c>
      <c r="C182" s="12" t="s">
        <v>411</v>
      </c>
      <c r="D182" s="8" t="s">
        <v>952</v>
      </c>
      <c r="E182" s="13">
        <v>1296</v>
      </c>
      <c r="F182" s="16">
        <v>200000</v>
      </c>
      <c r="G182" s="14">
        <f t="shared" si="2"/>
        <v>200000</v>
      </c>
    </row>
    <row r="183" spans="2:7" ht="15.75">
      <c r="B183" s="8" t="s">
        <v>412</v>
      </c>
      <c r="C183" s="12" t="s">
        <v>413</v>
      </c>
      <c r="D183" s="8" t="s">
        <v>953</v>
      </c>
      <c r="E183" s="13">
        <v>1287</v>
      </c>
      <c r="F183" s="16">
        <v>400000</v>
      </c>
      <c r="G183" s="14">
        <f t="shared" si="2"/>
        <v>400000</v>
      </c>
    </row>
    <row r="184" spans="2:7" ht="15.75">
      <c r="B184" s="8" t="s">
        <v>414</v>
      </c>
      <c r="C184" s="12" t="s">
        <v>985</v>
      </c>
      <c r="D184" s="8" t="s">
        <v>952</v>
      </c>
      <c r="E184" s="13">
        <v>1264</v>
      </c>
      <c r="F184" s="16">
        <v>200000</v>
      </c>
      <c r="G184" s="14">
        <f t="shared" si="2"/>
        <v>200000</v>
      </c>
    </row>
    <row r="185" spans="2:7" ht="15.75">
      <c r="B185" s="8" t="s">
        <v>415</v>
      </c>
      <c r="C185" s="12" t="s">
        <v>416</v>
      </c>
      <c r="D185" s="8" t="s">
        <v>952</v>
      </c>
      <c r="E185" s="13">
        <v>1249</v>
      </c>
      <c r="F185" s="16">
        <v>200000</v>
      </c>
      <c r="G185" s="14">
        <f t="shared" si="2"/>
        <v>200000</v>
      </c>
    </row>
    <row r="186" spans="2:7" ht="15.75">
      <c r="B186" s="8" t="s">
        <v>417</v>
      </c>
      <c r="C186" s="12" t="s">
        <v>418</v>
      </c>
      <c r="D186" s="8" t="s">
        <v>953</v>
      </c>
      <c r="E186" s="13">
        <v>1237</v>
      </c>
      <c r="F186" s="16">
        <v>400000</v>
      </c>
      <c r="G186" s="14">
        <f t="shared" si="2"/>
        <v>400000</v>
      </c>
    </row>
    <row r="187" spans="2:7" ht="15.75">
      <c r="B187" s="8" t="s">
        <v>419</v>
      </c>
      <c r="C187" s="12" t="s">
        <v>420</v>
      </c>
      <c r="D187" s="8" t="s">
        <v>952</v>
      </c>
      <c r="E187" s="13">
        <v>1224</v>
      </c>
      <c r="F187" s="16">
        <v>200000</v>
      </c>
      <c r="G187" s="14">
        <f t="shared" si="2"/>
        <v>200000</v>
      </c>
    </row>
    <row r="188" spans="2:7" ht="15.75">
      <c r="B188" s="8" t="s">
        <v>421</v>
      </c>
      <c r="C188" s="12" t="s">
        <v>422</v>
      </c>
      <c r="D188" s="8" t="s">
        <v>952</v>
      </c>
      <c r="E188" s="13">
        <v>1219</v>
      </c>
      <c r="F188" s="16">
        <v>200000</v>
      </c>
      <c r="G188" s="14">
        <f t="shared" si="2"/>
        <v>200000</v>
      </c>
    </row>
    <row r="189" spans="2:7" ht="15.75">
      <c r="B189" s="8" t="s">
        <v>423</v>
      </c>
      <c r="C189" s="12" t="s">
        <v>424</v>
      </c>
      <c r="D189" s="8" t="s">
        <v>952</v>
      </c>
      <c r="E189" s="13">
        <v>1217</v>
      </c>
      <c r="F189" s="16">
        <v>200000</v>
      </c>
      <c r="G189" s="14">
        <f t="shared" si="2"/>
        <v>200000</v>
      </c>
    </row>
    <row r="190" spans="2:7" ht="15.75">
      <c r="B190" s="8" t="s">
        <v>425</v>
      </c>
      <c r="C190" s="12" t="s">
        <v>426</v>
      </c>
      <c r="D190" s="8" t="s">
        <v>952</v>
      </c>
      <c r="E190" s="13">
        <v>1216</v>
      </c>
      <c r="F190" s="16">
        <v>200000</v>
      </c>
      <c r="G190" s="14">
        <f t="shared" si="2"/>
        <v>200000</v>
      </c>
    </row>
    <row r="191" spans="2:7" ht="15.75">
      <c r="B191" s="8" t="s">
        <v>427</v>
      </c>
      <c r="C191" s="12" t="s">
        <v>986</v>
      </c>
      <c r="D191" s="8" t="s">
        <v>953</v>
      </c>
      <c r="E191" s="13">
        <v>1184</v>
      </c>
      <c r="F191" s="16">
        <v>400000</v>
      </c>
      <c r="G191" s="14">
        <f t="shared" si="2"/>
        <v>400000</v>
      </c>
    </row>
    <row r="192" spans="2:7" ht="15.75">
      <c r="B192" s="8" t="s">
        <v>428</v>
      </c>
      <c r="C192" s="12" t="s">
        <v>429</v>
      </c>
      <c r="D192" s="8" t="s">
        <v>953</v>
      </c>
      <c r="E192" s="13">
        <v>1180</v>
      </c>
      <c r="F192" s="16">
        <v>400000</v>
      </c>
      <c r="G192" s="14">
        <f t="shared" si="2"/>
        <v>400000</v>
      </c>
    </row>
    <row r="193" spans="2:7" ht="15.75">
      <c r="B193" s="8" t="s">
        <v>430</v>
      </c>
      <c r="C193" s="12" t="s">
        <v>431</v>
      </c>
      <c r="D193" s="8" t="s">
        <v>952</v>
      </c>
      <c r="E193" s="13">
        <v>1157</v>
      </c>
      <c r="F193" s="16">
        <v>200000</v>
      </c>
      <c r="G193" s="14">
        <f t="shared" si="2"/>
        <v>200000</v>
      </c>
    </row>
    <row r="194" spans="2:7" ht="15.75">
      <c r="B194" s="8" t="s">
        <v>432</v>
      </c>
      <c r="C194" s="12" t="s">
        <v>433</v>
      </c>
      <c r="D194" s="8" t="s">
        <v>953</v>
      </c>
      <c r="E194" s="13">
        <v>1144</v>
      </c>
      <c r="F194" s="16">
        <v>400000</v>
      </c>
      <c r="G194" s="14">
        <f t="shared" si="2"/>
        <v>400000</v>
      </c>
    </row>
    <row r="195" spans="2:7" ht="15.75">
      <c r="B195" s="8" t="s">
        <v>434</v>
      </c>
      <c r="C195" s="12" t="s">
        <v>435</v>
      </c>
      <c r="D195" s="8" t="s">
        <v>952</v>
      </c>
      <c r="E195" s="13">
        <v>1134</v>
      </c>
      <c r="F195" s="16">
        <v>200000</v>
      </c>
      <c r="G195" s="14">
        <f t="shared" ref="G195:G258" si="3">IF(D195="有",200000,IF(E195&lt;=200,300000,IF(E195&lt;=2000,400000,IF(E195&gt;=2001,500000,0))))</f>
        <v>200000</v>
      </c>
    </row>
    <row r="196" spans="2:7" ht="15.75">
      <c r="B196" s="8" t="s">
        <v>436</v>
      </c>
      <c r="C196" s="12" t="s">
        <v>437</v>
      </c>
      <c r="D196" s="8" t="s">
        <v>952</v>
      </c>
      <c r="E196" s="13">
        <v>1128</v>
      </c>
      <c r="F196" s="16">
        <v>200000</v>
      </c>
      <c r="G196" s="14">
        <f t="shared" si="3"/>
        <v>200000</v>
      </c>
    </row>
    <row r="197" spans="2:7" ht="15.75">
      <c r="B197" s="8" t="s">
        <v>438</v>
      </c>
      <c r="C197" s="12" t="s">
        <v>439</v>
      </c>
      <c r="D197" s="8" t="s">
        <v>953</v>
      </c>
      <c r="E197" s="13">
        <v>1127</v>
      </c>
      <c r="F197" s="16">
        <v>400000</v>
      </c>
      <c r="G197" s="14">
        <f t="shared" si="3"/>
        <v>400000</v>
      </c>
    </row>
    <row r="198" spans="2:7" ht="15.75">
      <c r="B198" s="8" t="s">
        <v>440</v>
      </c>
      <c r="C198" s="12" t="s">
        <v>441</v>
      </c>
      <c r="D198" s="8" t="s">
        <v>953</v>
      </c>
      <c r="E198" s="13">
        <v>1110</v>
      </c>
      <c r="F198" s="16">
        <v>400000</v>
      </c>
      <c r="G198" s="14">
        <f t="shared" si="3"/>
        <v>400000</v>
      </c>
    </row>
    <row r="199" spans="2:7" ht="15.75">
      <c r="B199" s="8" t="s">
        <v>442</v>
      </c>
      <c r="C199" s="12" t="s">
        <v>987</v>
      </c>
      <c r="D199" s="8" t="s">
        <v>953</v>
      </c>
      <c r="E199" s="13">
        <v>1095</v>
      </c>
      <c r="F199" s="16">
        <v>400000</v>
      </c>
      <c r="G199" s="14">
        <f t="shared" si="3"/>
        <v>400000</v>
      </c>
    </row>
    <row r="200" spans="2:7" ht="15.75">
      <c r="B200" s="8" t="s">
        <v>443</v>
      </c>
      <c r="C200" s="12" t="s">
        <v>444</v>
      </c>
      <c r="D200" s="8" t="s">
        <v>953</v>
      </c>
      <c r="E200" s="13">
        <v>1085</v>
      </c>
      <c r="F200" s="16">
        <v>400000</v>
      </c>
      <c r="G200" s="14">
        <f t="shared" si="3"/>
        <v>400000</v>
      </c>
    </row>
    <row r="201" spans="2:7" ht="15.75">
      <c r="B201" s="8" t="s">
        <v>445</v>
      </c>
      <c r="C201" s="12" t="s">
        <v>446</v>
      </c>
      <c r="D201" s="8" t="s">
        <v>953</v>
      </c>
      <c r="E201" s="13">
        <v>1084</v>
      </c>
      <c r="F201" s="16">
        <v>400000</v>
      </c>
      <c r="G201" s="14">
        <f t="shared" si="3"/>
        <v>400000</v>
      </c>
    </row>
    <row r="202" spans="2:7" ht="15.75">
      <c r="B202" s="8" t="s">
        <v>447</v>
      </c>
      <c r="C202" s="12" t="s">
        <v>448</v>
      </c>
      <c r="D202" s="8" t="s">
        <v>952</v>
      </c>
      <c r="E202" s="13">
        <v>1083</v>
      </c>
      <c r="F202" s="16">
        <v>200000</v>
      </c>
      <c r="G202" s="14">
        <f t="shared" si="3"/>
        <v>200000</v>
      </c>
    </row>
    <row r="203" spans="2:7" ht="15.75">
      <c r="B203" s="8" t="s">
        <v>449</v>
      </c>
      <c r="C203" s="12" t="s">
        <v>450</v>
      </c>
      <c r="D203" s="8" t="s">
        <v>952</v>
      </c>
      <c r="E203" s="13">
        <v>1078</v>
      </c>
      <c r="F203" s="16">
        <v>200000</v>
      </c>
      <c r="G203" s="14">
        <f t="shared" si="3"/>
        <v>200000</v>
      </c>
    </row>
    <row r="204" spans="2:7" ht="15.75">
      <c r="B204" s="8" t="s">
        <v>451</v>
      </c>
      <c r="C204" s="12" t="s">
        <v>452</v>
      </c>
      <c r="D204" s="8" t="s">
        <v>952</v>
      </c>
      <c r="E204" s="13">
        <v>1068</v>
      </c>
      <c r="F204" s="16">
        <v>200000</v>
      </c>
      <c r="G204" s="14">
        <f t="shared" si="3"/>
        <v>200000</v>
      </c>
    </row>
    <row r="205" spans="2:7" ht="15.75">
      <c r="B205" s="8" t="s">
        <v>453</v>
      </c>
      <c r="C205" s="12" t="s">
        <v>454</v>
      </c>
      <c r="D205" s="8" t="s">
        <v>953</v>
      </c>
      <c r="E205" s="13">
        <v>1065</v>
      </c>
      <c r="F205" s="16">
        <v>400000</v>
      </c>
      <c r="G205" s="14">
        <f t="shared" si="3"/>
        <v>400000</v>
      </c>
    </row>
    <row r="206" spans="2:7" ht="15.75">
      <c r="B206" s="8" t="s">
        <v>455</v>
      </c>
      <c r="C206" s="12" t="s">
        <v>456</v>
      </c>
      <c r="D206" s="8" t="s">
        <v>952</v>
      </c>
      <c r="E206" s="13">
        <v>1060</v>
      </c>
      <c r="F206" s="16">
        <v>200000</v>
      </c>
      <c r="G206" s="14">
        <f t="shared" si="3"/>
        <v>200000</v>
      </c>
    </row>
    <row r="207" spans="2:7" ht="15.75">
      <c r="B207" s="8" t="s">
        <v>457</v>
      </c>
      <c r="C207" s="12" t="s">
        <v>458</v>
      </c>
      <c r="D207" s="8" t="s">
        <v>953</v>
      </c>
      <c r="E207" s="13">
        <v>1057</v>
      </c>
      <c r="F207" s="16">
        <v>400000</v>
      </c>
      <c r="G207" s="14">
        <f t="shared" si="3"/>
        <v>400000</v>
      </c>
    </row>
    <row r="208" spans="2:7" ht="15.75">
      <c r="B208" s="8" t="s">
        <v>459</v>
      </c>
      <c r="C208" s="12" t="s">
        <v>460</v>
      </c>
      <c r="D208" s="8" t="s">
        <v>953</v>
      </c>
      <c r="E208" s="13">
        <v>1055</v>
      </c>
      <c r="F208" s="16">
        <v>400000</v>
      </c>
      <c r="G208" s="14">
        <f t="shared" si="3"/>
        <v>400000</v>
      </c>
    </row>
    <row r="209" spans="2:7" ht="15.75">
      <c r="B209" s="8" t="s">
        <v>461</v>
      </c>
      <c r="C209" s="12" t="s">
        <v>462</v>
      </c>
      <c r="D209" s="8" t="s">
        <v>952</v>
      </c>
      <c r="E209" s="13">
        <v>1054</v>
      </c>
      <c r="F209" s="16">
        <v>200000</v>
      </c>
      <c r="G209" s="14">
        <f t="shared" si="3"/>
        <v>200000</v>
      </c>
    </row>
    <row r="210" spans="2:7" ht="15.75">
      <c r="B210" s="8" t="s">
        <v>463</v>
      </c>
      <c r="C210" s="12" t="s">
        <v>464</v>
      </c>
      <c r="D210" s="8" t="s">
        <v>952</v>
      </c>
      <c r="E210" s="13">
        <v>1052</v>
      </c>
      <c r="F210" s="16">
        <v>200000</v>
      </c>
      <c r="G210" s="14">
        <f t="shared" si="3"/>
        <v>200000</v>
      </c>
    </row>
    <row r="211" spans="2:7" ht="15.75">
      <c r="B211" s="8" t="s">
        <v>465</v>
      </c>
      <c r="C211" s="12" t="s">
        <v>466</v>
      </c>
      <c r="D211" s="8" t="s">
        <v>952</v>
      </c>
      <c r="E211" s="13">
        <v>1042</v>
      </c>
      <c r="F211" s="16">
        <v>200000</v>
      </c>
      <c r="G211" s="14">
        <f t="shared" si="3"/>
        <v>200000</v>
      </c>
    </row>
    <row r="212" spans="2:7" ht="15.75">
      <c r="B212" s="8" t="s">
        <v>467</v>
      </c>
      <c r="C212" s="12" t="s">
        <v>468</v>
      </c>
      <c r="D212" s="8" t="s">
        <v>953</v>
      </c>
      <c r="E212" s="13">
        <v>1037</v>
      </c>
      <c r="F212" s="16">
        <v>400000</v>
      </c>
      <c r="G212" s="14">
        <f t="shared" si="3"/>
        <v>400000</v>
      </c>
    </row>
    <row r="213" spans="2:7" ht="15.75">
      <c r="B213" s="8" t="s">
        <v>469</v>
      </c>
      <c r="C213" s="12" t="s">
        <v>470</v>
      </c>
      <c r="D213" s="8" t="s">
        <v>952</v>
      </c>
      <c r="E213" s="13">
        <v>1035</v>
      </c>
      <c r="F213" s="16">
        <v>200000</v>
      </c>
      <c r="G213" s="14">
        <f t="shared" si="3"/>
        <v>200000</v>
      </c>
    </row>
    <row r="214" spans="2:7" ht="15.75">
      <c r="B214" s="8" t="s">
        <v>471</v>
      </c>
      <c r="C214" s="12" t="s">
        <v>472</v>
      </c>
      <c r="D214" s="8" t="s">
        <v>952</v>
      </c>
      <c r="E214" s="13">
        <v>1033</v>
      </c>
      <c r="F214" s="16">
        <v>200000</v>
      </c>
      <c r="G214" s="14">
        <f t="shared" si="3"/>
        <v>200000</v>
      </c>
    </row>
    <row r="215" spans="2:7" ht="15.75">
      <c r="B215" s="8" t="s">
        <v>473</v>
      </c>
      <c r="C215" s="12" t="s">
        <v>474</v>
      </c>
      <c r="D215" s="8" t="s">
        <v>952</v>
      </c>
      <c r="E215" s="13">
        <v>1024</v>
      </c>
      <c r="F215" s="16">
        <v>200000</v>
      </c>
      <c r="G215" s="14">
        <f t="shared" si="3"/>
        <v>200000</v>
      </c>
    </row>
    <row r="216" spans="2:7" ht="15.75">
      <c r="B216" s="8" t="s">
        <v>475</v>
      </c>
      <c r="C216" s="12" t="s">
        <v>988</v>
      </c>
      <c r="D216" s="8" t="s">
        <v>952</v>
      </c>
      <c r="E216" s="13">
        <v>1023</v>
      </c>
      <c r="F216" s="16">
        <v>200000</v>
      </c>
      <c r="G216" s="14">
        <f t="shared" si="3"/>
        <v>200000</v>
      </c>
    </row>
    <row r="217" spans="2:7" ht="15.75">
      <c r="B217" s="8" t="s">
        <v>476</v>
      </c>
      <c r="C217" s="12" t="s">
        <v>477</v>
      </c>
      <c r="D217" s="8" t="s">
        <v>952</v>
      </c>
      <c r="E217" s="13">
        <v>1018</v>
      </c>
      <c r="F217" s="16">
        <v>200000</v>
      </c>
      <c r="G217" s="14">
        <f t="shared" si="3"/>
        <v>200000</v>
      </c>
    </row>
    <row r="218" spans="2:7" ht="15.75">
      <c r="B218" s="8" t="s">
        <v>478</v>
      </c>
      <c r="C218" s="12" t="s">
        <v>989</v>
      </c>
      <c r="D218" s="8" t="s">
        <v>952</v>
      </c>
      <c r="E218" s="13">
        <v>1017</v>
      </c>
      <c r="F218" s="16">
        <v>200000</v>
      </c>
      <c r="G218" s="14">
        <f t="shared" si="3"/>
        <v>200000</v>
      </c>
    </row>
    <row r="219" spans="2:7" ht="15.75">
      <c r="B219" s="8" t="s">
        <v>479</v>
      </c>
      <c r="C219" s="12" t="s">
        <v>480</v>
      </c>
      <c r="D219" s="8" t="s">
        <v>952</v>
      </c>
      <c r="E219" s="13">
        <v>1011</v>
      </c>
      <c r="F219" s="16">
        <v>200000</v>
      </c>
      <c r="G219" s="14">
        <f t="shared" si="3"/>
        <v>200000</v>
      </c>
    </row>
    <row r="220" spans="2:7" ht="15.75">
      <c r="B220" s="8" t="s">
        <v>481</v>
      </c>
      <c r="C220" s="12" t="s">
        <v>482</v>
      </c>
      <c r="D220" s="8" t="s">
        <v>953</v>
      </c>
      <c r="E220" s="13">
        <v>989</v>
      </c>
      <c r="F220" s="16">
        <v>400000</v>
      </c>
      <c r="G220" s="14">
        <f t="shared" si="3"/>
        <v>400000</v>
      </c>
    </row>
    <row r="221" spans="2:7" ht="15.75">
      <c r="B221" s="8" t="s">
        <v>483</v>
      </c>
      <c r="C221" s="12" t="s">
        <v>484</v>
      </c>
      <c r="D221" s="8" t="s">
        <v>953</v>
      </c>
      <c r="E221" s="13">
        <v>988</v>
      </c>
      <c r="F221" s="16">
        <v>400000</v>
      </c>
      <c r="G221" s="14">
        <f t="shared" si="3"/>
        <v>400000</v>
      </c>
    </row>
    <row r="222" spans="2:7" ht="15.75">
      <c r="B222" s="8" t="s">
        <v>485</v>
      </c>
      <c r="C222" s="12" t="s">
        <v>486</v>
      </c>
      <c r="D222" s="8" t="s">
        <v>953</v>
      </c>
      <c r="E222" s="13">
        <v>985</v>
      </c>
      <c r="F222" s="16">
        <v>400000</v>
      </c>
      <c r="G222" s="14">
        <f t="shared" si="3"/>
        <v>400000</v>
      </c>
    </row>
    <row r="223" spans="2:7" ht="15.75">
      <c r="B223" s="8" t="s">
        <v>487</v>
      </c>
      <c r="C223" s="12" t="s">
        <v>488</v>
      </c>
      <c r="D223" s="8" t="s">
        <v>953</v>
      </c>
      <c r="E223" s="13">
        <v>982</v>
      </c>
      <c r="F223" s="16">
        <v>400000</v>
      </c>
      <c r="G223" s="14">
        <f t="shared" si="3"/>
        <v>400000</v>
      </c>
    </row>
    <row r="224" spans="2:7" ht="15.75">
      <c r="B224" s="8" t="s">
        <v>489</v>
      </c>
      <c r="C224" s="12" t="s">
        <v>490</v>
      </c>
      <c r="D224" s="8" t="s">
        <v>952</v>
      </c>
      <c r="E224" s="13">
        <v>978</v>
      </c>
      <c r="F224" s="16">
        <v>200000</v>
      </c>
      <c r="G224" s="14">
        <f t="shared" si="3"/>
        <v>200000</v>
      </c>
    </row>
    <row r="225" spans="2:7" ht="15.75">
      <c r="B225" s="8" t="s">
        <v>491</v>
      </c>
      <c r="C225" s="12" t="s">
        <v>990</v>
      </c>
      <c r="D225" s="8" t="s">
        <v>953</v>
      </c>
      <c r="E225" s="13">
        <v>969</v>
      </c>
      <c r="F225" s="16">
        <v>400000</v>
      </c>
      <c r="G225" s="14">
        <f t="shared" si="3"/>
        <v>400000</v>
      </c>
    </row>
    <row r="226" spans="2:7" ht="15.75">
      <c r="B226" s="8" t="s">
        <v>492</v>
      </c>
      <c r="C226" s="12" t="s">
        <v>493</v>
      </c>
      <c r="D226" s="8" t="s">
        <v>953</v>
      </c>
      <c r="E226" s="13">
        <v>969</v>
      </c>
      <c r="F226" s="16">
        <v>400000</v>
      </c>
      <c r="G226" s="14">
        <f t="shared" si="3"/>
        <v>400000</v>
      </c>
    </row>
    <row r="227" spans="2:7" ht="15.75">
      <c r="B227" s="8" t="s">
        <v>494</v>
      </c>
      <c r="C227" s="12" t="s">
        <v>495</v>
      </c>
      <c r="D227" s="8" t="s">
        <v>952</v>
      </c>
      <c r="E227" s="13">
        <v>968</v>
      </c>
      <c r="F227" s="16">
        <v>200000</v>
      </c>
      <c r="G227" s="14">
        <f t="shared" si="3"/>
        <v>200000</v>
      </c>
    </row>
    <row r="228" spans="2:7" ht="15.75">
      <c r="B228" s="8" t="s">
        <v>496</v>
      </c>
      <c r="C228" s="12" t="s">
        <v>991</v>
      </c>
      <c r="D228" s="8" t="s">
        <v>953</v>
      </c>
      <c r="E228" s="13">
        <v>964</v>
      </c>
      <c r="F228" s="16">
        <v>400000</v>
      </c>
      <c r="G228" s="14">
        <f t="shared" si="3"/>
        <v>400000</v>
      </c>
    </row>
    <row r="229" spans="2:7" ht="15.75">
      <c r="B229" s="8" t="s">
        <v>497</v>
      </c>
      <c r="C229" s="12" t="s">
        <v>498</v>
      </c>
      <c r="D229" s="8" t="s">
        <v>953</v>
      </c>
      <c r="E229" s="13">
        <v>961</v>
      </c>
      <c r="F229" s="16">
        <v>400000</v>
      </c>
      <c r="G229" s="14">
        <f t="shared" si="3"/>
        <v>400000</v>
      </c>
    </row>
    <row r="230" spans="2:7" ht="15.75">
      <c r="B230" s="8" t="s">
        <v>499</v>
      </c>
      <c r="C230" s="12" t="s">
        <v>500</v>
      </c>
      <c r="D230" s="8" t="s">
        <v>952</v>
      </c>
      <c r="E230" s="13">
        <v>951</v>
      </c>
      <c r="F230" s="16">
        <v>200000</v>
      </c>
      <c r="G230" s="14">
        <f t="shared" si="3"/>
        <v>200000</v>
      </c>
    </row>
    <row r="231" spans="2:7" ht="15.75">
      <c r="B231" s="8" t="s">
        <v>501</v>
      </c>
      <c r="C231" s="12" t="s">
        <v>502</v>
      </c>
      <c r="D231" s="8" t="s">
        <v>952</v>
      </c>
      <c r="E231" s="13">
        <v>943</v>
      </c>
      <c r="F231" s="16">
        <v>200000</v>
      </c>
      <c r="G231" s="14">
        <f t="shared" si="3"/>
        <v>200000</v>
      </c>
    </row>
    <row r="232" spans="2:7" ht="15.75">
      <c r="B232" s="8" t="s">
        <v>503</v>
      </c>
      <c r="C232" s="12" t="s">
        <v>504</v>
      </c>
      <c r="D232" s="8" t="s">
        <v>953</v>
      </c>
      <c r="E232" s="13">
        <v>930</v>
      </c>
      <c r="F232" s="16">
        <v>400000</v>
      </c>
      <c r="G232" s="14">
        <f t="shared" si="3"/>
        <v>400000</v>
      </c>
    </row>
    <row r="233" spans="2:7" ht="15.75">
      <c r="B233" s="8" t="s">
        <v>505</v>
      </c>
      <c r="C233" s="12" t="s">
        <v>506</v>
      </c>
      <c r="D233" s="8" t="s">
        <v>953</v>
      </c>
      <c r="E233" s="13">
        <v>930</v>
      </c>
      <c r="F233" s="16">
        <v>400000</v>
      </c>
      <c r="G233" s="14">
        <f t="shared" si="3"/>
        <v>400000</v>
      </c>
    </row>
    <row r="234" spans="2:7" ht="15.75">
      <c r="B234" s="8" t="s">
        <v>507</v>
      </c>
      <c r="C234" s="12" t="s">
        <v>508</v>
      </c>
      <c r="D234" s="8" t="s">
        <v>953</v>
      </c>
      <c r="E234" s="13">
        <v>927</v>
      </c>
      <c r="F234" s="16">
        <v>400000</v>
      </c>
      <c r="G234" s="14">
        <f t="shared" si="3"/>
        <v>400000</v>
      </c>
    </row>
    <row r="235" spans="2:7" ht="15.75">
      <c r="B235" s="8" t="s">
        <v>509</v>
      </c>
      <c r="C235" s="12" t="s">
        <v>510</v>
      </c>
      <c r="D235" s="8" t="s">
        <v>952</v>
      </c>
      <c r="E235" s="13">
        <v>917</v>
      </c>
      <c r="F235" s="16">
        <v>200000</v>
      </c>
      <c r="G235" s="14">
        <f t="shared" si="3"/>
        <v>200000</v>
      </c>
    </row>
    <row r="236" spans="2:7" ht="15.75">
      <c r="B236" s="8" t="s">
        <v>511</v>
      </c>
      <c r="C236" s="12" t="s">
        <v>992</v>
      </c>
      <c r="D236" s="8" t="s">
        <v>953</v>
      </c>
      <c r="E236" s="13">
        <v>915</v>
      </c>
      <c r="F236" s="16">
        <v>400000</v>
      </c>
      <c r="G236" s="14">
        <f t="shared" si="3"/>
        <v>400000</v>
      </c>
    </row>
    <row r="237" spans="2:7" ht="15.75">
      <c r="B237" s="8" t="s">
        <v>512</v>
      </c>
      <c r="C237" s="12" t="s">
        <v>513</v>
      </c>
      <c r="D237" s="8" t="s">
        <v>953</v>
      </c>
      <c r="E237" s="13">
        <v>911</v>
      </c>
      <c r="F237" s="16">
        <v>400000</v>
      </c>
      <c r="G237" s="14">
        <f t="shared" si="3"/>
        <v>400000</v>
      </c>
    </row>
    <row r="238" spans="2:7" ht="15.75">
      <c r="B238" s="8" t="s">
        <v>514</v>
      </c>
      <c r="C238" s="12" t="s">
        <v>515</v>
      </c>
      <c r="D238" s="8" t="s">
        <v>953</v>
      </c>
      <c r="E238" s="13">
        <v>897</v>
      </c>
      <c r="F238" s="16">
        <v>400000</v>
      </c>
      <c r="G238" s="14">
        <f t="shared" si="3"/>
        <v>400000</v>
      </c>
    </row>
    <row r="239" spans="2:7" ht="15.75">
      <c r="B239" s="8" t="s">
        <v>516</v>
      </c>
      <c r="C239" s="12" t="s">
        <v>517</v>
      </c>
      <c r="D239" s="8" t="s">
        <v>952</v>
      </c>
      <c r="E239" s="13">
        <v>893</v>
      </c>
      <c r="F239" s="16">
        <v>200000</v>
      </c>
      <c r="G239" s="14">
        <f t="shared" si="3"/>
        <v>200000</v>
      </c>
    </row>
    <row r="240" spans="2:7" ht="15.75">
      <c r="B240" s="8" t="s">
        <v>518</v>
      </c>
      <c r="C240" s="12" t="s">
        <v>519</v>
      </c>
      <c r="D240" s="8" t="s">
        <v>952</v>
      </c>
      <c r="E240" s="13">
        <v>885</v>
      </c>
      <c r="F240" s="16">
        <v>200000</v>
      </c>
      <c r="G240" s="14">
        <f t="shared" si="3"/>
        <v>200000</v>
      </c>
    </row>
    <row r="241" spans="2:7" ht="15.75">
      <c r="B241" s="8" t="s">
        <v>520</v>
      </c>
      <c r="C241" s="12" t="s">
        <v>993</v>
      </c>
      <c r="D241" s="8" t="s">
        <v>953</v>
      </c>
      <c r="E241" s="13">
        <v>868</v>
      </c>
      <c r="F241" s="16">
        <v>400000</v>
      </c>
      <c r="G241" s="14">
        <f t="shared" si="3"/>
        <v>400000</v>
      </c>
    </row>
    <row r="242" spans="2:7" ht="15.75">
      <c r="B242" s="8" t="s">
        <v>521</v>
      </c>
      <c r="C242" s="12" t="s">
        <v>522</v>
      </c>
      <c r="D242" s="8" t="s">
        <v>952</v>
      </c>
      <c r="E242" s="13">
        <v>853</v>
      </c>
      <c r="F242" s="16">
        <v>200000</v>
      </c>
      <c r="G242" s="14">
        <f t="shared" si="3"/>
        <v>200000</v>
      </c>
    </row>
    <row r="243" spans="2:7" ht="15.75">
      <c r="B243" s="8" t="s">
        <v>523</v>
      </c>
      <c r="C243" s="12" t="s">
        <v>524</v>
      </c>
      <c r="D243" s="8" t="s">
        <v>953</v>
      </c>
      <c r="E243" s="13">
        <v>849</v>
      </c>
      <c r="F243" s="16">
        <v>400000</v>
      </c>
      <c r="G243" s="14">
        <f t="shared" si="3"/>
        <v>400000</v>
      </c>
    </row>
    <row r="244" spans="2:7" ht="15.75">
      <c r="B244" s="8" t="s">
        <v>525</v>
      </c>
      <c r="C244" s="12" t="s">
        <v>526</v>
      </c>
      <c r="D244" s="8" t="s">
        <v>953</v>
      </c>
      <c r="E244" s="13">
        <v>845</v>
      </c>
      <c r="F244" s="16">
        <v>400000</v>
      </c>
      <c r="G244" s="14">
        <f t="shared" si="3"/>
        <v>400000</v>
      </c>
    </row>
    <row r="245" spans="2:7" ht="15.75">
      <c r="B245" s="8" t="s">
        <v>527</v>
      </c>
      <c r="C245" s="12" t="s">
        <v>528</v>
      </c>
      <c r="D245" s="8" t="s">
        <v>952</v>
      </c>
      <c r="E245" s="13">
        <v>843</v>
      </c>
      <c r="F245" s="16">
        <v>200000</v>
      </c>
      <c r="G245" s="14">
        <f t="shared" si="3"/>
        <v>200000</v>
      </c>
    </row>
    <row r="246" spans="2:7" ht="15.75">
      <c r="B246" s="8" t="s">
        <v>529</v>
      </c>
      <c r="C246" s="12" t="s">
        <v>530</v>
      </c>
      <c r="D246" s="8" t="s">
        <v>952</v>
      </c>
      <c r="E246" s="13">
        <v>842</v>
      </c>
      <c r="F246" s="16">
        <v>200000</v>
      </c>
      <c r="G246" s="14">
        <f t="shared" si="3"/>
        <v>200000</v>
      </c>
    </row>
    <row r="247" spans="2:7" ht="15.75">
      <c r="B247" s="8" t="s">
        <v>531</v>
      </c>
      <c r="C247" s="12" t="s">
        <v>994</v>
      </c>
      <c r="D247" s="8" t="s">
        <v>952</v>
      </c>
      <c r="E247" s="13">
        <v>842</v>
      </c>
      <c r="F247" s="16">
        <v>200000</v>
      </c>
      <c r="G247" s="14">
        <f t="shared" si="3"/>
        <v>200000</v>
      </c>
    </row>
    <row r="248" spans="2:7" ht="15.75">
      <c r="B248" s="8" t="s">
        <v>532</v>
      </c>
      <c r="C248" s="12" t="s">
        <v>533</v>
      </c>
      <c r="D248" s="8" t="s">
        <v>953</v>
      </c>
      <c r="E248" s="13">
        <v>837</v>
      </c>
      <c r="F248" s="16">
        <v>400000</v>
      </c>
      <c r="G248" s="14">
        <f t="shared" si="3"/>
        <v>400000</v>
      </c>
    </row>
    <row r="249" spans="2:7" ht="15.75">
      <c r="B249" s="8" t="s">
        <v>534</v>
      </c>
      <c r="C249" s="12" t="s">
        <v>535</v>
      </c>
      <c r="D249" s="8" t="s">
        <v>953</v>
      </c>
      <c r="E249" s="13">
        <v>836</v>
      </c>
      <c r="F249" s="16">
        <v>400000</v>
      </c>
      <c r="G249" s="14">
        <f t="shared" si="3"/>
        <v>400000</v>
      </c>
    </row>
    <row r="250" spans="2:7" ht="15.75">
      <c r="B250" s="8" t="s">
        <v>536</v>
      </c>
      <c r="C250" s="12" t="s">
        <v>537</v>
      </c>
      <c r="D250" s="8" t="s">
        <v>953</v>
      </c>
      <c r="E250" s="13">
        <v>834</v>
      </c>
      <c r="F250" s="16">
        <v>400000</v>
      </c>
      <c r="G250" s="14">
        <f t="shared" si="3"/>
        <v>400000</v>
      </c>
    </row>
    <row r="251" spans="2:7" ht="15.75">
      <c r="B251" s="8" t="s">
        <v>538</v>
      </c>
      <c r="C251" s="12" t="s">
        <v>539</v>
      </c>
      <c r="D251" s="8" t="s">
        <v>953</v>
      </c>
      <c r="E251" s="13">
        <v>834</v>
      </c>
      <c r="F251" s="16">
        <v>400000</v>
      </c>
      <c r="G251" s="14">
        <f t="shared" si="3"/>
        <v>400000</v>
      </c>
    </row>
    <row r="252" spans="2:7" ht="15.75">
      <c r="B252" s="8" t="s">
        <v>540</v>
      </c>
      <c r="C252" s="12" t="s">
        <v>541</v>
      </c>
      <c r="D252" s="8" t="s">
        <v>953</v>
      </c>
      <c r="E252" s="13">
        <v>833</v>
      </c>
      <c r="F252" s="16">
        <v>400000</v>
      </c>
      <c r="G252" s="14">
        <f t="shared" si="3"/>
        <v>400000</v>
      </c>
    </row>
    <row r="253" spans="2:7" ht="15.75">
      <c r="B253" s="8" t="s">
        <v>542</v>
      </c>
      <c r="C253" s="12" t="s">
        <v>543</v>
      </c>
      <c r="D253" s="8" t="s">
        <v>953</v>
      </c>
      <c r="E253" s="13">
        <v>831</v>
      </c>
      <c r="F253" s="16">
        <v>400000</v>
      </c>
      <c r="G253" s="14">
        <f t="shared" si="3"/>
        <v>400000</v>
      </c>
    </row>
    <row r="254" spans="2:7" ht="15.75">
      <c r="B254" s="8" t="s">
        <v>544</v>
      </c>
      <c r="C254" s="12" t="s">
        <v>545</v>
      </c>
      <c r="D254" s="8" t="s">
        <v>953</v>
      </c>
      <c r="E254" s="13">
        <v>831</v>
      </c>
      <c r="F254" s="16">
        <v>400000</v>
      </c>
      <c r="G254" s="14">
        <f t="shared" si="3"/>
        <v>400000</v>
      </c>
    </row>
    <row r="255" spans="2:7" ht="15.75">
      <c r="B255" s="8" t="s">
        <v>546</v>
      </c>
      <c r="C255" s="12" t="s">
        <v>547</v>
      </c>
      <c r="D255" s="8" t="s">
        <v>953</v>
      </c>
      <c r="E255" s="13">
        <v>830</v>
      </c>
      <c r="F255" s="16">
        <v>400000</v>
      </c>
      <c r="G255" s="14">
        <f t="shared" si="3"/>
        <v>400000</v>
      </c>
    </row>
    <row r="256" spans="2:7" ht="15.75">
      <c r="B256" s="8" t="s">
        <v>548</v>
      </c>
      <c r="C256" s="12" t="s">
        <v>549</v>
      </c>
      <c r="D256" s="8" t="s">
        <v>952</v>
      </c>
      <c r="E256" s="13">
        <v>814</v>
      </c>
      <c r="F256" s="16">
        <v>200000</v>
      </c>
      <c r="G256" s="14">
        <f t="shared" si="3"/>
        <v>200000</v>
      </c>
    </row>
    <row r="257" spans="2:7" ht="15.75">
      <c r="B257" s="8" t="s">
        <v>550</v>
      </c>
      <c r="C257" s="12" t="s">
        <v>551</v>
      </c>
      <c r="D257" s="8" t="s">
        <v>952</v>
      </c>
      <c r="E257" s="13">
        <v>811</v>
      </c>
      <c r="F257" s="16">
        <v>200000</v>
      </c>
      <c r="G257" s="14">
        <f t="shared" si="3"/>
        <v>200000</v>
      </c>
    </row>
    <row r="258" spans="2:7" ht="15.75">
      <c r="B258" s="8" t="s">
        <v>552</v>
      </c>
      <c r="C258" s="12" t="s">
        <v>553</v>
      </c>
      <c r="D258" s="8" t="s">
        <v>952</v>
      </c>
      <c r="E258" s="13">
        <v>811</v>
      </c>
      <c r="F258" s="16">
        <v>200000</v>
      </c>
      <c r="G258" s="14">
        <f t="shared" si="3"/>
        <v>200000</v>
      </c>
    </row>
    <row r="259" spans="2:7" ht="15.75">
      <c r="B259" s="8" t="s">
        <v>554</v>
      </c>
      <c r="C259" s="12" t="s">
        <v>555</v>
      </c>
      <c r="D259" s="8" t="s">
        <v>953</v>
      </c>
      <c r="E259" s="13">
        <v>802</v>
      </c>
      <c r="F259" s="16">
        <v>400000</v>
      </c>
      <c r="G259" s="14">
        <f t="shared" ref="G259:G322" si="4">IF(D259="有",200000,IF(E259&lt;=200,300000,IF(E259&lt;=2000,400000,IF(E259&gt;=2001,500000,0))))</f>
        <v>400000</v>
      </c>
    </row>
    <row r="260" spans="2:7" ht="15.75">
      <c r="B260" s="8" t="s">
        <v>556</v>
      </c>
      <c r="C260" s="12" t="s">
        <v>557</v>
      </c>
      <c r="D260" s="8" t="s">
        <v>952</v>
      </c>
      <c r="E260" s="13">
        <v>798</v>
      </c>
      <c r="F260" s="16">
        <v>200000</v>
      </c>
      <c r="G260" s="14">
        <f t="shared" si="4"/>
        <v>200000</v>
      </c>
    </row>
    <row r="261" spans="2:7" ht="15.75">
      <c r="B261" s="8" t="s">
        <v>558</v>
      </c>
      <c r="C261" s="12" t="s">
        <v>559</v>
      </c>
      <c r="D261" s="8" t="s">
        <v>952</v>
      </c>
      <c r="E261" s="13">
        <v>797</v>
      </c>
      <c r="F261" s="16">
        <v>200000</v>
      </c>
      <c r="G261" s="14">
        <f t="shared" si="4"/>
        <v>200000</v>
      </c>
    </row>
    <row r="262" spans="2:7" ht="15.75">
      <c r="B262" s="8" t="s">
        <v>560</v>
      </c>
      <c r="C262" s="12" t="s">
        <v>561</v>
      </c>
      <c r="D262" s="8" t="s">
        <v>953</v>
      </c>
      <c r="E262" s="13">
        <v>795</v>
      </c>
      <c r="F262" s="16">
        <v>400000</v>
      </c>
      <c r="G262" s="14">
        <f t="shared" si="4"/>
        <v>400000</v>
      </c>
    </row>
    <row r="263" spans="2:7" ht="15.75">
      <c r="B263" s="8" t="s">
        <v>562</v>
      </c>
      <c r="C263" s="12" t="s">
        <v>563</v>
      </c>
      <c r="D263" s="8" t="s">
        <v>953</v>
      </c>
      <c r="E263" s="13">
        <v>795</v>
      </c>
      <c r="F263" s="16">
        <v>400000</v>
      </c>
      <c r="G263" s="14">
        <f t="shared" si="4"/>
        <v>400000</v>
      </c>
    </row>
    <row r="264" spans="2:7" ht="15.75">
      <c r="B264" s="8" t="s">
        <v>564</v>
      </c>
      <c r="C264" s="12" t="s">
        <v>565</v>
      </c>
      <c r="D264" s="8" t="s">
        <v>953</v>
      </c>
      <c r="E264" s="13">
        <v>792</v>
      </c>
      <c r="F264" s="16">
        <v>400000</v>
      </c>
      <c r="G264" s="14">
        <f t="shared" si="4"/>
        <v>400000</v>
      </c>
    </row>
    <row r="265" spans="2:7" ht="15.75">
      <c r="B265" s="8" t="s">
        <v>566</v>
      </c>
      <c r="C265" s="12" t="s">
        <v>567</v>
      </c>
      <c r="D265" s="8" t="s">
        <v>953</v>
      </c>
      <c r="E265" s="13">
        <v>792</v>
      </c>
      <c r="F265" s="16">
        <v>400000</v>
      </c>
      <c r="G265" s="14">
        <f t="shared" si="4"/>
        <v>400000</v>
      </c>
    </row>
    <row r="266" spans="2:7" ht="15.75">
      <c r="B266" s="8" t="s">
        <v>568</v>
      </c>
      <c r="C266" s="12" t="s">
        <v>569</v>
      </c>
      <c r="D266" s="8" t="s">
        <v>952</v>
      </c>
      <c r="E266" s="13">
        <v>781</v>
      </c>
      <c r="F266" s="16">
        <v>200000</v>
      </c>
      <c r="G266" s="14">
        <f t="shared" si="4"/>
        <v>200000</v>
      </c>
    </row>
    <row r="267" spans="2:7" ht="15.75">
      <c r="B267" s="8" t="s">
        <v>570</v>
      </c>
      <c r="C267" s="12" t="s">
        <v>571</v>
      </c>
      <c r="D267" s="8" t="s">
        <v>952</v>
      </c>
      <c r="E267" s="13">
        <v>777</v>
      </c>
      <c r="F267" s="16">
        <v>200000</v>
      </c>
      <c r="G267" s="14">
        <f t="shared" si="4"/>
        <v>200000</v>
      </c>
    </row>
    <row r="268" spans="2:7" ht="15.75">
      <c r="B268" s="8" t="s">
        <v>572</v>
      </c>
      <c r="C268" s="12" t="s">
        <v>573</v>
      </c>
      <c r="D268" s="8" t="s">
        <v>953</v>
      </c>
      <c r="E268" s="13">
        <v>764</v>
      </c>
      <c r="F268" s="16">
        <v>400000</v>
      </c>
      <c r="G268" s="14">
        <f t="shared" si="4"/>
        <v>400000</v>
      </c>
    </row>
    <row r="269" spans="2:7" ht="15.75">
      <c r="B269" s="8" t="s">
        <v>574</v>
      </c>
      <c r="C269" s="12" t="s">
        <v>575</v>
      </c>
      <c r="D269" s="8" t="s">
        <v>953</v>
      </c>
      <c r="E269" s="13">
        <v>760</v>
      </c>
      <c r="F269" s="16">
        <v>400000</v>
      </c>
      <c r="G269" s="14">
        <f t="shared" si="4"/>
        <v>400000</v>
      </c>
    </row>
    <row r="270" spans="2:7" ht="15.75">
      <c r="B270" s="8" t="s">
        <v>576</v>
      </c>
      <c r="C270" s="12" t="s">
        <v>577</v>
      </c>
      <c r="D270" s="8" t="s">
        <v>952</v>
      </c>
      <c r="E270" s="13">
        <v>754</v>
      </c>
      <c r="F270" s="16">
        <v>200000</v>
      </c>
      <c r="G270" s="14">
        <f t="shared" si="4"/>
        <v>200000</v>
      </c>
    </row>
    <row r="271" spans="2:7" ht="15.75">
      <c r="B271" s="8" t="s">
        <v>578</v>
      </c>
      <c r="C271" s="12" t="s">
        <v>579</v>
      </c>
      <c r="D271" s="8" t="s">
        <v>953</v>
      </c>
      <c r="E271" s="13">
        <v>748</v>
      </c>
      <c r="F271" s="16">
        <v>400000</v>
      </c>
      <c r="G271" s="14">
        <f t="shared" si="4"/>
        <v>400000</v>
      </c>
    </row>
    <row r="272" spans="2:7" ht="15.75">
      <c r="B272" s="8" t="s">
        <v>580</v>
      </c>
      <c r="C272" s="12" t="s">
        <v>581</v>
      </c>
      <c r="D272" s="8" t="s">
        <v>952</v>
      </c>
      <c r="E272" s="13">
        <v>747</v>
      </c>
      <c r="F272" s="16">
        <v>200000</v>
      </c>
      <c r="G272" s="14">
        <f t="shared" si="4"/>
        <v>200000</v>
      </c>
    </row>
    <row r="273" spans="2:7" ht="15.75">
      <c r="B273" s="8" t="s">
        <v>582</v>
      </c>
      <c r="C273" s="12" t="s">
        <v>583</v>
      </c>
      <c r="D273" s="8" t="s">
        <v>953</v>
      </c>
      <c r="E273" s="13">
        <v>733</v>
      </c>
      <c r="F273" s="16">
        <v>400000</v>
      </c>
      <c r="G273" s="14">
        <f t="shared" si="4"/>
        <v>400000</v>
      </c>
    </row>
    <row r="274" spans="2:7" ht="15.75">
      <c r="B274" s="8" t="s">
        <v>584</v>
      </c>
      <c r="C274" s="12" t="s">
        <v>995</v>
      </c>
      <c r="D274" s="8" t="s">
        <v>953</v>
      </c>
      <c r="E274" s="13">
        <v>732</v>
      </c>
      <c r="F274" s="16">
        <v>400000</v>
      </c>
      <c r="G274" s="14">
        <f t="shared" si="4"/>
        <v>400000</v>
      </c>
    </row>
    <row r="275" spans="2:7" ht="15.75">
      <c r="B275" s="8" t="s">
        <v>585</v>
      </c>
      <c r="C275" s="12" t="s">
        <v>586</v>
      </c>
      <c r="D275" s="8" t="s">
        <v>953</v>
      </c>
      <c r="E275" s="13">
        <v>732</v>
      </c>
      <c r="F275" s="16">
        <v>400000</v>
      </c>
      <c r="G275" s="14">
        <f t="shared" si="4"/>
        <v>400000</v>
      </c>
    </row>
    <row r="276" spans="2:7" ht="15.75">
      <c r="B276" s="8" t="s">
        <v>587</v>
      </c>
      <c r="C276" s="12" t="s">
        <v>588</v>
      </c>
      <c r="D276" s="8" t="s">
        <v>952</v>
      </c>
      <c r="E276" s="13">
        <v>720</v>
      </c>
      <c r="F276" s="16">
        <v>200000</v>
      </c>
      <c r="G276" s="14">
        <f t="shared" si="4"/>
        <v>200000</v>
      </c>
    </row>
    <row r="277" spans="2:7" ht="15.75">
      <c r="B277" s="8" t="s">
        <v>589</v>
      </c>
      <c r="C277" s="12" t="s">
        <v>590</v>
      </c>
      <c r="D277" s="8" t="s">
        <v>953</v>
      </c>
      <c r="E277" s="13">
        <v>719</v>
      </c>
      <c r="F277" s="16">
        <v>400000</v>
      </c>
      <c r="G277" s="14">
        <f t="shared" si="4"/>
        <v>400000</v>
      </c>
    </row>
    <row r="278" spans="2:7" ht="15.75">
      <c r="B278" s="8" t="s">
        <v>591</v>
      </c>
      <c r="C278" s="12" t="s">
        <v>592</v>
      </c>
      <c r="D278" s="8" t="s">
        <v>953</v>
      </c>
      <c r="E278" s="13">
        <v>716</v>
      </c>
      <c r="F278" s="16">
        <v>400000</v>
      </c>
      <c r="G278" s="14">
        <f t="shared" si="4"/>
        <v>400000</v>
      </c>
    </row>
    <row r="279" spans="2:7" ht="15.75">
      <c r="B279" s="8" t="s">
        <v>593</v>
      </c>
      <c r="C279" s="12" t="s">
        <v>594</v>
      </c>
      <c r="D279" s="8" t="s">
        <v>952</v>
      </c>
      <c r="E279" s="13">
        <v>715</v>
      </c>
      <c r="F279" s="16">
        <v>200000</v>
      </c>
      <c r="G279" s="14">
        <f t="shared" si="4"/>
        <v>200000</v>
      </c>
    </row>
    <row r="280" spans="2:7" ht="15.75">
      <c r="B280" s="8" t="s">
        <v>595</v>
      </c>
      <c r="C280" s="12" t="s">
        <v>596</v>
      </c>
      <c r="D280" s="8" t="s">
        <v>953</v>
      </c>
      <c r="E280" s="13">
        <v>710</v>
      </c>
      <c r="F280" s="16">
        <v>400000</v>
      </c>
      <c r="G280" s="14">
        <f t="shared" si="4"/>
        <v>400000</v>
      </c>
    </row>
    <row r="281" spans="2:7" ht="15.75">
      <c r="B281" s="8" t="s">
        <v>597</v>
      </c>
      <c r="C281" s="12" t="s">
        <v>598</v>
      </c>
      <c r="D281" s="8" t="s">
        <v>953</v>
      </c>
      <c r="E281" s="13">
        <v>699</v>
      </c>
      <c r="F281" s="16">
        <v>400000</v>
      </c>
      <c r="G281" s="14">
        <f t="shared" si="4"/>
        <v>400000</v>
      </c>
    </row>
    <row r="282" spans="2:7" ht="15.75">
      <c r="B282" s="8" t="s">
        <v>599</v>
      </c>
      <c r="C282" s="12" t="s">
        <v>600</v>
      </c>
      <c r="D282" s="8" t="s">
        <v>953</v>
      </c>
      <c r="E282" s="13">
        <v>696</v>
      </c>
      <c r="F282" s="16">
        <v>400000</v>
      </c>
      <c r="G282" s="14">
        <f t="shared" si="4"/>
        <v>400000</v>
      </c>
    </row>
    <row r="283" spans="2:7" ht="15.75">
      <c r="B283" s="8" t="s">
        <v>601</v>
      </c>
      <c r="C283" s="12" t="s">
        <v>602</v>
      </c>
      <c r="D283" s="8" t="s">
        <v>953</v>
      </c>
      <c r="E283" s="13">
        <v>691</v>
      </c>
      <c r="F283" s="16">
        <v>400000</v>
      </c>
      <c r="G283" s="14">
        <f t="shared" si="4"/>
        <v>400000</v>
      </c>
    </row>
    <row r="284" spans="2:7" ht="15.75">
      <c r="B284" s="8" t="s">
        <v>603</v>
      </c>
      <c r="C284" s="12" t="s">
        <v>604</v>
      </c>
      <c r="D284" s="8" t="s">
        <v>952</v>
      </c>
      <c r="E284" s="13">
        <v>686</v>
      </c>
      <c r="F284" s="16">
        <v>200000</v>
      </c>
      <c r="G284" s="14">
        <f t="shared" si="4"/>
        <v>200000</v>
      </c>
    </row>
    <row r="285" spans="2:7" ht="15.75">
      <c r="B285" s="8" t="s">
        <v>605</v>
      </c>
      <c r="C285" s="12" t="s">
        <v>606</v>
      </c>
      <c r="D285" s="8" t="s">
        <v>953</v>
      </c>
      <c r="E285" s="13">
        <v>680</v>
      </c>
      <c r="F285" s="16">
        <v>400000</v>
      </c>
      <c r="G285" s="14">
        <f t="shared" si="4"/>
        <v>400000</v>
      </c>
    </row>
    <row r="286" spans="2:7" ht="15.75">
      <c r="B286" s="8" t="s">
        <v>607</v>
      </c>
      <c r="C286" s="12" t="s">
        <v>608</v>
      </c>
      <c r="D286" s="8" t="s">
        <v>953</v>
      </c>
      <c r="E286" s="13">
        <v>677</v>
      </c>
      <c r="F286" s="16">
        <v>400000</v>
      </c>
      <c r="G286" s="14">
        <f t="shared" si="4"/>
        <v>400000</v>
      </c>
    </row>
    <row r="287" spans="2:7" ht="15.75">
      <c r="B287" s="8" t="s">
        <v>609</v>
      </c>
      <c r="C287" s="12" t="s">
        <v>610</v>
      </c>
      <c r="D287" s="8" t="s">
        <v>953</v>
      </c>
      <c r="E287" s="13">
        <v>674</v>
      </c>
      <c r="F287" s="16">
        <v>400000</v>
      </c>
      <c r="G287" s="14">
        <f t="shared" si="4"/>
        <v>400000</v>
      </c>
    </row>
    <row r="288" spans="2:7" ht="15.75">
      <c r="B288" s="8" t="s">
        <v>611</v>
      </c>
      <c r="C288" s="12" t="s">
        <v>612</v>
      </c>
      <c r="D288" s="8" t="s">
        <v>952</v>
      </c>
      <c r="E288" s="13">
        <v>672</v>
      </c>
      <c r="F288" s="16">
        <v>200000</v>
      </c>
      <c r="G288" s="14">
        <f t="shared" si="4"/>
        <v>200000</v>
      </c>
    </row>
    <row r="289" spans="2:7" ht="15.75">
      <c r="B289" s="8" t="s">
        <v>613</v>
      </c>
      <c r="C289" s="12" t="s">
        <v>614</v>
      </c>
      <c r="D289" s="8" t="s">
        <v>953</v>
      </c>
      <c r="E289" s="13">
        <v>665</v>
      </c>
      <c r="F289" s="16">
        <v>400000</v>
      </c>
      <c r="G289" s="14">
        <f t="shared" si="4"/>
        <v>400000</v>
      </c>
    </row>
    <row r="290" spans="2:7" ht="15.75">
      <c r="B290" s="8" t="s">
        <v>615</v>
      </c>
      <c r="C290" s="12" t="s">
        <v>996</v>
      </c>
      <c r="D290" s="8" t="s">
        <v>953</v>
      </c>
      <c r="E290" s="13">
        <v>658</v>
      </c>
      <c r="F290" s="16">
        <v>400000</v>
      </c>
      <c r="G290" s="14">
        <f t="shared" si="4"/>
        <v>400000</v>
      </c>
    </row>
    <row r="291" spans="2:7" ht="15.75">
      <c r="B291" s="8" t="s">
        <v>616</v>
      </c>
      <c r="C291" s="12" t="s">
        <v>617</v>
      </c>
      <c r="D291" s="8" t="s">
        <v>952</v>
      </c>
      <c r="E291" s="13">
        <v>658</v>
      </c>
      <c r="F291" s="16">
        <v>200000</v>
      </c>
      <c r="G291" s="14">
        <f t="shared" si="4"/>
        <v>200000</v>
      </c>
    </row>
    <row r="292" spans="2:7" ht="15.75">
      <c r="B292" s="8" t="s">
        <v>618</v>
      </c>
      <c r="C292" s="12" t="s">
        <v>619</v>
      </c>
      <c r="D292" s="8" t="s">
        <v>953</v>
      </c>
      <c r="E292" s="13">
        <v>644</v>
      </c>
      <c r="F292" s="16">
        <v>400000</v>
      </c>
      <c r="G292" s="14">
        <f t="shared" si="4"/>
        <v>400000</v>
      </c>
    </row>
    <row r="293" spans="2:7" ht="15.75">
      <c r="B293" s="8" t="s">
        <v>620</v>
      </c>
      <c r="C293" s="12" t="s">
        <v>621</v>
      </c>
      <c r="D293" s="8" t="s">
        <v>952</v>
      </c>
      <c r="E293" s="13">
        <v>628</v>
      </c>
      <c r="F293" s="16">
        <v>200000</v>
      </c>
      <c r="G293" s="14">
        <f t="shared" si="4"/>
        <v>200000</v>
      </c>
    </row>
    <row r="294" spans="2:7" ht="15.75">
      <c r="B294" s="8" t="s">
        <v>622</v>
      </c>
      <c r="C294" s="12" t="s">
        <v>623</v>
      </c>
      <c r="D294" s="8" t="s">
        <v>953</v>
      </c>
      <c r="E294" s="13">
        <v>623</v>
      </c>
      <c r="F294" s="16">
        <v>400000</v>
      </c>
      <c r="G294" s="14">
        <f t="shared" si="4"/>
        <v>400000</v>
      </c>
    </row>
    <row r="295" spans="2:7" ht="15.75">
      <c r="B295" s="8" t="s">
        <v>624</v>
      </c>
      <c r="C295" s="12" t="s">
        <v>625</v>
      </c>
      <c r="D295" s="8" t="s">
        <v>953</v>
      </c>
      <c r="E295" s="13">
        <v>623</v>
      </c>
      <c r="F295" s="16">
        <v>400000</v>
      </c>
      <c r="G295" s="14">
        <f t="shared" si="4"/>
        <v>400000</v>
      </c>
    </row>
    <row r="296" spans="2:7" ht="15.75">
      <c r="B296" s="8" t="s">
        <v>626</v>
      </c>
      <c r="C296" s="12" t="s">
        <v>627</v>
      </c>
      <c r="D296" s="8" t="s">
        <v>952</v>
      </c>
      <c r="E296" s="13">
        <v>615</v>
      </c>
      <c r="F296" s="16">
        <v>200000</v>
      </c>
      <c r="G296" s="14">
        <f t="shared" si="4"/>
        <v>200000</v>
      </c>
    </row>
    <row r="297" spans="2:7" ht="15.75">
      <c r="B297" s="8" t="s">
        <v>628</v>
      </c>
      <c r="C297" s="12" t="s">
        <v>629</v>
      </c>
      <c r="D297" s="8" t="s">
        <v>952</v>
      </c>
      <c r="E297" s="13">
        <v>614</v>
      </c>
      <c r="F297" s="16">
        <v>200000</v>
      </c>
      <c r="G297" s="14">
        <f t="shared" si="4"/>
        <v>200000</v>
      </c>
    </row>
    <row r="298" spans="2:7" ht="15.75">
      <c r="B298" s="8" t="s">
        <v>630</v>
      </c>
      <c r="C298" s="12" t="s">
        <v>631</v>
      </c>
      <c r="D298" s="8" t="s">
        <v>952</v>
      </c>
      <c r="E298" s="13">
        <v>614</v>
      </c>
      <c r="F298" s="16">
        <v>200000</v>
      </c>
      <c r="G298" s="14">
        <f t="shared" si="4"/>
        <v>200000</v>
      </c>
    </row>
    <row r="299" spans="2:7" ht="15.75">
      <c r="B299" s="8" t="s">
        <v>632</v>
      </c>
      <c r="C299" s="12" t="s">
        <v>633</v>
      </c>
      <c r="D299" s="8" t="s">
        <v>953</v>
      </c>
      <c r="E299" s="13">
        <v>610</v>
      </c>
      <c r="F299" s="16">
        <v>400000</v>
      </c>
      <c r="G299" s="14">
        <f t="shared" si="4"/>
        <v>400000</v>
      </c>
    </row>
    <row r="300" spans="2:7" ht="15.75">
      <c r="B300" s="8" t="s">
        <v>634</v>
      </c>
      <c r="C300" s="12" t="s">
        <v>635</v>
      </c>
      <c r="D300" s="8" t="s">
        <v>953</v>
      </c>
      <c r="E300" s="13">
        <v>607</v>
      </c>
      <c r="F300" s="16">
        <v>400000</v>
      </c>
      <c r="G300" s="14">
        <f t="shared" si="4"/>
        <v>400000</v>
      </c>
    </row>
    <row r="301" spans="2:7" ht="15.75">
      <c r="B301" s="8" t="s">
        <v>636</v>
      </c>
      <c r="C301" s="12" t="s">
        <v>637</v>
      </c>
      <c r="D301" s="8" t="s">
        <v>952</v>
      </c>
      <c r="E301" s="13">
        <v>597</v>
      </c>
      <c r="F301" s="16">
        <v>200000</v>
      </c>
      <c r="G301" s="14">
        <f t="shared" si="4"/>
        <v>200000</v>
      </c>
    </row>
    <row r="302" spans="2:7" ht="15.75">
      <c r="B302" s="8" t="s">
        <v>638</v>
      </c>
      <c r="C302" s="12" t="s">
        <v>639</v>
      </c>
      <c r="D302" s="8" t="s">
        <v>953</v>
      </c>
      <c r="E302" s="13">
        <v>578</v>
      </c>
      <c r="F302" s="16">
        <v>400000</v>
      </c>
      <c r="G302" s="14">
        <f t="shared" si="4"/>
        <v>400000</v>
      </c>
    </row>
    <row r="303" spans="2:7" ht="15.75">
      <c r="B303" s="8" t="s">
        <v>640</v>
      </c>
      <c r="C303" s="12" t="s">
        <v>641</v>
      </c>
      <c r="D303" s="8" t="s">
        <v>953</v>
      </c>
      <c r="E303" s="13">
        <v>575</v>
      </c>
      <c r="F303" s="16">
        <v>400000</v>
      </c>
      <c r="G303" s="14">
        <f t="shared" si="4"/>
        <v>400000</v>
      </c>
    </row>
    <row r="304" spans="2:7" ht="15.75">
      <c r="B304" s="8" t="s">
        <v>642</v>
      </c>
      <c r="C304" s="12" t="s">
        <v>643</v>
      </c>
      <c r="D304" s="8" t="s">
        <v>952</v>
      </c>
      <c r="E304" s="13">
        <v>570</v>
      </c>
      <c r="F304" s="16">
        <v>200000</v>
      </c>
      <c r="G304" s="14">
        <f t="shared" si="4"/>
        <v>200000</v>
      </c>
    </row>
    <row r="305" spans="2:7" ht="15.75">
      <c r="B305" s="8" t="s">
        <v>644</v>
      </c>
      <c r="C305" s="12" t="s">
        <v>645</v>
      </c>
      <c r="D305" s="8" t="s">
        <v>953</v>
      </c>
      <c r="E305" s="13">
        <v>569</v>
      </c>
      <c r="F305" s="16">
        <v>400000</v>
      </c>
      <c r="G305" s="14">
        <f t="shared" si="4"/>
        <v>400000</v>
      </c>
    </row>
    <row r="306" spans="2:7" ht="15.75">
      <c r="B306" s="8" t="s">
        <v>646</v>
      </c>
      <c r="C306" s="12" t="s">
        <v>647</v>
      </c>
      <c r="D306" s="8" t="s">
        <v>953</v>
      </c>
      <c r="E306" s="13">
        <v>568</v>
      </c>
      <c r="F306" s="16">
        <v>400000</v>
      </c>
      <c r="G306" s="14">
        <f t="shared" si="4"/>
        <v>400000</v>
      </c>
    </row>
    <row r="307" spans="2:7" ht="15.75">
      <c r="B307" s="8" t="s">
        <v>648</v>
      </c>
      <c r="C307" s="12" t="s">
        <v>649</v>
      </c>
      <c r="D307" s="8" t="s">
        <v>952</v>
      </c>
      <c r="E307" s="13">
        <v>565</v>
      </c>
      <c r="F307" s="16">
        <v>200000</v>
      </c>
      <c r="G307" s="14">
        <f t="shared" si="4"/>
        <v>200000</v>
      </c>
    </row>
    <row r="308" spans="2:7" ht="15.75">
      <c r="B308" s="8" t="s">
        <v>650</v>
      </c>
      <c r="C308" s="12" t="s">
        <v>651</v>
      </c>
      <c r="D308" s="8" t="s">
        <v>953</v>
      </c>
      <c r="E308" s="13">
        <v>563</v>
      </c>
      <c r="F308" s="16">
        <v>400000</v>
      </c>
      <c r="G308" s="14">
        <f t="shared" si="4"/>
        <v>400000</v>
      </c>
    </row>
    <row r="309" spans="2:7" ht="15.75">
      <c r="B309" s="8" t="s">
        <v>652</v>
      </c>
      <c r="C309" s="12" t="s">
        <v>653</v>
      </c>
      <c r="D309" s="8" t="s">
        <v>952</v>
      </c>
      <c r="E309" s="13">
        <v>561</v>
      </c>
      <c r="F309" s="16">
        <v>200000</v>
      </c>
      <c r="G309" s="14">
        <f t="shared" si="4"/>
        <v>200000</v>
      </c>
    </row>
    <row r="310" spans="2:7" ht="15.75">
      <c r="B310" s="8" t="s">
        <v>654</v>
      </c>
      <c r="C310" s="12" t="s">
        <v>997</v>
      </c>
      <c r="D310" s="8" t="s">
        <v>953</v>
      </c>
      <c r="E310" s="13">
        <v>557</v>
      </c>
      <c r="F310" s="16">
        <v>400000</v>
      </c>
      <c r="G310" s="14">
        <f t="shared" si="4"/>
        <v>400000</v>
      </c>
    </row>
    <row r="311" spans="2:7" ht="15.75">
      <c r="B311" s="8" t="s">
        <v>655</v>
      </c>
      <c r="C311" s="12" t="s">
        <v>656</v>
      </c>
      <c r="D311" s="8" t="s">
        <v>953</v>
      </c>
      <c r="E311" s="13">
        <v>542</v>
      </c>
      <c r="F311" s="16">
        <v>400000</v>
      </c>
      <c r="G311" s="14">
        <f t="shared" si="4"/>
        <v>400000</v>
      </c>
    </row>
    <row r="312" spans="2:7" ht="15.75">
      <c r="B312" s="8" t="s">
        <v>657</v>
      </c>
      <c r="C312" s="12" t="s">
        <v>658</v>
      </c>
      <c r="D312" s="8" t="s">
        <v>953</v>
      </c>
      <c r="E312" s="13">
        <v>538</v>
      </c>
      <c r="F312" s="16">
        <v>400000</v>
      </c>
      <c r="G312" s="14">
        <f t="shared" si="4"/>
        <v>400000</v>
      </c>
    </row>
    <row r="313" spans="2:7" ht="15.75">
      <c r="B313" s="8" t="s">
        <v>659</v>
      </c>
      <c r="C313" s="12" t="s">
        <v>660</v>
      </c>
      <c r="D313" s="8" t="s">
        <v>953</v>
      </c>
      <c r="E313" s="13">
        <v>536</v>
      </c>
      <c r="F313" s="16">
        <v>400000</v>
      </c>
      <c r="G313" s="14">
        <f t="shared" si="4"/>
        <v>400000</v>
      </c>
    </row>
    <row r="314" spans="2:7" ht="15.75">
      <c r="B314" s="8" t="s">
        <v>661</v>
      </c>
      <c r="C314" s="12" t="s">
        <v>662</v>
      </c>
      <c r="D314" s="8" t="s">
        <v>953</v>
      </c>
      <c r="E314" s="13">
        <v>525</v>
      </c>
      <c r="F314" s="16">
        <v>400000</v>
      </c>
      <c r="G314" s="14">
        <f t="shared" si="4"/>
        <v>400000</v>
      </c>
    </row>
    <row r="315" spans="2:7" ht="15.75">
      <c r="B315" s="8" t="s">
        <v>663</v>
      </c>
      <c r="C315" s="12" t="s">
        <v>664</v>
      </c>
      <c r="D315" s="8" t="s">
        <v>953</v>
      </c>
      <c r="E315" s="13">
        <v>524</v>
      </c>
      <c r="F315" s="16">
        <v>400000</v>
      </c>
      <c r="G315" s="14">
        <f t="shared" si="4"/>
        <v>400000</v>
      </c>
    </row>
    <row r="316" spans="2:7" ht="15.75">
      <c r="B316" s="8" t="s">
        <v>665</v>
      </c>
      <c r="C316" s="12" t="s">
        <v>666</v>
      </c>
      <c r="D316" s="8" t="s">
        <v>953</v>
      </c>
      <c r="E316" s="13">
        <v>516</v>
      </c>
      <c r="F316" s="16">
        <v>400000</v>
      </c>
      <c r="G316" s="14">
        <f t="shared" si="4"/>
        <v>400000</v>
      </c>
    </row>
    <row r="317" spans="2:7" ht="15.75">
      <c r="B317" s="8" t="s">
        <v>667</v>
      </c>
      <c r="C317" s="12" t="s">
        <v>668</v>
      </c>
      <c r="D317" s="8" t="s">
        <v>953</v>
      </c>
      <c r="E317" s="13">
        <v>510</v>
      </c>
      <c r="F317" s="16">
        <v>400000</v>
      </c>
      <c r="G317" s="14">
        <f t="shared" si="4"/>
        <v>400000</v>
      </c>
    </row>
    <row r="318" spans="2:7" ht="15.75">
      <c r="B318" s="8" t="s">
        <v>669</v>
      </c>
      <c r="C318" s="12" t="s">
        <v>670</v>
      </c>
      <c r="D318" s="8" t="s">
        <v>953</v>
      </c>
      <c r="E318" s="13">
        <v>504</v>
      </c>
      <c r="F318" s="16">
        <v>400000</v>
      </c>
      <c r="G318" s="14">
        <f t="shared" si="4"/>
        <v>400000</v>
      </c>
    </row>
    <row r="319" spans="2:7" ht="15.75">
      <c r="B319" s="8" t="s">
        <v>671</v>
      </c>
      <c r="C319" s="12" t="s">
        <v>672</v>
      </c>
      <c r="D319" s="8" t="s">
        <v>953</v>
      </c>
      <c r="E319" s="13">
        <v>490</v>
      </c>
      <c r="F319" s="16">
        <v>400000</v>
      </c>
      <c r="G319" s="14">
        <f t="shared" si="4"/>
        <v>400000</v>
      </c>
    </row>
    <row r="320" spans="2:7" ht="15.75">
      <c r="B320" s="8" t="s">
        <v>673</v>
      </c>
      <c r="C320" s="12" t="s">
        <v>674</v>
      </c>
      <c r="D320" s="8" t="s">
        <v>953</v>
      </c>
      <c r="E320" s="13">
        <v>482</v>
      </c>
      <c r="F320" s="16">
        <v>400000</v>
      </c>
      <c r="G320" s="14">
        <f t="shared" si="4"/>
        <v>400000</v>
      </c>
    </row>
    <row r="321" spans="2:7" ht="15.75">
      <c r="B321" s="8" t="s">
        <v>675</v>
      </c>
      <c r="C321" s="12" t="s">
        <v>676</v>
      </c>
      <c r="D321" s="8" t="s">
        <v>953</v>
      </c>
      <c r="E321" s="13">
        <v>478</v>
      </c>
      <c r="F321" s="16">
        <v>400000</v>
      </c>
      <c r="G321" s="14">
        <f t="shared" si="4"/>
        <v>400000</v>
      </c>
    </row>
    <row r="322" spans="2:7" ht="15.75">
      <c r="B322" s="8" t="s">
        <v>677</v>
      </c>
      <c r="C322" s="12" t="s">
        <v>678</v>
      </c>
      <c r="D322" s="8" t="s">
        <v>952</v>
      </c>
      <c r="E322" s="13">
        <v>477</v>
      </c>
      <c r="F322" s="16">
        <v>200000</v>
      </c>
      <c r="G322" s="14">
        <f t="shared" si="4"/>
        <v>200000</v>
      </c>
    </row>
    <row r="323" spans="2:7" ht="15.75">
      <c r="B323" s="8" t="s">
        <v>679</v>
      </c>
      <c r="C323" s="12" t="s">
        <v>680</v>
      </c>
      <c r="D323" s="8" t="s">
        <v>953</v>
      </c>
      <c r="E323" s="13">
        <v>477</v>
      </c>
      <c r="F323" s="16">
        <v>400000</v>
      </c>
      <c r="G323" s="14">
        <f t="shared" ref="G323:G386" si="5">IF(D323="有",200000,IF(E323&lt;=200,300000,IF(E323&lt;=2000,400000,IF(E323&gt;=2001,500000,0))))</f>
        <v>400000</v>
      </c>
    </row>
    <row r="324" spans="2:7" ht="15.75">
      <c r="B324" s="8" t="s">
        <v>681</v>
      </c>
      <c r="C324" s="12" t="s">
        <v>682</v>
      </c>
      <c r="D324" s="8" t="s">
        <v>953</v>
      </c>
      <c r="E324" s="13">
        <v>477</v>
      </c>
      <c r="F324" s="16">
        <v>400000</v>
      </c>
      <c r="G324" s="14">
        <f t="shared" si="5"/>
        <v>400000</v>
      </c>
    </row>
    <row r="325" spans="2:7" ht="15.75">
      <c r="B325" s="8" t="s">
        <v>683</v>
      </c>
      <c r="C325" s="12" t="s">
        <v>684</v>
      </c>
      <c r="D325" s="8" t="s">
        <v>953</v>
      </c>
      <c r="E325" s="13">
        <v>477</v>
      </c>
      <c r="F325" s="16">
        <v>400000</v>
      </c>
      <c r="G325" s="14">
        <f t="shared" si="5"/>
        <v>400000</v>
      </c>
    </row>
    <row r="326" spans="2:7" ht="15.75">
      <c r="B326" s="8" t="s">
        <v>685</v>
      </c>
      <c r="C326" s="12" t="s">
        <v>686</v>
      </c>
      <c r="D326" s="8" t="s">
        <v>953</v>
      </c>
      <c r="E326" s="13">
        <v>464</v>
      </c>
      <c r="F326" s="16">
        <v>400000</v>
      </c>
      <c r="G326" s="14">
        <f t="shared" si="5"/>
        <v>400000</v>
      </c>
    </row>
    <row r="327" spans="2:7" ht="15.75">
      <c r="B327" s="8" t="s">
        <v>687</v>
      </c>
      <c r="C327" s="12" t="s">
        <v>688</v>
      </c>
      <c r="D327" s="8" t="s">
        <v>953</v>
      </c>
      <c r="E327" s="13">
        <v>450</v>
      </c>
      <c r="F327" s="16">
        <v>400000</v>
      </c>
      <c r="G327" s="14">
        <f t="shared" si="5"/>
        <v>400000</v>
      </c>
    </row>
    <row r="328" spans="2:7" ht="15.75">
      <c r="B328" s="8" t="s">
        <v>689</v>
      </c>
      <c r="C328" s="12" t="s">
        <v>690</v>
      </c>
      <c r="D328" s="8" t="s">
        <v>953</v>
      </c>
      <c r="E328" s="13">
        <v>444</v>
      </c>
      <c r="F328" s="16">
        <v>400000</v>
      </c>
      <c r="G328" s="14">
        <f t="shared" si="5"/>
        <v>400000</v>
      </c>
    </row>
    <row r="329" spans="2:7" ht="15.75">
      <c r="B329" s="8" t="s">
        <v>691</v>
      </c>
      <c r="C329" s="12" t="s">
        <v>692</v>
      </c>
      <c r="D329" s="8" t="s">
        <v>953</v>
      </c>
      <c r="E329" s="13">
        <v>442</v>
      </c>
      <c r="F329" s="16">
        <v>400000</v>
      </c>
      <c r="G329" s="14">
        <f t="shared" si="5"/>
        <v>400000</v>
      </c>
    </row>
    <row r="330" spans="2:7" ht="15.75">
      <c r="B330" s="8" t="s">
        <v>693</v>
      </c>
      <c r="C330" s="12" t="s">
        <v>694</v>
      </c>
      <c r="D330" s="8" t="s">
        <v>953</v>
      </c>
      <c r="E330" s="13">
        <v>428</v>
      </c>
      <c r="F330" s="16">
        <v>400000</v>
      </c>
      <c r="G330" s="14">
        <f t="shared" si="5"/>
        <v>400000</v>
      </c>
    </row>
    <row r="331" spans="2:7" ht="15.75">
      <c r="B331" s="8" t="s">
        <v>695</v>
      </c>
      <c r="C331" s="12" t="s">
        <v>696</v>
      </c>
      <c r="D331" s="8" t="s">
        <v>953</v>
      </c>
      <c r="E331" s="13">
        <v>426</v>
      </c>
      <c r="F331" s="16">
        <v>400000</v>
      </c>
      <c r="G331" s="14">
        <f t="shared" si="5"/>
        <v>400000</v>
      </c>
    </row>
    <row r="332" spans="2:7" ht="15.75">
      <c r="B332" s="8" t="s">
        <v>697</v>
      </c>
      <c r="C332" s="12" t="s">
        <v>698</v>
      </c>
      <c r="D332" s="8" t="s">
        <v>952</v>
      </c>
      <c r="E332" s="13">
        <v>422</v>
      </c>
      <c r="F332" s="16">
        <v>200000</v>
      </c>
      <c r="G332" s="14">
        <f t="shared" si="5"/>
        <v>200000</v>
      </c>
    </row>
    <row r="333" spans="2:7" ht="15.75">
      <c r="B333" s="8" t="s">
        <v>699</v>
      </c>
      <c r="C333" s="12" t="s">
        <v>700</v>
      </c>
      <c r="D333" s="8" t="s">
        <v>953</v>
      </c>
      <c r="E333" s="13">
        <v>422</v>
      </c>
      <c r="F333" s="16">
        <v>400000</v>
      </c>
      <c r="G333" s="14">
        <f t="shared" si="5"/>
        <v>400000</v>
      </c>
    </row>
    <row r="334" spans="2:7" ht="15.75">
      <c r="B334" s="8" t="s">
        <v>701</v>
      </c>
      <c r="C334" s="12" t="s">
        <v>702</v>
      </c>
      <c r="D334" s="8" t="s">
        <v>952</v>
      </c>
      <c r="E334" s="13">
        <v>421</v>
      </c>
      <c r="F334" s="16">
        <v>200000</v>
      </c>
      <c r="G334" s="14">
        <f t="shared" si="5"/>
        <v>200000</v>
      </c>
    </row>
    <row r="335" spans="2:7" ht="15.75">
      <c r="B335" s="8" t="s">
        <v>703</v>
      </c>
      <c r="C335" s="12" t="s">
        <v>704</v>
      </c>
      <c r="D335" s="8" t="s">
        <v>953</v>
      </c>
      <c r="E335" s="13">
        <v>417</v>
      </c>
      <c r="F335" s="16">
        <v>400000</v>
      </c>
      <c r="G335" s="14">
        <f t="shared" si="5"/>
        <v>400000</v>
      </c>
    </row>
    <row r="336" spans="2:7" ht="15.75">
      <c r="B336" s="8" t="s">
        <v>705</v>
      </c>
      <c r="C336" s="12" t="s">
        <v>706</v>
      </c>
      <c r="D336" s="8" t="s">
        <v>953</v>
      </c>
      <c r="E336" s="13">
        <v>416</v>
      </c>
      <c r="F336" s="16">
        <v>400000</v>
      </c>
      <c r="G336" s="14">
        <f t="shared" si="5"/>
        <v>400000</v>
      </c>
    </row>
    <row r="337" spans="2:7" ht="15.75">
      <c r="B337" s="8" t="s">
        <v>707</v>
      </c>
      <c r="C337" s="12" t="s">
        <v>998</v>
      </c>
      <c r="D337" s="8" t="s">
        <v>953</v>
      </c>
      <c r="E337" s="13">
        <v>415</v>
      </c>
      <c r="F337" s="16">
        <v>400000</v>
      </c>
      <c r="G337" s="14">
        <f t="shared" si="5"/>
        <v>400000</v>
      </c>
    </row>
    <row r="338" spans="2:7" ht="15.75">
      <c r="B338" s="8" t="s">
        <v>708</v>
      </c>
      <c r="C338" s="12" t="s">
        <v>241</v>
      </c>
      <c r="D338" s="8" t="s">
        <v>952</v>
      </c>
      <c r="E338" s="13">
        <v>414</v>
      </c>
      <c r="F338" s="16">
        <v>200000</v>
      </c>
      <c r="G338" s="14">
        <f t="shared" si="5"/>
        <v>200000</v>
      </c>
    </row>
    <row r="339" spans="2:7" ht="15.75">
      <c r="B339" s="8" t="s">
        <v>709</v>
      </c>
      <c r="C339" s="12" t="s">
        <v>710</v>
      </c>
      <c r="D339" s="8" t="s">
        <v>953</v>
      </c>
      <c r="E339" s="13">
        <v>410</v>
      </c>
      <c r="F339" s="16">
        <v>400000</v>
      </c>
      <c r="G339" s="14">
        <f t="shared" si="5"/>
        <v>400000</v>
      </c>
    </row>
    <row r="340" spans="2:7" ht="15.75">
      <c r="B340" s="8" t="s">
        <v>711</v>
      </c>
      <c r="C340" s="12" t="s">
        <v>712</v>
      </c>
      <c r="D340" s="8" t="s">
        <v>953</v>
      </c>
      <c r="E340" s="13">
        <v>404</v>
      </c>
      <c r="F340" s="16">
        <v>400000</v>
      </c>
      <c r="G340" s="14">
        <f t="shared" si="5"/>
        <v>400000</v>
      </c>
    </row>
    <row r="341" spans="2:7" ht="15.75">
      <c r="B341" s="8" t="s">
        <v>713</v>
      </c>
      <c r="C341" s="12" t="s">
        <v>999</v>
      </c>
      <c r="D341" s="8" t="s">
        <v>953</v>
      </c>
      <c r="E341" s="13">
        <v>400</v>
      </c>
      <c r="F341" s="16">
        <v>400000</v>
      </c>
      <c r="G341" s="14">
        <f t="shared" si="5"/>
        <v>400000</v>
      </c>
    </row>
    <row r="342" spans="2:7" ht="15.75">
      <c r="B342" s="8" t="s">
        <v>714</v>
      </c>
      <c r="C342" s="12" t="s">
        <v>715</v>
      </c>
      <c r="D342" s="8" t="s">
        <v>952</v>
      </c>
      <c r="E342" s="13">
        <v>397</v>
      </c>
      <c r="F342" s="16">
        <v>200000</v>
      </c>
      <c r="G342" s="14">
        <f t="shared" si="5"/>
        <v>200000</v>
      </c>
    </row>
    <row r="343" spans="2:7" ht="15.75">
      <c r="B343" s="8" t="s">
        <v>716</v>
      </c>
      <c r="C343" s="12" t="s">
        <v>717</v>
      </c>
      <c r="D343" s="8" t="s">
        <v>952</v>
      </c>
      <c r="E343" s="13">
        <v>385</v>
      </c>
      <c r="F343" s="16">
        <v>200000</v>
      </c>
      <c r="G343" s="14">
        <f t="shared" si="5"/>
        <v>200000</v>
      </c>
    </row>
    <row r="344" spans="2:7" ht="15.75">
      <c r="B344" s="8" t="s">
        <v>718</v>
      </c>
      <c r="C344" s="12" t="s">
        <v>719</v>
      </c>
      <c r="D344" s="8" t="s">
        <v>953</v>
      </c>
      <c r="E344" s="13">
        <v>380</v>
      </c>
      <c r="F344" s="16">
        <v>400000</v>
      </c>
      <c r="G344" s="14">
        <f t="shared" si="5"/>
        <v>400000</v>
      </c>
    </row>
    <row r="345" spans="2:7" ht="15.75">
      <c r="B345" s="8" t="s">
        <v>720</v>
      </c>
      <c r="C345" s="12" t="s">
        <v>721</v>
      </c>
      <c r="D345" s="8" t="s">
        <v>953</v>
      </c>
      <c r="E345" s="13">
        <v>376</v>
      </c>
      <c r="F345" s="16">
        <v>400000</v>
      </c>
      <c r="G345" s="14">
        <f t="shared" si="5"/>
        <v>400000</v>
      </c>
    </row>
    <row r="346" spans="2:7" ht="15.75">
      <c r="B346" s="8" t="s">
        <v>722</v>
      </c>
      <c r="C346" s="12" t="s">
        <v>723</v>
      </c>
      <c r="D346" s="8" t="s">
        <v>953</v>
      </c>
      <c r="E346" s="13">
        <v>375</v>
      </c>
      <c r="F346" s="16">
        <v>400000</v>
      </c>
      <c r="G346" s="14">
        <f t="shared" si="5"/>
        <v>400000</v>
      </c>
    </row>
    <row r="347" spans="2:7" ht="15.75">
      <c r="B347" s="8" t="s">
        <v>724</v>
      </c>
      <c r="C347" s="12" t="s">
        <v>725</v>
      </c>
      <c r="D347" s="8" t="s">
        <v>952</v>
      </c>
      <c r="E347" s="13">
        <v>373</v>
      </c>
      <c r="F347" s="16">
        <v>200000</v>
      </c>
      <c r="G347" s="14">
        <f t="shared" si="5"/>
        <v>200000</v>
      </c>
    </row>
    <row r="348" spans="2:7" ht="15.75">
      <c r="B348" s="8" t="s">
        <v>726</v>
      </c>
      <c r="C348" s="12" t="s">
        <v>727</v>
      </c>
      <c r="D348" s="8" t="s">
        <v>952</v>
      </c>
      <c r="E348" s="13">
        <v>371</v>
      </c>
      <c r="F348" s="16">
        <v>200000</v>
      </c>
      <c r="G348" s="14">
        <f t="shared" si="5"/>
        <v>200000</v>
      </c>
    </row>
    <row r="349" spans="2:7" ht="15.75">
      <c r="B349" s="8" t="s">
        <v>728</v>
      </c>
      <c r="C349" s="12" t="s">
        <v>729</v>
      </c>
      <c r="D349" s="8" t="s">
        <v>952</v>
      </c>
      <c r="E349" s="13">
        <v>369</v>
      </c>
      <c r="F349" s="16">
        <v>200000</v>
      </c>
      <c r="G349" s="14">
        <f t="shared" si="5"/>
        <v>200000</v>
      </c>
    </row>
    <row r="350" spans="2:7" ht="15.75">
      <c r="B350" s="8" t="s">
        <v>730</v>
      </c>
      <c r="C350" s="12" t="s">
        <v>731</v>
      </c>
      <c r="D350" s="8" t="s">
        <v>953</v>
      </c>
      <c r="E350" s="13">
        <v>366</v>
      </c>
      <c r="F350" s="16">
        <v>400000</v>
      </c>
      <c r="G350" s="14">
        <f t="shared" si="5"/>
        <v>400000</v>
      </c>
    </row>
    <row r="351" spans="2:7" ht="15.75">
      <c r="B351" s="8" t="s">
        <v>732</v>
      </c>
      <c r="C351" s="12" t="s">
        <v>733</v>
      </c>
      <c r="D351" s="8" t="s">
        <v>953</v>
      </c>
      <c r="E351" s="13">
        <v>364</v>
      </c>
      <c r="F351" s="16">
        <v>400000</v>
      </c>
      <c r="G351" s="14">
        <f t="shared" si="5"/>
        <v>400000</v>
      </c>
    </row>
    <row r="352" spans="2:7" ht="15.75">
      <c r="B352" s="8" t="s">
        <v>734</v>
      </c>
      <c r="C352" s="12" t="s">
        <v>735</v>
      </c>
      <c r="D352" s="8" t="s">
        <v>953</v>
      </c>
      <c r="E352" s="13">
        <v>363</v>
      </c>
      <c r="F352" s="16">
        <v>400000</v>
      </c>
      <c r="G352" s="14">
        <f t="shared" si="5"/>
        <v>400000</v>
      </c>
    </row>
    <row r="353" spans="2:7" ht="15.75">
      <c r="B353" s="8" t="s">
        <v>736</v>
      </c>
      <c r="C353" s="12" t="s">
        <v>737</v>
      </c>
      <c r="D353" s="8" t="s">
        <v>953</v>
      </c>
      <c r="E353" s="13">
        <v>360</v>
      </c>
      <c r="F353" s="16">
        <v>400000</v>
      </c>
      <c r="G353" s="14">
        <f t="shared" si="5"/>
        <v>400000</v>
      </c>
    </row>
    <row r="354" spans="2:7" ht="15.75">
      <c r="B354" s="8" t="s">
        <v>738</v>
      </c>
      <c r="C354" s="12" t="s">
        <v>739</v>
      </c>
      <c r="D354" s="8" t="s">
        <v>953</v>
      </c>
      <c r="E354" s="13">
        <v>359</v>
      </c>
      <c r="F354" s="16">
        <v>400000</v>
      </c>
      <c r="G354" s="14">
        <f t="shared" si="5"/>
        <v>400000</v>
      </c>
    </row>
    <row r="355" spans="2:7" ht="15.75">
      <c r="B355" s="8" t="s">
        <v>740</v>
      </c>
      <c r="C355" s="12" t="s">
        <v>741</v>
      </c>
      <c r="D355" s="8" t="s">
        <v>952</v>
      </c>
      <c r="E355" s="13">
        <v>359</v>
      </c>
      <c r="F355" s="16">
        <v>200000</v>
      </c>
      <c r="G355" s="14">
        <f t="shared" si="5"/>
        <v>200000</v>
      </c>
    </row>
    <row r="356" spans="2:7" ht="15.75">
      <c r="B356" s="8" t="s">
        <v>742</v>
      </c>
      <c r="C356" s="12" t="s">
        <v>743</v>
      </c>
      <c r="D356" s="8" t="s">
        <v>953</v>
      </c>
      <c r="E356" s="13">
        <v>358</v>
      </c>
      <c r="F356" s="16">
        <v>400000</v>
      </c>
      <c r="G356" s="14">
        <f t="shared" si="5"/>
        <v>400000</v>
      </c>
    </row>
    <row r="357" spans="2:7" ht="15.75">
      <c r="B357" s="8" t="s">
        <v>744</v>
      </c>
      <c r="C357" s="12" t="s">
        <v>745</v>
      </c>
      <c r="D357" s="8" t="s">
        <v>953</v>
      </c>
      <c r="E357" s="13">
        <v>352</v>
      </c>
      <c r="F357" s="16">
        <v>400000</v>
      </c>
      <c r="G357" s="14">
        <f t="shared" si="5"/>
        <v>400000</v>
      </c>
    </row>
    <row r="358" spans="2:7" ht="15.75">
      <c r="B358" s="8" t="s">
        <v>746</v>
      </c>
      <c r="C358" s="12" t="s">
        <v>747</v>
      </c>
      <c r="D358" s="8" t="s">
        <v>953</v>
      </c>
      <c r="E358" s="13">
        <v>349</v>
      </c>
      <c r="F358" s="16">
        <v>400000</v>
      </c>
      <c r="G358" s="14">
        <f t="shared" si="5"/>
        <v>400000</v>
      </c>
    </row>
    <row r="359" spans="2:7" ht="15.75">
      <c r="B359" s="8" t="s">
        <v>748</v>
      </c>
      <c r="C359" s="12" t="s">
        <v>749</v>
      </c>
      <c r="D359" s="8" t="s">
        <v>952</v>
      </c>
      <c r="E359" s="13">
        <v>348</v>
      </c>
      <c r="F359" s="16">
        <v>200000</v>
      </c>
      <c r="G359" s="14">
        <f t="shared" si="5"/>
        <v>200000</v>
      </c>
    </row>
    <row r="360" spans="2:7" ht="15.75">
      <c r="B360" s="8" t="s">
        <v>750</v>
      </c>
      <c r="C360" s="12" t="s">
        <v>751</v>
      </c>
      <c r="D360" s="8" t="s">
        <v>953</v>
      </c>
      <c r="E360" s="13">
        <v>346</v>
      </c>
      <c r="F360" s="16">
        <v>400000</v>
      </c>
      <c r="G360" s="14">
        <f t="shared" si="5"/>
        <v>400000</v>
      </c>
    </row>
    <row r="361" spans="2:7" ht="15.75">
      <c r="B361" s="8" t="s">
        <v>752</v>
      </c>
      <c r="C361" s="12" t="s">
        <v>753</v>
      </c>
      <c r="D361" s="8" t="s">
        <v>953</v>
      </c>
      <c r="E361" s="13">
        <v>345</v>
      </c>
      <c r="F361" s="16">
        <v>400000</v>
      </c>
      <c r="G361" s="14">
        <f t="shared" si="5"/>
        <v>400000</v>
      </c>
    </row>
    <row r="362" spans="2:7" ht="15.75">
      <c r="B362" s="8" t="s">
        <v>754</v>
      </c>
      <c r="C362" s="12" t="s">
        <v>755</v>
      </c>
      <c r="D362" s="8" t="s">
        <v>953</v>
      </c>
      <c r="E362" s="13">
        <v>341</v>
      </c>
      <c r="F362" s="16">
        <v>400000</v>
      </c>
      <c r="G362" s="14">
        <f t="shared" si="5"/>
        <v>400000</v>
      </c>
    </row>
    <row r="363" spans="2:7" ht="15.75">
      <c r="B363" s="8" t="s">
        <v>756</v>
      </c>
      <c r="C363" s="12" t="s">
        <v>757</v>
      </c>
      <c r="D363" s="8" t="s">
        <v>952</v>
      </c>
      <c r="E363" s="13">
        <v>336</v>
      </c>
      <c r="F363" s="16">
        <v>200000</v>
      </c>
      <c r="G363" s="14">
        <f t="shared" si="5"/>
        <v>200000</v>
      </c>
    </row>
    <row r="364" spans="2:7" ht="15.75">
      <c r="B364" s="8" t="s">
        <v>758</v>
      </c>
      <c r="C364" s="12" t="s">
        <v>759</v>
      </c>
      <c r="D364" s="8" t="s">
        <v>953</v>
      </c>
      <c r="E364" s="13">
        <v>330</v>
      </c>
      <c r="F364" s="16">
        <v>400000</v>
      </c>
      <c r="G364" s="14">
        <f t="shared" si="5"/>
        <v>400000</v>
      </c>
    </row>
    <row r="365" spans="2:7" ht="15.75">
      <c r="B365" s="8" t="s">
        <v>760</v>
      </c>
      <c r="C365" s="12" t="s">
        <v>1000</v>
      </c>
      <c r="D365" s="8" t="s">
        <v>953</v>
      </c>
      <c r="E365" s="13">
        <v>330</v>
      </c>
      <c r="F365" s="16">
        <v>400000</v>
      </c>
      <c r="G365" s="14">
        <f t="shared" si="5"/>
        <v>400000</v>
      </c>
    </row>
    <row r="366" spans="2:7" ht="15.75">
      <c r="B366" s="8" t="s">
        <v>761</v>
      </c>
      <c r="C366" s="12" t="s">
        <v>762</v>
      </c>
      <c r="D366" s="8" t="s">
        <v>952</v>
      </c>
      <c r="E366" s="13">
        <v>326</v>
      </c>
      <c r="F366" s="16">
        <v>200000</v>
      </c>
      <c r="G366" s="14">
        <f t="shared" si="5"/>
        <v>200000</v>
      </c>
    </row>
    <row r="367" spans="2:7" ht="15.75">
      <c r="B367" s="8" t="s">
        <v>763</v>
      </c>
      <c r="C367" s="12" t="s">
        <v>764</v>
      </c>
      <c r="D367" s="8" t="s">
        <v>952</v>
      </c>
      <c r="E367" s="13">
        <v>326</v>
      </c>
      <c r="F367" s="16">
        <v>200000</v>
      </c>
      <c r="G367" s="14">
        <f t="shared" si="5"/>
        <v>200000</v>
      </c>
    </row>
    <row r="368" spans="2:7" ht="15.75">
      <c r="B368" s="8" t="s">
        <v>765</v>
      </c>
      <c r="C368" s="12" t="s">
        <v>766</v>
      </c>
      <c r="D368" s="8" t="s">
        <v>953</v>
      </c>
      <c r="E368" s="13">
        <v>323</v>
      </c>
      <c r="F368" s="16">
        <v>400000</v>
      </c>
      <c r="G368" s="14">
        <f t="shared" si="5"/>
        <v>400000</v>
      </c>
    </row>
    <row r="369" spans="2:7" ht="15.75">
      <c r="B369" s="8" t="s">
        <v>767</v>
      </c>
      <c r="C369" s="12" t="s">
        <v>768</v>
      </c>
      <c r="D369" s="8" t="s">
        <v>953</v>
      </c>
      <c r="E369" s="13">
        <v>318</v>
      </c>
      <c r="F369" s="16">
        <v>400000</v>
      </c>
      <c r="G369" s="14">
        <f t="shared" si="5"/>
        <v>400000</v>
      </c>
    </row>
    <row r="370" spans="2:7" ht="15.75">
      <c r="B370" s="8" t="s">
        <v>769</v>
      </c>
      <c r="C370" s="12" t="s">
        <v>770</v>
      </c>
      <c r="D370" s="8" t="s">
        <v>953</v>
      </c>
      <c r="E370" s="13">
        <v>313</v>
      </c>
      <c r="F370" s="16">
        <v>400000</v>
      </c>
      <c r="G370" s="14">
        <f t="shared" si="5"/>
        <v>400000</v>
      </c>
    </row>
    <row r="371" spans="2:7" ht="15.75">
      <c r="B371" s="8" t="s">
        <v>771</v>
      </c>
      <c r="C371" s="12" t="s">
        <v>772</v>
      </c>
      <c r="D371" s="8" t="s">
        <v>953</v>
      </c>
      <c r="E371" s="13">
        <v>309</v>
      </c>
      <c r="F371" s="16">
        <v>400000</v>
      </c>
      <c r="G371" s="14">
        <f t="shared" si="5"/>
        <v>400000</v>
      </c>
    </row>
    <row r="372" spans="2:7" ht="15.75">
      <c r="B372" s="8" t="s">
        <v>773</v>
      </c>
      <c r="C372" s="12" t="s">
        <v>774</v>
      </c>
      <c r="D372" s="8" t="s">
        <v>953</v>
      </c>
      <c r="E372" s="13">
        <v>309</v>
      </c>
      <c r="F372" s="16">
        <v>400000</v>
      </c>
      <c r="G372" s="14">
        <f t="shared" si="5"/>
        <v>400000</v>
      </c>
    </row>
    <row r="373" spans="2:7" ht="15.75">
      <c r="B373" s="8" t="s">
        <v>775</v>
      </c>
      <c r="C373" s="12" t="s">
        <v>776</v>
      </c>
      <c r="D373" s="8" t="s">
        <v>953</v>
      </c>
      <c r="E373" s="13">
        <v>308</v>
      </c>
      <c r="F373" s="16">
        <v>400000</v>
      </c>
      <c r="G373" s="14">
        <f t="shared" si="5"/>
        <v>400000</v>
      </c>
    </row>
    <row r="374" spans="2:7" ht="15.75">
      <c r="B374" s="8" t="s">
        <v>777</v>
      </c>
      <c r="C374" s="12" t="s">
        <v>778</v>
      </c>
      <c r="D374" s="8" t="s">
        <v>953</v>
      </c>
      <c r="E374" s="13">
        <v>305</v>
      </c>
      <c r="F374" s="16">
        <v>400000</v>
      </c>
      <c r="G374" s="14">
        <f t="shared" si="5"/>
        <v>400000</v>
      </c>
    </row>
    <row r="375" spans="2:7" ht="15.75">
      <c r="B375" s="8" t="s">
        <v>779</v>
      </c>
      <c r="C375" s="12" t="s">
        <v>780</v>
      </c>
      <c r="D375" s="8" t="s">
        <v>953</v>
      </c>
      <c r="E375" s="13">
        <v>305</v>
      </c>
      <c r="F375" s="16">
        <v>400000</v>
      </c>
      <c r="G375" s="14">
        <f t="shared" si="5"/>
        <v>400000</v>
      </c>
    </row>
    <row r="376" spans="2:7" ht="15.75">
      <c r="B376" s="8" t="s">
        <v>781</v>
      </c>
      <c r="C376" s="12" t="s">
        <v>782</v>
      </c>
      <c r="D376" s="8" t="s">
        <v>953</v>
      </c>
      <c r="E376" s="13">
        <v>304</v>
      </c>
      <c r="F376" s="16">
        <v>400000</v>
      </c>
      <c r="G376" s="14">
        <f t="shared" si="5"/>
        <v>400000</v>
      </c>
    </row>
    <row r="377" spans="2:7" ht="15.75">
      <c r="B377" s="8" t="s">
        <v>783</v>
      </c>
      <c r="C377" s="12" t="s">
        <v>784</v>
      </c>
      <c r="D377" s="8" t="s">
        <v>952</v>
      </c>
      <c r="E377" s="13">
        <v>299</v>
      </c>
      <c r="F377" s="16">
        <v>200000</v>
      </c>
      <c r="G377" s="14">
        <f t="shared" si="5"/>
        <v>200000</v>
      </c>
    </row>
    <row r="378" spans="2:7" ht="15.75">
      <c r="B378" s="8" t="s">
        <v>785</v>
      </c>
      <c r="C378" s="12" t="s">
        <v>786</v>
      </c>
      <c r="D378" s="8" t="s">
        <v>953</v>
      </c>
      <c r="E378" s="13">
        <v>298</v>
      </c>
      <c r="F378" s="16">
        <v>400000</v>
      </c>
      <c r="G378" s="14">
        <f t="shared" si="5"/>
        <v>400000</v>
      </c>
    </row>
    <row r="379" spans="2:7" ht="15.75">
      <c r="B379" s="8" t="s">
        <v>787</v>
      </c>
      <c r="C379" s="12" t="s">
        <v>788</v>
      </c>
      <c r="D379" s="8" t="s">
        <v>953</v>
      </c>
      <c r="E379" s="13">
        <v>297</v>
      </c>
      <c r="F379" s="16">
        <v>400000</v>
      </c>
      <c r="G379" s="14">
        <f t="shared" si="5"/>
        <v>400000</v>
      </c>
    </row>
    <row r="380" spans="2:7" ht="15.75">
      <c r="B380" s="8" t="s">
        <v>789</v>
      </c>
      <c r="C380" s="12" t="s">
        <v>790</v>
      </c>
      <c r="D380" s="8" t="s">
        <v>953</v>
      </c>
      <c r="E380" s="13">
        <v>295</v>
      </c>
      <c r="F380" s="16">
        <v>400000</v>
      </c>
      <c r="G380" s="14">
        <f t="shared" si="5"/>
        <v>400000</v>
      </c>
    </row>
    <row r="381" spans="2:7" ht="15.75">
      <c r="B381" s="8" t="s">
        <v>791</v>
      </c>
      <c r="C381" s="12" t="s">
        <v>792</v>
      </c>
      <c r="D381" s="8" t="s">
        <v>953</v>
      </c>
      <c r="E381" s="13">
        <v>293</v>
      </c>
      <c r="F381" s="16">
        <v>400000</v>
      </c>
      <c r="G381" s="14">
        <f t="shared" si="5"/>
        <v>400000</v>
      </c>
    </row>
    <row r="382" spans="2:7" ht="15.75">
      <c r="B382" s="8" t="s">
        <v>793</v>
      </c>
      <c r="C382" s="12" t="s">
        <v>794</v>
      </c>
      <c r="D382" s="8" t="s">
        <v>952</v>
      </c>
      <c r="E382" s="13">
        <v>293</v>
      </c>
      <c r="F382" s="16">
        <v>200000</v>
      </c>
      <c r="G382" s="14">
        <f t="shared" si="5"/>
        <v>200000</v>
      </c>
    </row>
    <row r="383" spans="2:7" ht="15.75">
      <c r="B383" s="8" t="s">
        <v>795</v>
      </c>
      <c r="C383" s="12" t="s">
        <v>796</v>
      </c>
      <c r="D383" s="8" t="s">
        <v>952</v>
      </c>
      <c r="E383" s="13">
        <v>291</v>
      </c>
      <c r="F383" s="16">
        <v>200000</v>
      </c>
      <c r="G383" s="14">
        <f t="shared" si="5"/>
        <v>200000</v>
      </c>
    </row>
    <row r="384" spans="2:7" ht="15.75">
      <c r="B384" s="8" t="s">
        <v>797</v>
      </c>
      <c r="C384" s="12" t="s">
        <v>798</v>
      </c>
      <c r="D384" s="8" t="s">
        <v>952</v>
      </c>
      <c r="E384" s="13">
        <v>287</v>
      </c>
      <c r="F384" s="16">
        <v>200000</v>
      </c>
      <c r="G384" s="14">
        <f t="shared" si="5"/>
        <v>200000</v>
      </c>
    </row>
    <row r="385" spans="2:7" ht="15.75">
      <c r="B385" s="8" t="s">
        <v>799</v>
      </c>
      <c r="C385" s="12" t="s">
        <v>800</v>
      </c>
      <c r="D385" s="8" t="s">
        <v>953</v>
      </c>
      <c r="E385" s="13">
        <v>273</v>
      </c>
      <c r="F385" s="16">
        <v>400000</v>
      </c>
      <c r="G385" s="14">
        <f t="shared" si="5"/>
        <v>400000</v>
      </c>
    </row>
    <row r="386" spans="2:7" ht="15.75">
      <c r="B386" s="8" t="s">
        <v>801</v>
      </c>
      <c r="C386" s="12" t="s">
        <v>802</v>
      </c>
      <c r="D386" s="8" t="s">
        <v>953</v>
      </c>
      <c r="E386" s="13">
        <v>268</v>
      </c>
      <c r="F386" s="16">
        <v>400000</v>
      </c>
      <c r="G386" s="14">
        <f t="shared" si="5"/>
        <v>400000</v>
      </c>
    </row>
    <row r="387" spans="2:7" ht="15.75">
      <c r="B387" s="8" t="s">
        <v>803</v>
      </c>
      <c r="C387" s="12" t="s">
        <v>804</v>
      </c>
      <c r="D387" s="8" t="s">
        <v>953</v>
      </c>
      <c r="E387" s="13">
        <v>264</v>
      </c>
      <c r="F387" s="16">
        <v>400000</v>
      </c>
      <c r="G387" s="14">
        <f t="shared" ref="G387:G450" si="6">IF(D387="有",200000,IF(E387&lt;=200,300000,IF(E387&lt;=2000,400000,IF(E387&gt;=2001,500000,0))))</f>
        <v>400000</v>
      </c>
    </row>
    <row r="388" spans="2:7" ht="15.75">
      <c r="B388" s="8" t="s">
        <v>805</v>
      </c>
      <c r="C388" s="12" t="s">
        <v>806</v>
      </c>
      <c r="D388" s="8" t="s">
        <v>953</v>
      </c>
      <c r="E388" s="13">
        <v>263</v>
      </c>
      <c r="F388" s="16">
        <v>400000</v>
      </c>
      <c r="G388" s="14">
        <f t="shared" si="6"/>
        <v>400000</v>
      </c>
    </row>
    <row r="389" spans="2:7" ht="15.75">
      <c r="B389" s="8" t="s">
        <v>807</v>
      </c>
      <c r="C389" s="12" t="s">
        <v>1001</v>
      </c>
      <c r="D389" s="8" t="s">
        <v>953</v>
      </c>
      <c r="E389" s="13">
        <v>261</v>
      </c>
      <c r="F389" s="16">
        <v>400000</v>
      </c>
      <c r="G389" s="14">
        <f t="shared" si="6"/>
        <v>400000</v>
      </c>
    </row>
    <row r="390" spans="2:7" ht="15.75">
      <c r="B390" s="8" t="s">
        <v>808</v>
      </c>
      <c r="C390" s="12" t="s">
        <v>809</v>
      </c>
      <c r="D390" s="8" t="s">
        <v>953</v>
      </c>
      <c r="E390" s="13">
        <v>261</v>
      </c>
      <c r="F390" s="16">
        <v>400000</v>
      </c>
      <c r="G390" s="14">
        <f t="shared" si="6"/>
        <v>400000</v>
      </c>
    </row>
    <row r="391" spans="2:7" ht="15.75">
      <c r="B391" s="8" t="s">
        <v>810</v>
      </c>
      <c r="C391" s="12" t="s">
        <v>811</v>
      </c>
      <c r="D391" s="8" t="s">
        <v>953</v>
      </c>
      <c r="E391" s="13">
        <v>257</v>
      </c>
      <c r="F391" s="16">
        <v>400000</v>
      </c>
      <c r="G391" s="14">
        <f t="shared" si="6"/>
        <v>400000</v>
      </c>
    </row>
    <row r="392" spans="2:7" ht="15.75">
      <c r="B392" s="8" t="s">
        <v>812</v>
      </c>
      <c r="C392" s="12" t="s">
        <v>813</v>
      </c>
      <c r="D392" s="8" t="s">
        <v>953</v>
      </c>
      <c r="E392" s="13">
        <v>257</v>
      </c>
      <c r="F392" s="16">
        <v>400000</v>
      </c>
      <c r="G392" s="14">
        <f t="shared" si="6"/>
        <v>400000</v>
      </c>
    </row>
    <row r="393" spans="2:7" ht="15.75">
      <c r="B393" s="8" t="s">
        <v>814</v>
      </c>
      <c r="C393" s="12" t="s">
        <v>815</v>
      </c>
      <c r="D393" s="8" t="s">
        <v>953</v>
      </c>
      <c r="E393" s="13">
        <v>256</v>
      </c>
      <c r="F393" s="16">
        <v>400000</v>
      </c>
      <c r="G393" s="14">
        <f t="shared" si="6"/>
        <v>400000</v>
      </c>
    </row>
    <row r="394" spans="2:7" ht="15.75">
      <c r="B394" s="8" t="s">
        <v>816</v>
      </c>
      <c r="C394" s="12" t="s">
        <v>817</v>
      </c>
      <c r="D394" s="8" t="s">
        <v>953</v>
      </c>
      <c r="E394" s="13">
        <v>249</v>
      </c>
      <c r="F394" s="16">
        <v>400000</v>
      </c>
      <c r="G394" s="14">
        <f t="shared" si="6"/>
        <v>400000</v>
      </c>
    </row>
    <row r="395" spans="2:7" ht="15.75">
      <c r="B395" s="8" t="s">
        <v>818</v>
      </c>
      <c r="C395" s="12" t="s">
        <v>819</v>
      </c>
      <c r="D395" s="8" t="s">
        <v>953</v>
      </c>
      <c r="E395" s="13">
        <v>247</v>
      </c>
      <c r="F395" s="16">
        <v>400000</v>
      </c>
      <c r="G395" s="14">
        <f t="shared" si="6"/>
        <v>400000</v>
      </c>
    </row>
    <row r="396" spans="2:7" ht="15.75">
      <c r="B396" s="8" t="s">
        <v>820</v>
      </c>
      <c r="C396" s="12" t="s">
        <v>821</v>
      </c>
      <c r="D396" s="8" t="s">
        <v>952</v>
      </c>
      <c r="E396" s="13">
        <v>237</v>
      </c>
      <c r="F396" s="16">
        <v>200000</v>
      </c>
      <c r="G396" s="14">
        <f t="shared" si="6"/>
        <v>200000</v>
      </c>
    </row>
    <row r="397" spans="2:7" ht="15.75">
      <c r="B397" s="8" t="s">
        <v>822</v>
      </c>
      <c r="C397" s="12" t="s">
        <v>1002</v>
      </c>
      <c r="D397" s="8" t="s">
        <v>953</v>
      </c>
      <c r="E397" s="13">
        <v>236</v>
      </c>
      <c r="F397" s="16">
        <v>400000</v>
      </c>
      <c r="G397" s="14">
        <f t="shared" si="6"/>
        <v>400000</v>
      </c>
    </row>
    <row r="398" spans="2:7" ht="15.75">
      <c r="B398" s="8" t="s">
        <v>823</v>
      </c>
      <c r="C398" s="12" t="s">
        <v>824</v>
      </c>
      <c r="D398" s="8" t="s">
        <v>952</v>
      </c>
      <c r="E398" s="13">
        <v>232</v>
      </c>
      <c r="F398" s="16">
        <v>200000</v>
      </c>
      <c r="G398" s="14">
        <f t="shared" si="6"/>
        <v>200000</v>
      </c>
    </row>
    <row r="399" spans="2:7" ht="15.75">
      <c r="B399" s="8" t="s">
        <v>825</v>
      </c>
      <c r="C399" s="12" t="s">
        <v>826</v>
      </c>
      <c r="D399" s="8" t="s">
        <v>953</v>
      </c>
      <c r="E399" s="13">
        <v>230</v>
      </c>
      <c r="F399" s="16">
        <v>400000</v>
      </c>
      <c r="G399" s="14">
        <f t="shared" si="6"/>
        <v>400000</v>
      </c>
    </row>
    <row r="400" spans="2:7" ht="15.75">
      <c r="B400" s="8" t="s">
        <v>827</v>
      </c>
      <c r="C400" s="12" t="s">
        <v>1003</v>
      </c>
      <c r="D400" s="8" t="s">
        <v>953</v>
      </c>
      <c r="E400" s="13">
        <v>229</v>
      </c>
      <c r="F400" s="16">
        <v>400000</v>
      </c>
      <c r="G400" s="14">
        <f t="shared" si="6"/>
        <v>400000</v>
      </c>
    </row>
    <row r="401" spans="2:7" ht="15.75">
      <c r="B401" s="8" t="s">
        <v>828</v>
      </c>
      <c r="C401" s="12" t="s">
        <v>829</v>
      </c>
      <c r="D401" s="8" t="s">
        <v>952</v>
      </c>
      <c r="E401" s="13">
        <v>229</v>
      </c>
      <c r="F401" s="16">
        <v>200000</v>
      </c>
      <c r="G401" s="14">
        <f t="shared" si="6"/>
        <v>200000</v>
      </c>
    </row>
    <row r="402" spans="2:7" ht="15.75">
      <c r="B402" s="8" t="s">
        <v>830</v>
      </c>
      <c r="C402" s="12" t="s">
        <v>831</v>
      </c>
      <c r="D402" s="8" t="s">
        <v>952</v>
      </c>
      <c r="E402" s="13">
        <v>229</v>
      </c>
      <c r="F402" s="16">
        <v>200000</v>
      </c>
      <c r="G402" s="14">
        <f t="shared" si="6"/>
        <v>200000</v>
      </c>
    </row>
    <row r="403" spans="2:7" ht="15.75">
      <c r="B403" s="8" t="s">
        <v>832</v>
      </c>
      <c r="C403" s="12" t="s">
        <v>833</v>
      </c>
      <c r="D403" s="8" t="s">
        <v>953</v>
      </c>
      <c r="E403" s="13">
        <v>228</v>
      </c>
      <c r="F403" s="16">
        <v>400000</v>
      </c>
      <c r="G403" s="14">
        <f t="shared" si="6"/>
        <v>400000</v>
      </c>
    </row>
    <row r="404" spans="2:7" ht="15.75">
      <c r="B404" s="8" t="s">
        <v>834</v>
      </c>
      <c r="C404" s="12" t="s">
        <v>835</v>
      </c>
      <c r="D404" s="8" t="s">
        <v>953</v>
      </c>
      <c r="E404" s="13">
        <v>228</v>
      </c>
      <c r="F404" s="16">
        <v>400000</v>
      </c>
      <c r="G404" s="14">
        <f t="shared" si="6"/>
        <v>400000</v>
      </c>
    </row>
    <row r="405" spans="2:7" ht="15.75">
      <c r="B405" s="8" t="s">
        <v>836</v>
      </c>
      <c r="C405" s="12" t="s">
        <v>837</v>
      </c>
      <c r="D405" s="8" t="s">
        <v>953</v>
      </c>
      <c r="E405" s="13">
        <v>227</v>
      </c>
      <c r="F405" s="16">
        <v>400000</v>
      </c>
      <c r="G405" s="14">
        <f t="shared" si="6"/>
        <v>400000</v>
      </c>
    </row>
    <row r="406" spans="2:7" ht="15.75">
      <c r="B406" s="8" t="s">
        <v>838</v>
      </c>
      <c r="C406" s="12" t="s">
        <v>839</v>
      </c>
      <c r="D406" s="8" t="s">
        <v>953</v>
      </c>
      <c r="E406" s="13">
        <v>226</v>
      </c>
      <c r="F406" s="16">
        <v>400000</v>
      </c>
      <c r="G406" s="14">
        <f t="shared" si="6"/>
        <v>400000</v>
      </c>
    </row>
    <row r="407" spans="2:7" ht="15.75">
      <c r="B407" s="8" t="s">
        <v>840</v>
      </c>
      <c r="C407" s="12" t="s">
        <v>841</v>
      </c>
      <c r="D407" s="8" t="s">
        <v>953</v>
      </c>
      <c r="E407" s="13">
        <v>225</v>
      </c>
      <c r="F407" s="16">
        <v>400000</v>
      </c>
      <c r="G407" s="14">
        <f t="shared" si="6"/>
        <v>400000</v>
      </c>
    </row>
    <row r="408" spans="2:7" ht="15.75">
      <c r="B408" s="8" t="s">
        <v>842</v>
      </c>
      <c r="C408" s="12" t="s">
        <v>843</v>
      </c>
      <c r="D408" s="8" t="s">
        <v>953</v>
      </c>
      <c r="E408" s="13">
        <v>220</v>
      </c>
      <c r="F408" s="16">
        <v>400000</v>
      </c>
      <c r="G408" s="14">
        <f t="shared" si="6"/>
        <v>400000</v>
      </c>
    </row>
    <row r="409" spans="2:7" ht="15.75">
      <c r="B409" s="8" t="s">
        <v>844</v>
      </c>
      <c r="C409" s="12" t="s">
        <v>845</v>
      </c>
      <c r="D409" s="8" t="s">
        <v>953</v>
      </c>
      <c r="E409" s="13">
        <v>213</v>
      </c>
      <c r="F409" s="16">
        <v>400000</v>
      </c>
      <c r="G409" s="14">
        <f t="shared" si="6"/>
        <v>400000</v>
      </c>
    </row>
    <row r="410" spans="2:7" ht="15.75">
      <c r="B410" s="8" t="s">
        <v>846</v>
      </c>
      <c r="C410" s="12" t="s">
        <v>1004</v>
      </c>
      <c r="D410" s="8" t="s">
        <v>953</v>
      </c>
      <c r="E410" s="13">
        <v>212</v>
      </c>
      <c r="F410" s="16">
        <v>400000</v>
      </c>
      <c r="G410" s="14">
        <f t="shared" si="6"/>
        <v>400000</v>
      </c>
    </row>
    <row r="411" spans="2:7" ht="15.75">
      <c r="B411" s="8" t="s">
        <v>847</v>
      </c>
      <c r="C411" s="12" t="s">
        <v>848</v>
      </c>
      <c r="D411" s="8" t="s">
        <v>952</v>
      </c>
      <c r="E411" s="13">
        <v>211</v>
      </c>
      <c r="F411" s="16">
        <v>200000</v>
      </c>
      <c r="G411" s="14">
        <f t="shared" si="6"/>
        <v>200000</v>
      </c>
    </row>
    <row r="412" spans="2:7" ht="15.75">
      <c r="B412" s="8" t="s">
        <v>849</v>
      </c>
      <c r="C412" s="12" t="s">
        <v>850</v>
      </c>
      <c r="D412" s="8" t="s">
        <v>953</v>
      </c>
      <c r="E412" s="13">
        <v>208</v>
      </c>
      <c r="F412" s="16">
        <v>400000</v>
      </c>
      <c r="G412" s="14">
        <f t="shared" si="6"/>
        <v>400000</v>
      </c>
    </row>
    <row r="413" spans="2:7" ht="15.75">
      <c r="B413" s="8" t="s">
        <v>851</v>
      </c>
      <c r="C413" s="12" t="s">
        <v>852</v>
      </c>
      <c r="D413" s="8" t="s">
        <v>952</v>
      </c>
      <c r="E413" s="13">
        <v>199</v>
      </c>
      <c r="F413" s="16">
        <v>200000</v>
      </c>
      <c r="G413" s="14">
        <f t="shared" si="6"/>
        <v>200000</v>
      </c>
    </row>
    <row r="414" spans="2:7" ht="15.75">
      <c r="B414" s="8" t="s">
        <v>853</v>
      </c>
      <c r="C414" s="12" t="s">
        <v>854</v>
      </c>
      <c r="D414" s="8" t="s">
        <v>953</v>
      </c>
      <c r="E414" s="13">
        <v>198</v>
      </c>
      <c r="F414" s="16">
        <v>300000</v>
      </c>
      <c r="G414" s="14">
        <f t="shared" si="6"/>
        <v>300000</v>
      </c>
    </row>
    <row r="415" spans="2:7" ht="15.75">
      <c r="B415" s="8" t="s">
        <v>855</v>
      </c>
      <c r="C415" s="12" t="s">
        <v>856</v>
      </c>
      <c r="D415" s="8" t="s">
        <v>953</v>
      </c>
      <c r="E415" s="13">
        <v>198</v>
      </c>
      <c r="F415" s="16">
        <v>300000</v>
      </c>
      <c r="G415" s="14">
        <f t="shared" si="6"/>
        <v>300000</v>
      </c>
    </row>
    <row r="416" spans="2:7" ht="15.75">
      <c r="B416" s="8" t="s">
        <v>857</v>
      </c>
      <c r="C416" s="12" t="s">
        <v>858</v>
      </c>
      <c r="D416" s="8" t="s">
        <v>953</v>
      </c>
      <c r="E416" s="13">
        <v>197</v>
      </c>
      <c r="F416" s="16">
        <v>300000</v>
      </c>
      <c r="G416" s="14">
        <f t="shared" si="6"/>
        <v>300000</v>
      </c>
    </row>
    <row r="417" spans="2:7" ht="15.75">
      <c r="B417" s="8" t="s">
        <v>859</v>
      </c>
      <c r="C417" s="12" t="s">
        <v>860</v>
      </c>
      <c r="D417" s="8" t="s">
        <v>953</v>
      </c>
      <c r="E417" s="13">
        <v>192</v>
      </c>
      <c r="F417" s="16">
        <v>300000</v>
      </c>
      <c r="G417" s="14">
        <f t="shared" si="6"/>
        <v>300000</v>
      </c>
    </row>
    <row r="418" spans="2:7" ht="15.75">
      <c r="B418" s="8" t="s">
        <v>861</v>
      </c>
      <c r="C418" s="12" t="s">
        <v>1005</v>
      </c>
      <c r="D418" s="8" t="s">
        <v>953</v>
      </c>
      <c r="E418" s="13">
        <v>192</v>
      </c>
      <c r="F418" s="16">
        <v>300000</v>
      </c>
      <c r="G418" s="14">
        <f t="shared" si="6"/>
        <v>300000</v>
      </c>
    </row>
    <row r="419" spans="2:7" ht="15.75">
      <c r="B419" s="8" t="s">
        <v>862</v>
      </c>
      <c r="C419" s="12" t="s">
        <v>863</v>
      </c>
      <c r="D419" s="8" t="s">
        <v>953</v>
      </c>
      <c r="E419" s="13">
        <v>191</v>
      </c>
      <c r="F419" s="16">
        <v>300000</v>
      </c>
      <c r="G419" s="14">
        <f t="shared" si="6"/>
        <v>300000</v>
      </c>
    </row>
    <row r="420" spans="2:7" ht="15.75">
      <c r="B420" s="8" t="s">
        <v>864</v>
      </c>
      <c r="C420" s="12" t="s">
        <v>865</v>
      </c>
      <c r="D420" s="8" t="s">
        <v>953</v>
      </c>
      <c r="E420" s="13">
        <v>190</v>
      </c>
      <c r="F420" s="16">
        <v>300000</v>
      </c>
      <c r="G420" s="14">
        <f t="shared" si="6"/>
        <v>300000</v>
      </c>
    </row>
    <row r="421" spans="2:7" ht="15.75">
      <c r="B421" s="8" t="s">
        <v>866</v>
      </c>
      <c r="C421" s="12" t="s">
        <v>867</v>
      </c>
      <c r="D421" s="8" t="s">
        <v>953</v>
      </c>
      <c r="E421" s="13">
        <v>186</v>
      </c>
      <c r="F421" s="16">
        <v>300000</v>
      </c>
      <c r="G421" s="14">
        <f t="shared" si="6"/>
        <v>300000</v>
      </c>
    </row>
    <row r="422" spans="2:7" ht="15.75">
      <c r="B422" s="8" t="s">
        <v>868</v>
      </c>
      <c r="C422" s="12" t="s">
        <v>869</v>
      </c>
      <c r="D422" s="8" t="s">
        <v>953</v>
      </c>
      <c r="E422" s="13">
        <v>185</v>
      </c>
      <c r="F422" s="16">
        <v>300000</v>
      </c>
      <c r="G422" s="14">
        <f t="shared" si="6"/>
        <v>300000</v>
      </c>
    </row>
    <row r="423" spans="2:7" ht="15.75">
      <c r="B423" s="8" t="s">
        <v>870</v>
      </c>
      <c r="C423" s="12" t="s">
        <v>871</v>
      </c>
      <c r="D423" s="8" t="s">
        <v>953</v>
      </c>
      <c r="E423" s="13">
        <v>182</v>
      </c>
      <c r="F423" s="16">
        <v>300000</v>
      </c>
      <c r="G423" s="14">
        <f t="shared" si="6"/>
        <v>300000</v>
      </c>
    </row>
    <row r="424" spans="2:7" ht="15.75">
      <c r="B424" s="8" t="s">
        <v>872</v>
      </c>
      <c r="C424" s="12" t="s">
        <v>873</v>
      </c>
      <c r="D424" s="8" t="s">
        <v>953</v>
      </c>
      <c r="E424" s="13">
        <v>179</v>
      </c>
      <c r="F424" s="16">
        <v>300000</v>
      </c>
      <c r="G424" s="14">
        <f t="shared" si="6"/>
        <v>300000</v>
      </c>
    </row>
    <row r="425" spans="2:7" ht="15.75">
      <c r="B425" s="8" t="s">
        <v>874</v>
      </c>
      <c r="C425" s="12" t="s">
        <v>875</v>
      </c>
      <c r="D425" s="8" t="s">
        <v>953</v>
      </c>
      <c r="E425" s="13">
        <v>179</v>
      </c>
      <c r="F425" s="16">
        <v>300000</v>
      </c>
      <c r="G425" s="14">
        <f t="shared" si="6"/>
        <v>300000</v>
      </c>
    </row>
    <row r="426" spans="2:7" ht="15.75">
      <c r="B426" s="8" t="s">
        <v>876</v>
      </c>
      <c r="C426" s="12" t="s">
        <v>877</v>
      </c>
      <c r="D426" s="8" t="s">
        <v>953</v>
      </c>
      <c r="E426" s="13">
        <v>178</v>
      </c>
      <c r="F426" s="16">
        <v>300000</v>
      </c>
      <c r="G426" s="14">
        <f t="shared" si="6"/>
        <v>300000</v>
      </c>
    </row>
    <row r="427" spans="2:7" ht="15.75">
      <c r="B427" s="8" t="s">
        <v>878</v>
      </c>
      <c r="C427" s="12" t="s">
        <v>879</v>
      </c>
      <c r="D427" s="8" t="s">
        <v>953</v>
      </c>
      <c r="E427" s="13">
        <v>177</v>
      </c>
      <c r="F427" s="16">
        <v>300000</v>
      </c>
      <c r="G427" s="14">
        <f t="shared" si="6"/>
        <v>300000</v>
      </c>
    </row>
    <row r="428" spans="2:7" ht="15.75">
      <c r="B428" s="8" t="s">
        <v>880</v>
      </c>
      <c r="C428" s="12" t="s">
        <v>881</v>
      </c>
      <c r="D428" s="8" t="s">
        <v>953</v>
      </c>
      <c r="E428" s="13">
        <v>174</v>
      </c>
      <c r="F428" s="16">
        <v>300000</v>
      </c>
      <c r="G428" s="14">
        <f t="shared" si="6"/>
        <v>300000</v>
      </c>
    </row>
    <row r="429" spans="2:7" ht="15.75">
      <c r="B429" s="8" t="s">
        <v>882</v>
      </c>
      <c r="C429" s="12" t="s">
        <v>883</v>
      </c>
      <c r="D429" s="8" t="s">
        <v>953</v>
      </c>
      <c r="E429" s="13">
        <v>173</v>
      </c>
      <c r="F429" s="16">
        <v>300000</v>
      </c>
      <c r="G429" s="14">
        <f t="shared" si="6"/>
        <v>300000</v>
      </c>
    </row>
    <row r="430" spans="2:7" ht="15.75">
      <c r="B430" s="8" t="s">
        <v>884</v>
      </c>
      <c r="C430" s="12" t="s">
        <v>885</v>
      </c>
      <c r="D430" s="8" t="s">
        <v>953</v>
      </c>
      <c r="E430" s="13">
        <v>170</v>
      </c>
      <c r="F430" s="16">
        <v>300000</v>
      </c>
      <c r="G430" s="14">
        <f t="shared" si="6"/>
        <v>300000</v>
      </c>
    </row>
    <row r="431" spans="2:7" ht="15.75">
      <c r="B431" s="8" t="s">
        <v>886</v>
      </c>
      <c r="C431" s="12" t="s">
        <v>887</v>
      </c>
      <c r="D431" s="8" t="s">
        <v>953</v>
      </c>
      <c r="E431" s="13">
        <v>166</v>
      </c>
      <c r="F431" s="16">
        <v>300000</v>
      </c>
      <c r="G431" s="14">
        <f t="shared" si="6"/>
        <v>300000</v>
      </c>
    </row>
    <row r="432" spans="2:7" ht="15.75">
      <c r="B432" s="8" t="s">
        <v>888</v>
      </c>
      <c r="C432" s="12" t="s">
        <v>889</v>
      </c>
      <c r="D432" s="8" t="s">
        <v>953</v>
      </c>
      <c r="E432" s="13">
        <v>165</v>
      </c>
      <c r="F432" s="16">
        <v>300000</v>
      </c>
      <c r="G432" s="14">
        <f t="shared" si="6"/>
        <v>300000</v>
      </c>
    </row>
    <row r="433" spans="2:7" ht="15.75">
      <c r="B433" s="8" t="s">
        <v>890</v>
      </c>
      <c r="C433" s="12" t="s">
        <v>891</v>
      </c>
      <c r="D433" s="8" t="s">
        <v>953</v>
      </c>
      <c r="E433" s="13">
        <v>165</v>
      </c>
      <c r="F433" s="16">
        <v>300000</v>
      </c>
      <c r="G433" s="14">
        <f t="shared" si="6"/>
        <v>300000</v>
      </c>
    </row>
    <row r="434" spans="2:7" ht="15.75">
      <c r="B434" s="8" t="s">
        <v>892</v>
      </c>
      <c r="C434" s="12" t="s">
        <v>1006</v>
      </c>
      <c r="D434" s="8" t="s">
        <v>953</v>
      </c>
      <c r="E434" s="13">
        <v>161</v>
      </c>
      <c r="F434" s="16">
        <v>300000</v>
      </c>
      <c r="G434" s="14">
        <f t="shared" si="6"/>
        <v>300000</v>
      </c>
    </row>
    <row r="435" spans="2:7" ht="15.75">
      <c r="B435" s="8" t="s">
        <v>893</v>
      </c>
      <c r="C435" s="12" t="s">
        <v>894</v>
      </c>
      <c r="D435" s="8" t="s">
        <v>953</v>
      </c>
      <c r="E435" s="13">
        <v>153</v>
      </c>
      <c r="F435" s="16">
        <v>300000</v>
      </c>
      <c r="G435" s="14">
        <f t="shared" si="6"/>
        <v>300000</v>
      </c>
    </row>
    <row r="436" spans="2:7" ht="15.75">
      <c r="B436" s="8" t="s">
        <v>895</v>
      </c>
      <c r="C436" s="12" t="s">
        <v>896</v>
      </c>
      <c r="D436" s="8" t="s">
        <v>953</v>
      </c>
      <c r="E436" s="13">
        <v>151</v>
      </c>
      <c r="F436" s="16">
        <v>300000</v>
      </c>
      <c r="G436" s="14">
        <f t="shared" si="6"/>
        <v>300000</v>
      </c>
    </row>
    <row r="437" spans="2:7" ht="15.75">
      <c r="B437" s="8" t="s">
        <v>897</v>
      </c>
      <c r="C437" s="12" t="s">
        <v>898</v>
      </c>
      <c r="D437" s="8" t="s">
        <v>953</v>
      </c>
      <c r="E437" s="13">
        <v>133</v>
      </c>
      <c r="F437" s="16">
        <v>300000</v>
      </c>
      <c r="G437" s="14">
        <f t="shared" si="6"/>
        <v>300000</v>
      </c>
    </row>
    <row r="438" spans="2:7" ht="15.75">
      <c r="B438" s="8" t="s">
        <v>899</v>
      </c>
      <c r="C438" s="12" t="s">
        <v>900</v>
      </c>
      <c r="D438" s="8" t="s">
        <v>952</v>
      </c>
      <c r="E438" s="13">
        <v>130</v>
      </c>
      <c r="F438" s="16">
        <v>200000</v>
      </c>
      <c r="G438" s="14">
        <f t="shared" si="6"/>
        <v>200000</v>
      </c>
    </row>
    <row r="439" spans="2:7" ht="15.75">
      <c r="B439" s="8" t="s">
        <v>901</v>
      </c>
      <c r="C439" s="12" t="s">
        <v>902</v>
      </c>
      <c r="D439" s="8" t="s">
        <v>952</v>
      </c>
      <c r="E439" s="13">
        <v>129</v>
      </c>
      <c r="F439" s="16">
        <v>200000</v>
      </c>
      <c r="G439" s="14">
        <f t="shared" si="6"/>
        <v>200000</v>
      </c>
    </row>
    <row r="440" spans="2:7" ht="15.75">
      <c r="B440" s="8" t="s">
        <v>903</v>
      </c>
      <c r="C440" s="12" t="s">
        <v>1007</v>
      </c>
      <c r="D440" s="8" t="s">
        <v>953</v>
      </c>
      <c r="E440" s="13">
        <v>123</v>
      </c>
      <c r="F440" s="16">
        <v>300000</v>
      </c>
      <c r="G440" s="14">
        <f t="shared" si="6"/>
        <v>300000</v>
      </c>
    </row>
    <row r="441" spans="2:7" ht="15.75">
      <c r="B441" s="8" t="s">
        <v>904</v>
      </c>
      <c r="C441" s="12" t="s">
        <v>905</v>
      </c>
      <c r="D441" s="8" t="s">
        <v>952</v>
      </c>
      <c r="E441" s="13">
        <v>116</v>
      </c>
      <c r="F441" s="16">
        <v>200000</v>
      </c>
      <c r="G441" s="14">
        <f t="shared" si="6"/>
        <v>200000</v>
      </c>
    </row>
    <row r="442" spans="2:7" ht="15.75">
      <c r="B442" s="8" t="s">
        <v>906</v>
      </c>
      <c r="C442" s="12" t="s">
        <v>907</v>
      </c>
      <c r="D442" s="8" t="s">
        <v>953</v>
      </c>
      <c r="E442" s="13">
        <v>114</v>
      </c>
      <c r="F442" s="16">
        <v>300000</v>
      </c>
      <c r="G442" s="14">
        <f t="shared" si="6"/>
        <v>300000</v>
      </c>
    </row>
    <row r="443" spans="2:7" ht="15.75">
      <c r="B443" s="8" t="s">
        <v>908</v>
      </c>
      <c r="C443" s="12" t="s">
        <v>909</v>
      </c>
      <c r="D443" s="8" t="s">
        <v>952</v>
      </c>
      <c r="E443" s="13">
        <v>112</v>
      </c>
      <c r="F443" s="16">
        <v>200000</v>
      </c>
      <c r="G443" s="14">
        <f t="shared" si="6"/>
        <v>200000</v>
      </c>
    </row>
    <row r="444" spans="2:7" ht="15.75">
      <c r="B444" s="8" t="s">
        <v>910</v>
      </c>
      <c r="C444" s="12" t="s">
        <v>911</v>
      </c>
      <c r="D444" s="8" t="s">
        <v>953</v>
      </c>
      <c r="E444" s="13">
        <v>107</v>
      </c>
      <c r="F444" s="16">
        <v>300000</v>
      </c>
      <c r="G444" s="14">
        <f t="shared" si="6"/>
        <v>300000</v>
      </c>
    </row>
    <row r="445" spans="2:7" ht="15.75">
      <c r="B445" s="8" t="s">
        <v>912</v>
      </c>
      <c r="C445" s="12" t="s">
        <v>913</v>
      </c>
      <c r="D445" s="8" t="s">
        <v>953</v>
      </c>
      <c r="E445" s="13">
        <v>99</v>
      </c>
      <c r="F445" s="16">
        <v>300000</v>
      </c>
      <c r="G445" s="14">
        <f t="shared" si="6"/>
        <v>300000</v>
      </c>
    </row>
    <row r="446" spans="2:7" ht="15.75">
      <c r="B446" s="8" t="s">
        <v>914</v>
      </c>
      <c r="C446" s="12" t="s">
        <v>915</v>
      </c>
      <c r="D446" s="8" t="s">
        <v>953</v>
      </c>
      <c r="E446" s="13">
        <v>99</v>
      </c>
      <c r="F446" s="16">
        <v>300000</v>
      </c>
      <c r="G446" s="14">
        <f t="shared" si="6"/>
        <v>300000</v>
      </c>
    </row>
    <row r="447" spans="2:7" ht="15.75">
      <c r="B447" s="8" t="s">
        <v>916</v>
      </c>
      <c r="C447" s="12" t="s">
        <v>917</v>
      </c>
      <c r="D447" s="8" t="s">
        <v>953</v>
      </c>
      <c r="E447" s="13">
        <v>98</v>
      </c>
      <c r="F447" s="16">
        <v>300000</v>
      </c>
      <c r="G447" s="14">
        <f t="shared" si="6"/>
        <v>300000</v>
      </c>
    </row>
    <row r="448" spans="2:7" ht="15.75">
      <c r="B448" s="8" t="s">
        <v>918</v>
      </c>
      <c r="C448" s="12" t="s">
        <v>919</v>
      </c>
      <c r="D448" s="8" t="s">
        <v>953</v>
      </c>
      <c r="E448" s="13">
        <v>92</v>
      </c>
      <c r="F448" s="16">
        <v>300000</v>
      </c>
      <c r="G448" s="14">
        <f t="shared" si="6"/>
        <v>300000</v>
      </c>
    </row>
    <row r="449" spans="2:7" ht="15.75">
      <c r="B449" s="8" t="s">
        <v>920</v>
      </c>
      <c r="C449" s="12" t="s">
        <v>921</v>
      </c>
      <c r="D449" s="8" t="s">
        <v>953</v>
      </c>
      <c r="E449" s="13">
        <v>91</v>
      </c>
      <c r="F449" s="16">
        <v>300000</v>
      </c>
      <c r="G449" s="14">
        <f t="shared" si="6"/>
        <v>300000</v>
      </c>
    </row>
    <row r="450" spans="2:7" ht="15.75">
      <c r="B450" s="8" t="s">
        <v>922</v>
      </c>
      <c r="C450" s="12" t="s">
        <v>923</v>
      </c>
      <c r="D450" s="8" t="s">
        <v>953</v>
      </c>
      <c r="E450" s="13">
        <v>83</v>
      </c>
      <c r="F450" s="16">
        <v>300000</v>
      </c>
      <c r="G450" s="14">
        <f t="shared" si="6"/>
        <v>300000</v>
      </c>
    </row>
    <row r="451" spans="2:7" ht="15.75">
      <c r="B451" s="8" t="s">
        <v>924</v>
      </c>
      <c r="C451" s="12" t="s">
        <v>925</v>
      </c>
      <c r="D451" s="8" t="s">
        <v>953</v>
      </c>
      <c r="E451" s="13">
        <v>81</v>
      </c>
      <c r="F451" s="16">
        <v>300000</v>
      </c>
      <c r="G451" s="14">
        <f t="shared" ref="G451:G462" si="7">IF(D451="有",200000,IF(E451&lt;=200,300000,IF(E451&lt;=2000,400000,IF(E451&gt;=2001,500000,0))))</f>
        <v>300000</v>
      </c>
    </row>
    <row r="452" spans="2:7" ht="15.75">
      <c r="B452" s="8" t="s">
        <v>926</v>
      </c>
      <c r="C452" s="12" t="s">
        <v>927</v>
      </c>
      <c r="D452" s="8" t="s">
        <v>953</v>
      </c>
      <c r="E452" s="13">
        <v>73</v>
      </c>
      <c r="F452" s="16">
        <v>300000</v>
      </c>
      <c r="G452" s="14">
        <f t="shared" si="7"/>
        <v>300000</v>
      </c>
    </row>
    <row r="453" spans="2:7" ht="15.75">
      <c r="B453" s="8" t="s">
        <v>928</v>
      </c>
      <c r="C453" s="12" t="s">
        <v>929</v>
      </c>
      <c r="D453" s="8" t="s">
        <v>952</v>
      </c>
      <c r="E453" s="13">
        <v>60</v>
      </c>
      <c r="F453" s="16">
        <v>200000</v>
      </c>
      <c r="G453" s="14">
        <f t="shared" si="7"/>
        <v>200000</v>
      </c>
    </row>
    <row r="454" spans="2:7" ht="15.75">
      <c r="B454" s="8" t="s">
        <v>930</v>
      </c>
      <c r="C454" s="12" t="s">
        <v>931</v>
      </c>
      <c r="D454" s="8" t="s">
        <v>953</v>
      </c>
      <c r="E454" s="13">
        <v>55</v>
      </c>
      <c r="F454" s="16">
        <v>300000</v>
      </c>
      <c r="G454" s="14">
        <f t="shared" si="7"/>
        <v>300000</v>
      </c>
    </row>
    <row r="455" spans="2:7" ht="15.75">
      <c r="B455" s="8" t="s">
        <v>932</v>
      </c>
      <c r="C455" s="12" t="s">
        <v>933</v>
      </c>
      <c r="D455" s="8" t="s">
        <v>953</v>
      </c>
      <c r="E455" s="13">
        <v>49</v>
      </c>
      <c r="F455" s="16">
        <v>300000</v>
      </c>
      <c r="G455" s="14">
        <f t="shared" si="7"/>
        <v>300000</v>
      </c>
    </row>
    <row r="456" spans="2:7" ht="15.75">
      <c r="B456" s="8" t="s">
        <v>934</v>
      </c>
      <c r="C456" s="12" t="s">
        <v>935</v>
      </c>
      <c r="D456" s="8" t="s">
        <v>953</v>
      </c>
      <c r="E456" s="13">
        <v>48</v>
      </c>
      <c r="F456" s="16">
        <v>300000</v>
      </c>
      <c r="G456" s="14">
        <f t="shared" si="7"/>
        <v>300000</v>
      </c>
    </row>
    <row r="457" spans="2:7" ht="15.75">
      <c r="B457" s="8" t="s">
        <v>936</v>
      </c>
      <c r="C457" s="12" t="s">
        <v>937</v>
      </c>
      <c r="D457" s="8" t="s">
        <v>953</v>
      </c>
      <c r="E457" s="13">
        <v>38</v>
      </c>
      <c r="F457" s="16">
        <v>300000</v>
      </c>
      <c r="G457" s="14">
        <f t="shared" si="7"/>
        <v>300000</v>
      </c>
    </row>
    <row r="458" spans="2:7" ht="15.75">
      <c r="B458" s="8" t="s">
        <v>938</v>
      </c>
      <c r="C458" s="12" t="s">
        <v>1008</v>
      </c>
      <c r="D458" s="8" t="s">
        <v>953</v>
      </c>
      <c r="E458" s="13">
        <v>35</v>
      </c>
      <c r="F458" s="16">
        <v>300000</v>
      </c>
      <c r="G458" s="14">
        <f t="shared" si="7"/>
        <v>300000</v>
      </c>
    </row>
    <row r="459" spans="2:7" ht="15.75">
      <c r="B459" s="8" t="s">
        <v>939</v>
      </c>
      <c r="C459" s="12" t="s">
        <v>940</v>
      </c>
      <c r="D459" s="8" t="s">
        <v>953</v>
      </c>
      <c r="E459" s="13">
        <v>31</v>
      </c>
      <c r="F459" s="16">
        <v>300000</v>
      </c>
      <c r="G459" s="14">
        <f t="shared" si="7"/>
        <v>300000</v>
      </c>
    </row>
    <row r="460" spans="2:7" ht="15.75">
      <c r="B460" s="8" t="s">
        <v>941</v>
      </c>
      <c r="C460" s="12" t="s">
        <v>942</v>
      </c>
      <c r="D460" s="8" t="s">
        <v>953</v>
      </c>
      <c r="E460" s="13">
        <v>17</v>
      </c>
      <c r="F460" s="16">
        <v>300000</v>
      </c>
      <c r="G460" s="14">
        <f t="shared" si="7"/>
        <v>300000</v>
      </c>
    </row>
    <row r="461" spans="2:7" ht="15.75">
      <c r="B461" s="8" t="s">
        <v>943</v>
      </c>
      <c r="C461" s="12" t="s">
        <v>944</v>
      </c>
      <c r="D461" s="8" t="s">
        <v>953</v>
      </c>
      <c r="E461" s="13">
        <v>16</v>
      </c>
      <c r="F461" s="16">
        <v>300000</v>
      </c>
      <c r="G461" s="14">
        <f t="shared" si="7"/>
        <v>300000</v>
      </c>
    </row>
    <row r="462" spans="2:7" ht="15.75">
      <c r="B462" s="8" t="s">
        <v>945</v>
      </c>
      <c r="C462" s="12" t="s">
        <v>946</v>
      </c>
      <c r="D462" s="8" t="s">
        <v>953</v>
      </c>
      <c r="E462" s="13">
        <v>6</v>
      </c>
      <c r="F462" s="16">
        <v>300000</v>
      </c>
      <c r="G462" s="14">
        <f t="shared" si="7"/>
        <v>300000</v>
      </c>
    </row>
  </sheetData>
  <autoFilter ref="B1:G1" xr:uid="{2483FC21-0A8D-4954-BA6B-1E5233EFB86D}"/>
  <phoneticPr fontId="6"/>
  <conditionalFormatting sqref="D2:D462">
    <cfRule type="containsText" dxfId="6" priority="4" operator="containsText" text="有">
      <formula>NOT(ISERROR(SEARCH("有",D2)))</formula>
    </cfRule>
  </conditionalFormatting>
  <conditionalFormatting sqref="E2:F462">
    <cfRule type="cellIs" dxfId="5" priority="1" operator="greaterThanOrEqual">
      <formula>2001</formula>
    </cfRule>
    <cfRule type="cellIs" dxfId="4" priority="2" operator="between">
      <formula>201</formula>
      <formula>2000</formula>
    </cfRule>
    <cfRule type="cellIs" dxfId="3" priority="3" operator="lessThanOrEqual">
      <formula>200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8745-3A3B-4C99-8EE4-FF1022575EF8}">
  <sheetPr codeName="Sheet6"/>
  <dimension ref="B1:E268"/>
  <sheetViews>
    <sheetView workbookViewId="0">
      <selection activeCell="C6" sqref="C6"/>
    </sheetView>
  </sheetViews>
  <sheetFormatPr defaultRowHeight="13.5"/>
  <cols>
    <col min="2" max="2" width="13.25" bestFit="1" customWidth="1"/>
    <col min="3" max="3" width="42.375" bestFit="1" customWidth="1"/>
    <col min="4" max="4" width="9.25" bestFit="1" customWidth="1"/>
    <col min="5" max="5" width="8.5" bestFit="1" customWidth="1"/>
  </cols>
  <sheetData>
    <row r="1" spans="2:5" ht="63">
      <c r="B1" s="3" t="s">
        <v>947</v>
      </c>
      <c r="C1" s="3" t="s">
        <v>948</v>
      </c>
      <c r="D1" s="6" t="s">
        <v>1518</v>
      </c>
      <c r="E1" s="4"/>
    </row>
    <row r="2" spans="2:5" ht="15.75">
      <c r="B2" s="1" t="s">
        <v>1010</v>
      </c>
      <c r="C2" s="2" t="s">
        <v>1521</v>
      </c>
      <c r="D2" s="7">
        <v>1488</v>
      </c>
      <c r="E2" s="5">
        <f>IF(D2&lt;=300,200000,IF(D2&lt;=600,300000,IF(D2&gt;=601,400000)))</f>
        <v>400000</v>
      </c>
    </row>
    <row r="3" spans="2:5" ht="15.75">
      <c r="B3" s="1" t="s">
        <v>1011</v>
      </c>
      <c r="C3" s="2" t="s">
        <v>1012</v>
      </c>
      <c r="D3" s="7">
        <v>1157</v>
      </c>
      <c r="E3" s="5">
        <f t="shared" ref="E3:E66" si="0">IF(D3&lt;=300,200000,IF(D3&lt;=600,300000,IF(D3&gt;=601,400000)))</f>
        <v>400000</v>
      </c>
    </row>
    <row r="4" spans="2:5" ht="15.75">
      <c r="B4" s="1" t="s">
        <v>1013</v>
      </c>
      <c r="C4" s="2" t="s">
        <v>1014</v>
      </c>
      <c r="D4" s="7">
        <v>1091</v>
      </c>
      <c r="E4" s="5">
        <f t="shared" si="0"/>
        <v>400000</v>
      </c>
    </row>
    <row r="5" spans="2:5" ht="15.75">
      <c r="B5" s="1" t="s">
        <v>1015</v>
      </c>
      <c r="C5" s="2" t="s">
        <v>1016</v>
      </c>
      <c r="D5" s="7">
        <v>1051</v>
      </c>
      <c r="E5" s="5">
        <f t="shared" si="0"/>
        <v>400000</v>
      </c>
    </row>
    <row r="6" spans="2:5" ht="15.75">
      <c r="B6" s="1" t="s">
        <v>1017</v>
      </c>
      <c r="C6" s="2" t="s">
        <v>1018</v>
      </c>
      <c r="D6" s="7">
        <v>1050</v>
      </c>
      <c r="E6" s="5">
        <f t="shared" si="0"/>
        <v>400000</v>
      </c>
    </row>
    <row r="7" spans="2:5" ht="15.75">
      <c r="B7" s="1" t="s">
        <v>1019</v>
      </c>
      <c r="C7" s="2" t="s">
        <v>1020</v>
      </c>
      <c r="D7" s="7">
        <v>985</v>
      </c>
      <c r="E7" s="5">
        <f t="shared" si="0"/>
        <v>400000</v>
      </c>
    </row>
    <row r="8" spans="2:5" ht="15.75">
      <c r="B8" s="1" t="s">
        <v>1530</v>
      </c>
      <c r="C8" s="2" t="s">
        <v>446</v>
      </c>
      <c r="D8" s="7">
        <v>982</v>
      </c>
      <c r="E8" s="5">
        <f t="shared" si="0"/>
        <v>400000</v>
      </c>
    </row>
    <row r="9" spans="2:5" ht="15.75">
      <c r="B9" s="1" t="s">
        <v>1021</v>
      </c>
      <c r="C9" s="2" t="s">
        <v>1022</v>
      </c>
      <c r="D9" s="7">
        <v>966</v>
      </c>
      <c r="E9" s="5">
        <f t="shared" si="0"/>
        <v>400000</v>
      </c>
    </row>
    <row r="10" spans="2:5" ht="15.75">
      <c r="B10" s="1" t="s">
        <v>1023</v>
      </c>
      <c r="C10" s="2" t="s">
        <v>1024</v>
      </c>
      <c r="D10" s="7">
        <v>962</v>
      </c>
      <c r="E10" s="5">
        <f t="shared" si="0"/>
        <v>400000</v>
      </c>
    </row>
    <row r="11" spans="2:5" ht="15.75">
      <c r="B11" s="1" t="s">
        <v>1025</v>
      </c>
      <c r="C11" s="2" t="s">
        <v>1026</v>
      </c>
      <c r="D11" s="7">
        <v>952</v>
      </c>
      <c r="E11" s="5">
        <f t="shared" si="0"/>
        <v>400000</v>
      </c>
    </row>
    <row r="12" spans="2:5" ht="15.75">
      <c r="B12" s="1" t="s">
        <v>1027</v>
      </c>
      <c r="C12" s="2" t="s">
        <v>1028</v>
      </c>
      <c r="D12" s="7">
        <v>906</v>
      </c>
      <c r="E12" s="5">
        <f t="shared" si="0"/>
        <v>400000</v>
      </c>
    </row>
    <row r="13" spans="2:5" ht="15.75">
      <c r="B13" s="1" t="s">
        <v>1029</v>
      </c>
      <c r="C13" s="2" t="s">
        <v>1030</v>
      </c>
      <c r="D13" s="7">
        <v>885</v>
      </c>
      <c r="E13" s="5">
        <f t="shared" si="0"/>
        <v>400000</v>
      </c>
    </row>
    <row r="14" spans="2:5" ht="15.75">
      <c r="B14" s="1" t="s">
        <v>1031</v>
      </c>
      <c r="C14" s="2" t="s">
        <v>1032</v>
      </c>
      <c r="D14" s="7">
        <v>883</v>
      </c>
      <c r="E14" s="5">
        <f t="shared" si="0"/>
        <v>400000</v>
      </c>
    </row>
    <row r="15" spans="2:5" ht="15.75">
      <c r="B15" s="1" t="s">
        <v>1033</v>
      </c>
      <c r="C15" s="2" t="s">
        <v>1034</v>
      </c>
      <c r="D15" s="7">
        <v>818</v>
      </c>
      <c r="E15" s="5">
        <f t="shared" si="0"/>
        <v>400000</v>
      </c>
    </row>
    <row r="16" spans="2:5" ht="15.75">
      <c r="B16" s="1" t="s">
        <v>1035</v>
      </c>
      <c r="C16" s="2" t="s">
        <v>1036</v>
      </c>
      <c r="D16" s="7">
        <v>815</v>
      </c>
      <c r="E16" s="5">
        <f t="shared" si="0"/>
        <v>400000</v>
      </c>
    </row>
    <row r="17" spans="2:5" ht="15.75">
      <c r="B17" s="1" t="s">
        <v>1037</v>
      </c>
      <c r="C17" s="2" t="s">
        <v>1038</v>
      </c>
      <c r="D17" s="7">
        <v>814</v>
      </c>
      <c r="E17" s="5">
        <f t="shared" si="0"/>
        <v>400000</v>
      </c>
    </row>
    <row r="18" spans="2:5" ht="15.75">
      <c r="B18" s="1" t="s">
        <v>546</v>
      </c>
      <c r="C18" s="2" t="s">
        <v>547</v>
      </c>
      <c r="D18" s="7">
        <v>796</v>
      </c>
      <c r="E18" s="5">
        <f t="shared" si="0"/>
        <v>400000</v>
      </c>
    </row>
    <row r="19" spans="2:5" ht="15.75">
      <c r="B19" s="1" t="s">
        <v>1039</v>
      </c>
      <c r="C19" s="2" t="s">
        <v>1040</v>
      </c>
      <c r="D19" s="7">
        <v>783</v>
      </c>
      <c r="E19" s="5">
        <f t="shared" si="0"/>
        <v>400000</v>
      </c>
    </row>
    <row r="20" spans="2:5" ht="15.75">
      <c r="B20" s="1" t="s">
        <v>1041</v>
      </c>
      <c r="C20" s="2" t="s">
        <v>1042</v>
      </c>
      <c r="D20" s="7">
        <v>779</v>
      </c>
      <c r="E20" s="5">
        <f t="shared" si="0"/>
        <v>400000</v>
      </c>
    </row>
    <row r="21" spans="2:5" ht="15.75">
      <c r="B21" s="1" t="s">
        <v>1043</v>
      </c>
      <c r="C21" s="2" t="s">
        <v>1044</v>
      </c>
      <c r="D21" s="7">
        <v>778</v>
      </c>
      <c r="E21" s="5">
        <f t="shared" si="0"/>
        <v>400000</v>
      </c>
    </row>
    <row r="22" spans="2:5" ht="15.75">
      <c r="B22" s="1" t="s">
        <v>1045</v>
      </c>
      <c r="C22" s="2" t="s">
        <v>1046</v>
      </c>
      <c r="D22" s="7">
        <v>776</v>
      </c>
      <c r="E22" s="5">
        <f t="shared" si="0"/>
        <v>400000</v>
      </c>
    </row>
    <row r="23" spans="2:5" ht="15.75">
      <c r="B23" s="1" t="s">
        <v>1047</v>
      </c>
      <c r="C23" s="2" t="s">
        <v>1048</v>
      </c>
      <c r="D23" s="7">
        <v>752</v>
      </c>
      <c r="E23" s="5">
        <f t="shared" si="0"/>
        <v>400000</v>
      </c>
    </row>
    <row r="24" spans="2:5" ht="15.75">
      <c r="B24" s="1" t="s">
        <v>1049</v>
      </c>
      <c r="C24" s="2" t="s">
        <v>1050</v>
      </c>
      <c r="D24" s="7">
        <v>732</v>
      </c>
      <c r="E24" s="5">
        <f t="shared" si="0"/>
        <v>400000</v>
      </c>
    </row>
    <row r="25" spans="2:5" ht="15.75">
      <c r="B25" s="1" t="s">
        <v>1051</v>
      </c>
      <c r="C25" s="2" t="s">
        <v>1052</v>
      </c>
      <c r="D25" s="7">
        <v>729</v>
      </c>
      <c r="E25" s="5">
        <f t="shared" si="0"/>
        <v>400000</v>
      </c>
    </row>
    <row r="26" spans="2:5" ht="15.75">
      <c r="B26" s="1" t="s">
        <v>1053</v>
      </c>
      <c r="C26" s="2" t="s">
        <v>1054</v>
      </c>
      <c r="D26" s="7">
        <v>727</v>
      </c>
      <c r="E26" s="5">
        <f t="shared" si="0"/>
        <v>400000</v>
      </c>
    </row>
    <row r="27" spans="2:5" ht="15.75">
      <c r="B27" s="1" t="s">
        <v>1055</v>
      </c>
      <c r="C27" s="2" t="s">
        <v>1056</v>
      </c>
      <c r="D27" s="7">
        <v>727</v>
      </c>
      <c r="E27" s="5">
        <f t="shared" si="0"/>
        <v>400000</v>
      </c>
    </row>
    <row r="28" spans="2:5" ht="15.75">
      <c r="B28" s="1" t="s">
        <v>1057</v>
      </c>
      <c r="C28" s="2" t="s">
        <v>1058</v>
      </c>
      <c r="D28" s="7">
        <v>725</v>
      </c>
      <c r="E28" s="5">
        <f t="shared" si="0"/>
        <v>400000</v>
      </c>
    </row>
    <row r="29" spans="2:5" ht="15.75">
      <c r="B29" s="1" t="s">
        <v>1059</v>
      </c>
      <c r="C29" s="2" t="s">
        <v>1060</v>
      </c>
      <c r="D29" s="7">
        <v>720</v>
      </c>
      <c r="E29" s="5">
        <f t="shared" si="0"/>
        <v>400000</v>
      </c>
    </row>
    <row r="30" spans="2:5" ht="15.75">
      <c r="B30" s="1" t="s">
        <v>1061</v>
      </c>
      <c r="C30" s="2" t="s">
        <v>1062</v>
      </c>
      <c r="D30" s="7">
        <v>719</v>
      </c>
      <c r="E30" s="5">
        <f t="shared" si="0"/>
        <v>400000</v>
      </c>
    </row>
    <row r="31" spans="2:5" ht="15.75">
      <c r="B31" s="1" t="s">
        <v>1063</v>
      </c>
      <c r="C31" s="2" t="s">
        <v>1064</v>
      </c>
      <c r="D31" s="7">
        <v>710</v>
      </c>
      <c r="E31" s="5">
        <f t="shared" si="0"/>
        <v>400000</v>
      </c>
    </row>
    <row r="32" spans="2:5" ht="15.75">
      <c r="B32" s="1" t="s">
        <v>1065</v>
      </c>
      <c r="C32" s="2" t="s">
        <v>1066</v>
      </c>
      <c r="D32" s="7">
        <v>708</v>
      </c>
      <c r="E32" s="5">
        <f t="shared" si="0"/>
        <v>400000</v>
      </c>
    </row>
    <row r="33" spans="2:5" ht="15.75">
      <c r="B33" s="1" t="s">
        <v>1067</v>
      </c>
      <c r="C33" s="2" t="s">
        <v>1068</v>
      </c>
      <c r="D33" s="7">
        <v>708</v>
      </c>
      <c r="E33" s="5">
        <f t="shared" si="0"/>
        <v>400000</v>
      </c>
    </row>
    <row r="34" spans="2:5" ht="15.75">
      <c r="B34" s="1" t="s">
        <v>1069</v>
      </c>
      <c r="C34" s="2" t="s">
        <v>1070</v>
      </c>
      <c r="D34" s="7">
        <v>698</v>
      </c>
      <c r="E34" s="5">
        <f t="shared" si="0"/>
        <v>400000</v>
      </c>
    </row>
    <row r="35" spans="2:5" ht="15.75">
      <c r="B35" s="1" t="s">
        <v>1071</v>
      </c>
      <c r="C35" s="2" t="s">
        <v>1072</v>
      </c>
      <c r="D35" s="7">
        <v>695</v>
      </c>
      <c r="E35" s="5">
        <f t="shared" si="0"/>
        <v>400000</v>
      </c>
    </row>
    <row r="36" spans="2:5" ht="15.75">
      <c r="B36" s="1" t="s">
        <v>1073</v>
      </c>
      <c r="C36" s="2" t="s">
        <v>1074</v>
      </c>
      <c r="D36" s="7">
        <v>692</v>
      </c>
      <c r="E36" s="5">
        <f t="shared" si="0"/>
        <v>400000</v>
      </c>
    </row>
    <row r="37" spans="2:5" ht="15.75">
      <c r="B37" s="1" t="s">
        <v>1075</v>
      </c>
      <c r="C37" s="2" t="s">
        <v>1076</v>
      </c>
      <c r="D37" s="7">
        <v>692</v>
      </c>
      <c r="E37" s="5">
        <f t="shared" si="0"/>
        <v>400000</v>
      </c>
    </row>
    <row r="38" spans="2:5" ht="15.75">
      <c r="B38" s="1" t="s">
        <v>1077</v>
      </c>
      <c r="C38" s="2" t="s">
        <v>1078</v>
      </c>
      <c r="D38" s="7">
        <v>688</v>
      </c>
      <c r="E38" s="5">
        <f t="shared" si="0"/>
        <v>400000</v>
      </c>
    </row>
    <row r="39" spans="2:5" ht="15.75">
      <c r="B39" s="1" t="s">
        <v>1079</v>
      </c>
      <c r="C39" s="2" t="s">
        <v>1080</v>
      </c>
      <c r="D39" s="7">
        <v>676</v>
      </c>
      <c r="E39" s="5">
        <f t="shared" si="0"/>
        <v>400000</v>
      </c>
    </row>
    <row r="40" spans="2:5" ht="15.75">
      <c r="B40" s="1" t="s">
        <v>1081</v>
      </c>
      <c r="C40" s="2" t="s">
        <v>1082</v>
      </c>
      <c r="D40" s="7">
        <v>663</v>
      </c>
      <c r="E40" s="5">
        <f t="shared" si="0"/>
        <v>400000</v>
      </c>
    </row>
    <row r="41" spans="2:5" ht="15.75">
      <c r="B41" s="1" t="s">
        <v>1083</v>
      </c>
      <c r="C41" s="2" t="s">
        <v>1084</v>
      </c>
      <c r="D41" s="7">
        <v>642</v>
      </c>
      <c r="E41" s="5">
        <f t="shared" si="0"/>
        <v>400000</v>
      </c>
    </row>
    <row r="42" spans="2:5" ht="15.75">
      <c r="B42" s="1" t="s">
        <v>1085</v>
      </c>
      <c r="C42" s="2" t="s">
        <v>1086</v>
      </c>
      <c r="D42" s="7">
        <v>636</v>
      </c>
      <c r="E42" s="5">
        <f t="shared" si="0"/>
        <v>400000</v>
      </c>
    </row>
    <row r="43" spans="2:5" ht="15.75">
      <c r="B43" s="1" t="s">
        <v>1087</v>
      </c>
      <c r="C43" s="2" t="s">
        <v>1088</v>
      </c>
      <c r="D43" s="7">
        <v>630</v>
      </c>
      <c r="E43" s="5">
        <f t="shared" si="0"/>
        <v>400000</v>
      </c>
    </row>
    <row r="44" spans="2:5" ht="15.75">
      <c r="B44" s="1" t="s">
        <v>1089</v>
      </c>
      <c r="C44" s="2" t="s">
        <v>1090</v>
      </c>
      <c r="D44" s="7">
        <v>628</v>
      </c>
      <c r="E44" s="5">
        <f t="shared" si="0"/>
        <v>400000</v>
      </c>
    </row>
    <row r="45" spans="2:5" ht="15.75">
      <c r="B45" s="1" t="s">
        <v>1091</v>
      </c>
      <c r="C45" s="2" t="s">
        <v>1092</v>
      </c>
      <c r="D45" s="7">
        <v>620</v>
      </c>
      <c r="E45" s="5">
        <f t="shared" si="0"/>
        <v>400000</v>
      </c>
    </row>
    <row r="46" spans="2:5" ht="15.75">
      <c r="B46" s="1" t="s">
        <v>1093</v>
      </c>
      <c r="C46" s="2" t="s">
        <v>1094</v>
      </c>
      <c r="D46" s="7">
        <v>617</v>
      </c>
      <c r="E46" s="5">
        <f t="shared" si="0"/>
        <v>400000</v>
      </c>
    </row>
    <row r="47" spans="2:5" ht="15.75">
      <c r="B47" s="1" t="s">
        <v>1095</v>
      </c>
      <c r="C47" s="2" t="s">
        <v>1096</v>
      </c>
      <c r="D47" s="7">
        <v>616</v>
      </c>
      <c r="E47" s="5">
        <f t="shared" si="0"/>
        <v>400000</v>
      </c>
    </row>
    <row r="48" spans="2:5" ht="15.75">
      <c r="B48" s="1" t="s">
        <v>1097</v>
      </c>
      <c r="C48" s="2" t="s">
        <v>1098</v>
      </c>
      <c r="D48" s="7">
        <v>615</v>
      </c>
      <c r="E48" s="5">
        <f t="shared" si="0"/>
        <v>400000</v>
      </c>
    </row>
    <row r="49" spans="2:5" ht="15.75">
      <c r="B49" s="1" t="s">
        <v>1099</v>
      </c>
      <c r="C49" s="2" t="s">
        <v>1100</v>
      </c>
      <c r="D49" s="7">
        <v>612</v>
      </c>
      <c r="E49" s="5">
        <f t="shared" si="0"/>
        <v>400000</v>
      </c>
    </row>
    <row r="50" spans="2:5" ht="15.75">
      <c r="B50" s="1" t="s">
        <v>1101</v>
      </c>
      <c r="C50" s="2" t="s">
        <v>1102</v>
      </c>
      <c r="D50" s="7">
        <v>611</v>
      </c>
      <c r="E50" s="5">
        <f t="shared" si="0"/>
        <v>400000</v>
      </c>
    </row>
    <row r="51" spans="2:5" ht="15.75">
      <c r="B51" s="1" t="s">
        <v>1103</v>
      </c>
      <c r="C51" s="2" t="s">
        <v>1104</v>
      </c>
      <c r="D51" s="7">
        <v>602</v>
      </c>
      <c r="E51" s="5">
        <f t="shared" si="0"/>
        <v>400000</v>
      </c>
    </row>
    <row r="52" spans="2:5" ht="15.75">
      <c r="B52" s="1" t="s">
        <v>1105</v>
      </c>
      <c r="C52" s="2" t="s">
        <v>1106</v>
      </c>
      <c r="D52" s="7">
        <v>600</v>
      </c>
      <c r="E52" s="5">
        <f t="shared" si="0"/>
        <v>300000</v>
      </c>
    </row>
    <row r="53" spans="2:5" ht="15.75">
      <c r="B53" s="1" t="s">
        <v>1107</v>
      </c>
      <c r="C53" s="2" t="s">
        <v>1108</v>
      </c>
      <c r="D53" s="7">
        <v>594</v>
      </c>
      <c r="E53" s="5">
        <f t="shared" si="0"/>
        <v>300000</v>
      </c>
    </row>
    <row r="54" spans="2:5" ht="15.75">
      <c r="B54" s="1" t="s">
        <v>1109</v>
      </c>
      <c r="C54" s="2" t="s">
        <v>1110</v>
      </c>
      <c r="D54" s="7">
        <v>593</v>
      </c>
      <c r="E54" s="5">
        <f t="shared" si="0"/>
        <v>300000</v>
      </c>
    </row>
    <row r="55" spans="2:5" ht="15.75">
      <c r="B55" s="1" t="s">
        <v>1111</v>
      </c>
      <c r="C55" s="2" t="s">
        <v>1112</v>
      </c>
      <c r="D55" s="7">
        <v>593</v>
      </c>
      <c r="E55" s="5">
        <f t="shared" si="0"/>
        <v>300000</v>
      </c>
    </row>
    <row r="56" spans="2:5" ht="15.75">
      <c r="B56" s="1" t="s">
        <v>1113</v>
      </c>
      <c r="C56" s="2" t="s">
        <v>1114</v>
      </c>
      <c r="D56" s="7">
        <v>592</v>
      </c>
      <c r="E56" s="5">
        <f t="shared" si="0"/>
        <v>300000</v>
      </c>
    </row>
    <row r="57" spans="2:5" ht="15.75">
      <c r="B57" s="1" t="s">
        <v>1115</v>
      </c>
      <c r="C57" s="2" t="s">
        <v>1116</v>
      </c>
      <c r="D57" s="7">
        <v>592</v>
      </c>
      <c r="E57" s="5">
        <f t="shared" si="0"/>
        <v>300000</v>
      </c>
    </row>
    <row r="58" spans="2:5" ht="15.75">
      <c r="B58" s="1" t="s">
        <v>487</v>
      </c>
      <c r="C58" s="2" t="s">
        <v>488</v>
      </c>
      <c r="D58" s="7">
        <v>589</v>
      </c>
      <c r="E58" s="5">
        <f t="shared" si="0"/>
        <v>300000</v>
      </c>
    </row>
    <row r="59" spans="2:5" ht="15.75">
      <c r="B59" s="1" t="s">
        <v>1117</v>
      </c>
      <c r="C59" s="2" t="s">
        <v>1118</v>
      </c>
      <c r="D59" s="7">
        <v>586</v>
      </c>
      <c r="E59" s="5">
        <f t="shared" si="0"/>
        <v>300000</v>
      </c>
    </row>
    <row r="60" spans="2:5" ht="15.75">
      <c r="B60" s="1" t="s">
        <v>1119</v>
      </c>
      <c r="C60" s="2" t="s">
        <v>1120</v>
      </c>
      <c r="D60" s="7">
        <v>582</v>
      </c>
      <c r="E60" s="5">
        <f t="shared" si="0"/>
        <v>300000</v>
      </c>
    </row>
    <row r="61" spans="2:5" ht="15.75">
      <c r="B61" s="1" t="s">
        <v>1121</v>
      </c>
      <c r="C61" s="2" t="s">
        <v>1122</v>
      </c>
      <c r="D61" s="7">
        <v>575</v>
      </c>
      <c r="E61" s="5">
        <f t="shared" si="0"/>
        <v>300000</v>
      </c>
    </row>
    <row r="62" spans="2:5" ht="15.75">
      <c r="B62" s="1" t="s">
        <v>1123</v>
      </c>
      <c r="C62" s="2" t="s">
        <v>1124</v>
      </c>
      <c r="D62" s="7">
        <v>571</v>
      </c>
      <c r="E62" s="5">
        <f t="shared" si="0"/>
        <v>300000</v>
      </c>
    </row>
    <row r="63" spans="2:5" ht="15.75">
      <c r="B63" s="1" t="s">
        <v>1125</v>
      </c>
      <c r="C63" s="2" t="s">
        <v>1126</v>
      </c>
      <c r="D63" s="7">
        <v>571</v>
      </c>
      <c r="E63" s="5">
        <f t="shared" si="0"/>
        <v>300000</v>
      </c>
    </row>
    <row r="64" spans="2:5" ht="15.75">
      <c r="B64" s="1" t="s">
        <v>1127</v>
      </c>
      <c r="C64" s="2" t="s">
        <v>1128</v>
      </c>
      <c r="D64" s="7">
        <v>570</v>
      </c>
      <c r="E64" s="5">
        <f t="shared" si="0"/>
        <v>300000</v>
      </c>
    </row>
    <row r="65" spans="2:5" ht="15.75">
      <c r="B65" s="1" t="s">
        <v>1129</v>
      </c>
      <c r="C65" s="2" t="s">
        <v>1130</v>
      </c>
      <c r="D65" s="7">
        <v>568</v>
      </c>
      <c r="E65" s="5">
        <f t="shared" si="0"/>
        <v>300000</v>
      </c>
    </row>
    <row r="66" spans="2:5" ht="15.75">
      <c r="B66" s="1" t="s">
        <v>1131</v>
      </c>
      <c r="C66" s="2" t="s">
        <v>1132</v>
      </c>
      <c r="D66" s="7">
        <v>564</v>
      </c>
      <c r="E66" s="5">
        <f t="shared" si="0"/>
        <v>300000</v>
      </c>
    </row>
    <row r="67" spans="2:5" ht="15.75">
      <c r="B67" s="1" t="s">
        <v>1133</v>
      </c>
      <c r="C67" s="2" t="s">
        <v>1134</v>
      </c>
      <c r="D67" s="7">
        <v>559</v>
      </c>
      <c r="E67" s="5">
        <f t="shared" ref="E67:E130" si="1">IF(D67&lt;=300,200000,IF(D67&lt;=600,300000,IF(D67&gt;=601,400000)))</f>
        <v>300000</v>
      </c>
    </row>
    <row r="68" spans="2:5" ht="15.75">
      <c r="B68" s="1" t="s">
        <v>1135</v>
      </c>
      <c r="C68" s="2" t="s">
        <v>806</v>
      </c>
      <c r="D68" s="7">
        <v>557</v>
      </c>
      <c r="E68" s="5">
        <f t="shared" si="1"/>
        <v>300000</v>
      </c>
    </row>
    <row r="69" spans="2:5" ht="15.75">
      <c r="B69" s="1" t="s">
        <v>1136</v>
      </c>
      <c r="C69" s="2" t="s">
        <v>1137</v>
      </c>
      <c r="D69" s="7">
        <v>555</v>
      </c>
      <c r="E69" s="5">
        <f t="shared" si="1"/>
        <v>300000</v>
      </c>
    </row>
    <row r="70" spans="2:5" ht="15.75">
      <c r="B70" s="1" t="s">
        <v>1138</v>
      </c>
      <c r="C70" s="2" t="s">
        <v>1139</v>
      </c>
      <c r="D70" s="7">
        <v>552</v>
      </c>
      <c r="E70" s="5">
        <f t="shared" si="1"/>
        <v>300000</v>
      </c>
    </row>
    <row r="71" spans="2:5" ht="15.75">
      <c r="B71" s="1" t="s">
        <v>1140</v>
      </c>
      <c r="C71" s="2" t="s">
        <v>1141</v>
      </c>
      <c r="D71" s="7">
        <v>545</v>
      </c>
      <c r="E71" s="5">
        <f t="shared" si="1"/>
        <v>300000</v>
      </c>
    </row>
    <row r="72" spans="2:5" ht="15.75">
      <c r="B72" s="1" t="s">
        <v>1142</v>
      </c>
      <c r="C72" s="2" t="s">
        <v>1143</v>
      </c>
      <c r="D72" s="7">
        <v>538</v>
      </c>
      <c r="E72" s="5">
        <f t="shared" si="1"/>
        <v>300000</v>
      </c>
    </row>
    <row r="73" spans="2:5" ht="15.75">
      <c r="B73" s="1" t="s">
        <v>1144</v>
      </c>
      <c r="C73" s="2" t="s">
        <v>1145</v>
      </c>
      <c r="D73" s="7">
        <v>535</v>
      </c>
      <c r="E73" s="5">
        <f t="shared" si="1"/>
        <v>300000</v>
      </c>
    </row>
    <row r="74" spans="2:5" ht="15.75">
      <c r="B74" s="1" t="s">
        <v>1146</v>
      </c>
      <c r="C74" s="2" t="s">
        <v>1147</v>
      </c>
      <c r="D74" s="7">
        <v>531</v>
      </c>
      <c r="E74" s="5">
        <f t="shared" si="1"/>
        <v>300000</v>
      </c>
    </row>
    <row r="75" spans="2:5" ht="15.75">
      <c r="B75" s="1" t="s">
        <v>1148</v>
      </c>
      <c r="C75" s="2" t="s">
        <v>1149</v>
      </c>
      <c r="D75" s="7">
        <v>531</v>
      </c>
      <c r="E75" s="5">
        <f t="shared" si="1"/>
        <v>300000</v>
      </c>
    </row>
    <row r="76" spans="2:5" ht="15.75">
      <c r="B76" s="1" t="s">
        <v>1150</v>
      </c>
      <c r="C76" s="2" t="s">
        <v>1151</v>
      </c>
      <c r="D76" s="7">
        <v>531</v>
      </c>
      <c r="E76" s="5">
        <f t="shared" si="1"/>
        <v>300000</v>
      </c>
    </row>
    <row r="77" spans="2:5" ht="15.75">
      <c r="B77" s="1" t="s">
        <v>1152</v>
      </c>
      <c r="C77" s="2" t="s">
        <v>1153</v>
      </c>
      <c r="D77" s="7">
        <v>531</v>
      </c>
      <c r="E77" s="5">
        <f t="shared" si="1"/>
        <v>300000</v>
      </c>
    </row>
    <row r="78" spans="2:5" ht="15.75">
      <c r="B78" s="1" t="s">
        <v>1154</v>
      </c>
      <c r="C78" s="2" t="s">
        <v>1155</v>
      </c>
      <c r="D78" s="7">
        <v>530</v>
      </c>
      <c r="E78" s="5">
        <f t="shared" si="1"/>
        <v>300000</v>
      </c>
    </row>
    <row r="79" spans="2:5" ht="15.75">
      <c r="B79" s="1" t="s">
        <v>1156</v>
      </c>
      <c r="C79" s="2" t="s">
        <v>1157</v>
      </c>
      <c r="D79" s="7">
        <v>527</v>
      </c>
      <c r="E79" s="5">
        <f t="shared" si="1"/>
        <v>300000</v>
      </c>
    </row>
    <row r="80" spans="2:5" ht="15.75">
      <c r="B80" s="1" t="s">
        <v>1158</v>
      </c>
      <c r="C80" s="2" t="s">
        <v>1159</v>
      </c>
      <c r="D80" s="7">
        <v>520</v>
      </c>
      <c r="E80" s="5">
        <f t="shared" si="1"/>
        <v>300000</v>
      </c>
    </row>
    <row r="81" spans="2:5" ht="15.75">
      <c r="B81" s="1" t="s">
        <v>1160</v>
      </c>
      <c r="C81" s="2" t="s">
        <v>1161</v>
      </c>
      <c r="D81" s="7">
        <v>516</v>
      </c>
      <c r="E81" s="5">
        <f t="shared" si="1"/>
        <v>300000</v>
      </c>
    </row>
    <row r="82" spans="2:5" ht="15.75">
      <c r="B82" s="1" t="s">
        <v>1162</v>
      </c>
      <c r="C82" s="2" t="s">
        <v>1163</v>
      </c>
      <c r="D82" s="7">
        <v>509</v>
      </c>
      <c r="E82" s="5">
        <f t="shared" si="1"/>
        <v>300000</v>
      </c>
    </row>
    <row r="83" spans="2:5" ht="15.75">
      <c r="B83" s="1" t="s">
        <v>1164</v>
      </c>
      <c r="C83" s="2" t="s">
        <v>1165</v>
      </c>
      <c r="D83" s="7">
        <v>509</v>
      </c>
      <c r="E83" s="5">
        <f t="shared" si="1"/>
        <v>300000</v>
      </c>
    </row>
    <row r="84" spans="2:5" ht="15.75">
      <c r="B84" s="1" t="s">
        <v>1166</v>
      </c>
      <c r="C84" s="2" t="s">
        <v>1167</v>
      </c>
      <c r="D84" s="7">
        <v>509</v>
      </c>
      <c r="E84" s="5">
        <f t="shared" si="1"/>
        <v>300000</v>
      </c>
    </row>
    <row r="85" spans="2:5" ht="15.75">
      <c r="B85" s="1" t="s">
        <v>1168</v>
      </c>
      <c r="C85" s="2" t="s">
        <v>1169</v>
      </c>
      <c r="D85" s="7">
        <v>507</v>
      </c>
      <c r="E85" s="5">
        <f t="shared" si="1"/>
        <v>300000</v>
      </c>
    </row>
    <row r="86" spans="2:5" ht="15.75">
      <c r="B86" s="1" t="s">
        <v>1170</v>
      </c>
      <c r="C86" s="2" t="s">
        <v>1171</v>
      </c>
      <c r="D86" s="7">
        <v>502</v>
      </c>
      <c r="E86" s="5">
        <f t="shared" si="1"/>
        <v>300000</v>
      </c>
    </row>
    <row r="87" spans="2:5" ht="15.75">
      <c r="B87" s="1" t="s">
        <v>1172</v>
      </c>
      <c r="C87" s="2" t="s">
        <v>1173</v>
      </c>
      <c r="D87" s="7">
        <v>501</v>
      </c>
      <c r="E87" s="5">
        <f t="shared" si="1"/>
        <v>300000</v>
      </c>
    </row>
    <row r="88" spans="2:5" ht="15.75">
      <c r="B88" s="1" t="s">
        <v>1174</v>
      </c>
      <c r="C88" s="2" t="s">
        <v>1175</v>
      </c>
      <c r="D88" s="7">
        <v>501</v>
      </c>
      <c r="E88" s="5">
        <f t="shared" si="1"/>
        <v>300000</v>
      </c>
    </row>
    <row r="89" spans="2:5" ht="15.75">
      <c r="B89" s="1" t="s">
        <v>1176</v>
      </c>
      <c r="C89" s="2" t="s">
        <v>1177</v>
      </c>
      <c r="D89" s="7">
        <v>500</v>
      </c>
      <c r="E89" s="5">
        <f t="shared" si="1"/>
        <v>300000</v>
      </c>
    </row>
    <row r="90" spans="2:5" ht="15.75">
      <c r="B90" s="1" t="s">
        <v>1178</v>
      </c>
      <c r="C90" s="2" t="s">
        <v>1179</v>
      </c>
      <c r="D90" s="7">
        <v>498</v>
      </c>
      <c r="E90" s="5">
        <f t="shared" si="1"/>
        <v>300000</v>
      </c>
    </row>
    <row r="91" spans="2:5" ht="15.75">
      <c r="B91" s="1" t="s">
        <v>1180</v>
      </c>
      <c r="C91" s="2" t="s">
        <v>1181</v>
      </c>
      <c r="D91" s="7">
        <v>496</v>
      </c>
      <c r="E91" s="5">
        <f t="shared" si="1"/>
        <v>300000</v>
      </c>
    </row>
    <row r="92" spans="2:5" ht="15.75">
      <c r="B92" s="1" t="s">
        <v>1182</v>
      </c>
      <c r="C92" s="2" t="s">
        <v>1183</v>
      </c>
      <c r="D92" s="7">
        <v>496</v>
      </c>
      <c r="E92" s="5">
        <f t="shared" si="1"/>
        <v>300000</v>
      </c>
    </row>
    <row r="93" spans="2:5" ht="15.75">
      <c r="B93" s="1" t="s">
        <v>825</v>
      </c>
      <c r="C93" s="2" t="s">
        <v>826</v>
      </c>
      <c r="D93" s="7">
        <v>495</v>
      </c>
      <c r="E93" s="5">
        <f t="shared" si="1"/>
        <v>300000</v>
      </c>
    </row>
    <row r="94" spans="2:5" ht="15.75">
      <c r="B94" s="1" t="s">
        <v>1184</v>
      </c>
      <c r="C94" s="2" t="s">
        <v>1185</v>
      </c>
      <c r="D94" s="7">
        <v>492</v>
      </c>
      <c r="E94" s="5">
        <f t="shared" si="1"/>
        <v>300000</v>
      </c>
    </row>
    <row r="95" spans="2:5" ht="15.75">
      <c r="B95" s="1" t="s">
        <v>1186</v>
      </c>
      <c r="C95" s="2" t="s">
        <v>1104</v>
      </c>
      <c r="D95" s="7">
        <v>492</v>
      </c>
      <c r="E95" s="5">
        <f t="shared" si="1"/>
        <v>300000</v>
      </c>
    </row>
    <row r="96" spans="2:5" ht="15.75">
      <c r="B96" s="1" t="s">
        <v>1187</v>
      </c>
      <c r="C96" s="2" t="s">
        <v>1188</v>
      </c>
      <c r="D96" s="7">
        <v>482</v>
      </c>
      <c r="E96" s="5">
        <f t="shared" si="1"/>
        <v>300000</v>
      </c>
    </row>
    <row r="97" spans="2:5" ht="15.75">
      <c r="B97" s="1" t="s">
        <v>1189</v>
      </c>
      <c r="C97" s="2" t="s">
        <v>1190</v>
      </c>
      <c r="D97" s="7">
        <v>482</v>
      </c>
      <c r="E97" s="5">
        <f t="shared" si="1"/>
        <v>300000</v>
      </c>
    </row>
    <row r="98" spans="2:5" ht="15.75">
      <c r="B98" s="1" t="s">
        <v>1191</v>
      </c>
      <c r="C98" s="2" t="s">
        <v>1192</v>
      </c>
      <c r="D98" s="7">
        <v>480</v>
      </c>
      <c r="E98" s="5">
        <f t="shared" si="1"/>
        <v>300000</v>
      </c>
    </row>
    <row r="99" spans="2:5" ht="15.75">
      <c r="B99" s="1" t="s">
        <v>497</v>
      </c>
      <c r="C99" s="2" t="s">
        <v>498</v>
      </c>
      <c r="D99" s="7">
        <v>479</v>
      </c>
      <c r="E99" s="5">
        <f t="shared" si="1"/>
        <v>300000</v>
      </c>
    </row>
    <row r="100" spans="2:5" ht="15.75">
      <c r="B100" s="1" t="s">
        <v>1193</v>
      </c>
      <c r="C100" s="2" t="s">
        <v>1194</v>
      </c>
      <c r="D100" s="7">
        <v>478</v>
      </c>
      <c r="E100" s="5">
        <f t="shared" si="1"/>
        <v>300000</v>
      </c>
    </row>
    <row r="101" spans="2:5" ht="15.75">
      <c r="B101" s="1" t="s">
        <v>1195</v>
      </c>
      <c r="C101" s="2" t="s">
        <v>1196</v>
      </c>
      <c r="D101" s="7">
        <v>476</v>
      </c>
      <c r="E101" s="5">
        <f t="shared" si="1"/>
        <v>300000</v>
      </c>
    </row>
    <row r="102" spans="2:5" ht="15.75">
      <c r="B102" s="1" t="s">
        <v>1197</v>
      </c>
      <c r="C102" s="2" t="s">
        <v>1198</v>
      </c>
      <c r="D102" s="7">
        <v>470</v>
      </c>
      <c r="E102" s="5">
        <f t="shared" si="1"/>
        <v>300000</v>
      </c>
    </row>
    <row r="103" spans="2:5" ht="15.75">
      <c r="B103" s="1" t="s">
        <v>1199</v>
      </c>
      <c r="C103" s="2" t="s">
        <v>1200</v>
      </c>
      <c r="D103" s="7">
        <v>470</v>
      </c>
      <c r="E103" s="5">
        <f t="shared" si="1"/>
        <v>300000</v>
      </c>
    </row>
    <row r="104" spans="2:5" ht="15.75">
      <c r="B104" s="1" t="s">
        <v>1201</v>
      </c>
      <c r="C104" s="2" t="s">
        <v>1202</v>
      </c>
      <c r="D104" s="7">
        <v>468</v>
      </c>
      <c r="E104" s="5">
        <f t="shared" si="1"/>
        <v>300000</v>
      </c>
    </row>
    <row r="105" spans="2:5" ht="15.75">
      <c r="B105" s="1" t="s">
        <v>1203</v>
      </c>
      <c r="C105" s="2" t="s">
        <v>1204</v>
      </c>
      <c r="D105" s="7">
        <v>467</v>
      </c>
      <c r="E105" s="5">
        <f t="shared" si="1"/>
        <v>300000</v>
      </c>
    </row>
    <row r="106" spans="2:5" ht="15.75">
      <c r="B106" s="1" t="s">
        <v>1205</v>
      </c>
      <c r="C106" s="2" t="s">
        <v>1206</v>
      </c>
      <c r="D106" s="7">
        <v>464</v>
      </c>
      <c r="E106" s="5">
        <f t="shared" si="1"/>
        <v>300000</v>
      </c>
    </row>
    <row r="107" spans="2:5" ht="15.75">
      <c r="B107" s="1" t="s">
        <v>1207</v>
      </c>
      <c r="C107" s="2" t="s">
        <v>1208</v>
      </c>
      <c r="D107" s="7">
        <v>464</v>
      </c>
      <c r="E107" s="5">
        <f t="shared" si="1"/>
        <v>300000</v>
      </c>
    </row>
    <row r="108" spans="2:5" ht="15.75">
      <c r="B108" s="1" t="s">
        <v>1209</v>
      </c>
      <c r="C108" s="2" t="s">
        <v>1210</v>
      </c>
      <c r="D108" s="7">
        <v>463</v>
      </c>
      <c r="E108" s="5">
        <f t="shared" si="1"/>
        <v>300000</v>
      </c>
    </row>
    <row r="109" spans="2:5" ht="15.75">
      <c r="B109" s="1" t="s">
        <v>1211</v>
      </c>
      <c r="C109" s="2" t="s">
        <v>1212</v>
      </c>
      <c r="D109" s="7">
        <v>453</v>
      </c>
      <c r="E109" s="5">
        <f t="shared" si="1"/>
        <v>300000</v>
      </c>
    </row>
    <row r="110" spans="2:5" ht="15.75">
      <c r="B110" s="1" t="s">
        <v>1213</v>
      </c>
      <c r="C110" s="2" t="s">
        <v>1157</v>
      </c>
      <c r="D110" s="7">
        <v>451</v>
      </c>
      <c r="E110" s="5">
        <f t="shared" si="1"/>
        <v>300000</v>
      </c>
    </row>
    <row r="111" spans="2:5" ht="15.75">
      <c r="B111" s="1" t="s">
        <v>1214</v>
      </c>
      <c r="C111" s="2" t="s">
        <v>1215</v>
      </c>
      <c r="D111" s="7">
        <v>449</v>
      </c>
      <c r="E111" s="5">
        <f t="shared" si="1"/>
        <v>300000</v>
      </c>
    </row>
    <row r="112" spans="2:5" ht="15.75">
      <c r="B112" s="1" t="s">
        <v>1216</v>
      </c>
      <c r="C112" s="2" t="s">
        <v>1217</v>
      </c>
      <c r="D112" s="7">
        <v>448</v>
      </c>
      <c r="E112" s="5">
        <f t="shared" si="1"/>
        <v>300000</v>
      </c>
    </row>
    <row r="113" spans="2:5" ht="15.75">
      <c r="B113" s="1" t="s">
        <v>1218</v>
      </c>
      <c r="C113" s="2" t="s">
        <v>1219</v>
      </c>
      <c r="D113" s="7">
        <v>447</v>
      </c>
      <c r="E113" s="5">
        <f t="shared" si="1"/>
        <v>300000</v>
      </c>
    </row>
    <row r="114" spans="2:5" ht="15.75">
      <c r="B114" s="1" t="s">
        <v>1220</v>
      </c>
      <c r="C114" s="2" t="s">
        <v>1221</v>
      </c>
      <c r="D114" s="7">
        <v>446</v>
      </c>
      <c r="E114" s="5">
        <f t="shared" si="1"/>
        <v>300000</v>
      </c>
    </row>
    <row r="115" spans="2:5" ht="15.75">
      <c r="B115" s="1" t="s">
        <v>1222</v>
      </c>
      <c r="C115" s="2" t="s">
        <v>1223</v>
      </c>
      <c r="D115" s="7">
        <v>445</v>
      </c>
      <c r="E115" s="5">
        <f t="shared" si="1"/>
        <v>300000</v>
      </c>
    </row>
    <row r="116" spans="2:5" ht="15.75">
      <c r="B116" s="1" t="s">
        <v>1224</v>
      </c>
      <c r="C116" s="2" t="s">
        <v>1225</v>
      </c>
      <c r="D116" s="7">
        <v>444</v>
      </c>
      <c r="E116" s="5">
        <f t="shared" si="1"/>
        <v>300000</v>
      </c>
    </row>
    <row r="117" spans="2:5" ht="15.75">
      <c r="B117" s="1" t="s">
        <v>1226</v>
      </c>
      <c r="C117" s="2" t="s">
        <v>1227</v>
      </c>
      <c r="D117" s="7">
        <v>437</v>
      </c>
      <c r="E117" s="5">
        <f t="shared" si="1"/>
        <v>300000</v>
      </c>
    </row>
    <row r="118" spans="2:5" ht="15.75">
      <c r="B118" s="1" t="s">
        <v>1228</v>
      </c>
      <c r="C118" s="2" t="s">
        <v>1229</v>
      </c>
      <c r="D118" s="7">
        <v>437</v>
      </c>
      <c r="E118" s="5">
        <f t="shared" si="1"/>
        <v>300000</v>
      </c>
    </row>
    <row r="119" spans="2:5" ht="15.75">
      <c r="B119" s="1" t="s">
        <v>1230</v>
      </c>
      <c r="C119" s="2" t="s">
        <v>1231</v>
      </c>
      <c r="D119" s="7">
        <v>435</v>
      </c>
      <c r="E119" s="5">
        <f t="shared" si="1"/>
        <v>300000</v>
      </c>
    </row>
    <row r="120" spans="2:5" ht="15.75">
      <c r="B120" s="1" t="s">
        <v>1232</v>
      </c>
      <c r="C120" s="2" t="s">
        <v>1233</v>
      </c>
      <c r="D120" s="7">
        <v>433</v>
      </c>
      <c r="E120" s="5">
        <f t="shared" si="1"/>
        <v>300000</v>
      </c>
    </row>
    <row r="121" spans="2:5" ht="15.75">
      <c r="B121" s="1" t="s">
        <v>1234</v>
      </c>
      <c r="C121" s="2" t="s">
        <v>1235</v>
      </c>
      <c r="D121" s="7">
        <v>433</v>
      </c>
      <c r="E121" s="5">
        <f t="shared" si="1"/>
        <v>300000</v>
      </c>
    </row>
    <row r="122" spans="2:5" ht="15.75">
      <c r="B122" s="1" t="s">
        <v>1236</v>
      </c>
      <c r="C122" s="2" t="s">
        <v>1237</v>
      </c>
      <c r="D122" s="7">
        <v>432</v>
      </c>
      <c r="E122" s="5">
        <f t="shared" si="1"/>
        <v>300000</v>
      </c>
    </row>
    <row r="123" spans="2:5" ht="15.75">
      <c r="B123" s="1" t="s">
        <v>1238</v>
      </c>
      <c r="C123" s="2" t="s">
        <v>1239</v>
      </c>
      <c r="D123" s="7">
        <v>432</v>
      </c>
      <c r="E123" s="5">
        <f t="shared" si="1"/>
        <v>300000</v>
      </c>
    </row>
    <row r="124" spans="2:5" ht="15.75">
      <c r="B124" s="1" t="s">
        <v>1240</v>
      </c>
      <c r="C124" s="2" t="s">
        <v>1241</v>
      </c>
      <c r="D124" s="7">
        <v>431</v>
      </c>
      <c r="E124" s="5">
        <f t="shared" si="1"/>
        <v>300000</v>
      </c>
    </row>
    <row r="125" spans="2:5" ht="15.75">
      <c r="B125" s="1" t="s">
        <v>1242</v>
      </c>
      <c r="C125" s="2" t="s">
        <v>1243</v>
      </c>
      <c r="D125" s="7">
        <v>431</v>
      </c>
      <c r="E125" s="5">
        <f t="shared" si="1"/>
        <v>300000</v>
      </c>
    </row>
    <row r="126" spans="2:5" ht="15.75">
      <c r="B126" s="1" t="s">
        <v>1244</v>
      </c>
      <c r="C126" s="2" t="s">
        <v>1245</v>
      </c>
      <c r="D126" s="7">
        <v>430</v>
      </c>
      <c r="E126" s="5">
        <f t="shared" si="1"/>
        <v>300000</v>
      </c>
    </row>
    <row r="127" spans="2:5" ht="15.75">
      <c r="B127" s="1" t="s">
        <v>1246</v>
      </c>
      <c r="C127" s="2" t="s">
        <v>1247</v>
      </c>
      <c r="D127" s="7">
        <v>428</v>
      </c>
      <c r="E127" s="5">
        <f t="shared" si="1"/>
        <v>300000</v>
      </c>
    </row>
    <row r="128" spans="2:5" ht="15.75">
      <c r="B128" s="1" t="s">
        <v>1248</v>
      </c>
      <c r="C128" s="2" t="s">
        <v>1249</v>
      </c>
      <c r="D128" s="7">
        <v>425</v>
      </c>
      <c r="E128" s="5">
        <f t="shared" si="1"/>
        <v>300000</v>
      </c>
    </row>
    <row r="129" spans="2:5" ht="15.75">
      <c r="B129" s="1" t="s">
        <v>1250</v>
      </c>
      <c r="C129" s="2" t="s">
        <v>1251</v>
      </c>
      <c r="D129" s="7">
        <v>425</v>
      </c>
      <c r="E129" s="5">
        <f t="shared" si="1"/>
        <v>300000</v>
      </c>
    </row>
    <row r="130" spans="2:5" ht="15.75">
      <c r="B130" s="1" t="s">
        <v>1252</v>
      </c>
      <c r="C130" s="2" t="s">
        <v>1253</v>
      </c>
      <c r="D130" s="7">
        <v>424</v>
      </c>
      <c r="E130" s="5">
        <f t="shared" si="1"/>
        <v>300000</v>
      </c>
    </row>
    <row r="131" spans="2:5" ht="15.75">
      <c r="B131" s="1" t="s">
        <v>1254</v>
      </c>
      <c r="C131" s="2" t="s">
        <v>1255</v>
      </c>
      <c r="D131" s="7">
        <v>424</v>
      </c>
      <c r="E131" s="5">
        <f t="shared" ref="E131:E194" si="2">IF(D131&lt;=300,200000,IF(D131&lt;=600,300000,IF(D131&gt;=601,400000)))</f>
        <v>300000</v>
      </c>
    </row>
    <row r="132" spans="2:5" ht="15.75">
      <c r="B132" s="1" t="s">
        <v>1256</v>
      </c>
      <c r="C132" s="2" t="s">
        <v>1257</v>
      </c>
      <c r="D132" s="7">
        <v>423</v>
      </c>
      <c r="E132" s="5">
        <f t="shared" si="2"/>
        <v>300000</v>
      </c>
    </row>
    <row r="133" spans="2:5" ht="15.75">
      <c r="B133" s="1" t="s">
        <v>1258</v>
      </c>
      <c r="C133" s="2" t="s">
        <v>1259</v>
      </c>
      <c r="D133" s="7">
        <v>422</v>
      </c>
      <c r="E133" s="5">
        <f t="shared" si="2"/>
        <v>300000</v>
      </c>
    </row>
    <row r="134" spans="2:5" ht="15.75">
      <c r="B134" s="1" t="s">
        <v>1260</v>
      </c>
      <c r="C134" s="2" t="s">
        <v>1261</v>
      </c>
      <c r="D134" s="7">
        <v>421</v>
      </c>
      <c r="E134" s="5">
        <f t="shared" si="2"/>
        <v>300000</v>
      </c>
    </row>
    <row r="135" spans="2:5" ht="15.75">
      <c r="B135" s="1" t="s">
        <v>1262</v>
      </c>
      <c r="C135" s="2" t="s">
        <v>1263</v>
      </c>
      <c r="D135" s="7">
        <v>418</v>
      </c>
      <c r="E135" s="5">
        <f t="shared" si="2"/>
        <v>300000</v>
      </c>
    </row>
    <row r="136" spans="2:5" ht="15.75">
      <c r="B136" s="1" t="s">
        <v>1264</v>
      </c>
      <c r="C136" s="2" t="s">
        <v>1265</v>
      </c>
      <c r="D136" s="7">
        <v>416</v>
      </c>
      <c r="E136" s="5">
        <f t="shared" si="2"/>
        <v>300000</v>
      </c>
    </row>
    <row r="137" spans="2:5" ht="15.75">
      <c r="B137" s="1" t="s">
        <v>1266</v>
      </c>
      <c r="C137" s="2" t="s">
        <v>1267</v>
      </c>
      <c r="D137" s="7">
        <v>413</v>
      </c>
      <c r="E137" s="5">
        <f t="shared" si="2"/>
        <v>300000</v>
      </c>
    </row>
    <row r="138" spans="2:5" ht="15.75">
      <c r="B138" s="1" t="s">
        <v>1268</v>
      </c>
      <c r="C138" s="2" t="s">
        <v>1269</v>
      </c>
      <c r="D138" s="7">
        <v>412</v>
      </c>
      <c r="E138" s="5">
        <f t="shared" si="2"/>
        <v>300000</v>
      </c>
    </row>
    <row r="139" spans="2:5" ht="15.75">
      <c r="B139" s="1" t="s">
        <v>1270</v>
      </c>
      <c r="C139" s="2" t="s">
        <v>1271</v>
      </c>
      <c r="D139" s="7">
        <v>412</v>
      </c>
      <c r="E139" s="5">
        <f t="shared" si="2"/>
        <v>300000</v>
      </c>
    </row>
    <row r="140" spans="2:5" ht="15.75">
      <c r="B140" s="1" t="s">
        <v>1272</v>
      </c>
      <c r="C140" s="2" t="s">
        <v>1273</v>
      </c>
      <c r="D140" s="7">
        <v>410</v>
      </c>
      <c r="E140" s="5">
        <f t="shared" si="2"/>
        <v>300000</v>
      </c>
    </row>
    <row r="141" spans="2:5" ht="15.75">
      <c r="B141" s="1" t="s">
        <v>1274</v>
      </c>
      <c r="C141" s="2" t="s">
        <v>1275</v>
      </c>
      <c r="D141" s="7">
        <v>410</v>
      </c>
      <c r="E141" s="5">
        <f t="shared" si="2"/>
        <v>300000</v>
      </c>
    </row>
    <row r="142" spans="2:5" ht="15.75">
      <c r="B142" s="1" t="s">
        <v>1276</v>
      </c>
      <c r="C142" s="2" t="s">
        <v>1277</v>
      </c>
      <c r="D142" s="7">
        <v>408</v>
      </c>
      <c r="E142" s="5">
        <f t="shared" si="2"/>
        <v>300000</v>
      </c>
    </row>
    <row r="143" spans="2:5" ht="15.75">
      <c r="B143" s="1" t="s">
        <v>1278</v>
      </c>
      <c r="C143" s="2" t="s">
        <v>1279</v>
      </c>
      <c r="D143" s="7">
        <v>406</v>
      </c>
      <c r="E143" s="5">
        <f t="shared" si="2"/>
        <v>300000</v>
      </c>
    </row>
    <row r="144" spans="2:5" ht="15.75">
      <c r="B144" s="1" t="s">
        <v>1280</v>
      </c>
      <c r="C144" s="2" t="s">
        <v>712</v>
      </c>
      <c r="D144" s="7">
        <v>404</v>
      </c>
      <c r="E144" s="5">
        <f t="shared" si="2"/>
        <v>300000</v>
      </c>
    </row>
    <row r="145" spans="2:5" ht="15.75">
      <c r="B145" s="1" t="s">
        <v>1281</v>
      </c>
      <c r="C145" s="2" t="s">
        <v>1282</v>
      </c>
      <c r="D145" s="7">
        <v>401</v>
      </c>
      <c r="E145" s="5">
        <f t="shared" si="2"/>
        <v>300000</v>
      </c>
    </row>
    <row r="146" spans="2:5" ht="15.75">
      <c r="B146" s="1" t="s">
        <v>1283</v>
      </c>
      <c r="C146" s="2" t="s">
        <v>1284</v>
      </c>
      <c r="D146" s="7">
        <v>399</v>
      </c>
      <c r="E146" s="5">
        <f t="shared" si="2"/>
        <v>300000</v>
      </c>
    </row>
    <row r="147" spans="2:5" ht="15.75">
      <c r="B147" s="1" t="s">
        <v>1285</v>
      </c>
      <c r="C147" s="2" t="s">
        <v>1286</v>
      </c>
      <c r="D147" s="7">
        <v>399</v>
      </c>
      <c r="E147" s="5">
        <f t="shared" si="2"/>
        <v>300000</v>
      </c>
    </row>
    <row r="148" spans="2:5" ht="15.75">
      <c r="B148" s="1" t="s">
        <v>1287</v>
      </c>
      <c r="C148" s="2" t="s">
        <v>1288</v>
      </c>
      <c r="D148" s="7">
        <v>395</v>
      </c>
      <c r="E148" s="5">
        <f t="shared" si="2"/>
        <v>300000</v>
      </c>
    </row>
    <row r="149" spans="2:5" ht="15.75">
      <c r="B149" s="1" t="s">
        <v>1289</v>
      </c>
      <c r="C149" s="2" t="s">
        <v>1290</v>
      </c>
      <c r="D149" s="7">
        <v>395</v>
      </c>
      <c r="E149" s="5">
        <f t="shared" si="2"/>
        <v>300000</v>
      </c>
    </row>
    <row r="150" spans="2:5" ht="15.75">
      <c r="B150" s="1" t="s">
        <v>1291</v>
      </c>
      <c r="C150" s="2" t="s">
        <v>1292</v>
      </c>
      <c r="D150" s="7">
        <v>394</v>
      </c>
      <c r="E150" s="5">
        <f t="shared" si="2"/>
        <v>300000</v>
      </c>
    </row>
    <row r="151" spans="2:5" ht="15.75">
      <c r="B151" s="1" t="s">
        <v>1293</v>
      </c>
      <c r="C151" s="2" t="s">
        <v>1294</v>
      </c>
      <c r="D151" s="7">
        <v>389</v>
      </c>
      <c r="E151" s="5">
        <f t="shared" si="2"/>
        <v>300000</v>
      </c>
    </row>
    <row r="152" spans="2:5" ht="15.75">
      <c r="B152" s="1" t="s">
        <v>1295</v>
      </c>
      <c r="C152" s="2" t="s">
        <v>1296</v>
      </c>
      <c r="D152" s="7">
        <v>387</v>
      </c>
      <c r="E152" s="5">
        <f t="shared" si="2"/>
        <v>300000</v>
      </c>
    </row>
    <row r="153" spans="2:5" ht="15.75">
      <c r="B153" s="1" t="s">
        <v>1297</v>
      </c>
      <c r="C153" s="2" t="s">
        <v>1298</v>
      </c>
      <c r="D153" s="7">
        <v>387</v>
      </c>
      <c r="E153" s="5">
        <f t="shared" si="2"/>
        <v>300000</v>
      </c>
    </row>
    <row r="154" spans="2:5" ht="15.75">
      <c r="B154" s="1" t="s">
        <v>1299</v>
      </c>
      <c r="C154" s="2" t="s">
        <v>1300</v>
      </c>
      <c r="D154" s="7">
        <v>385</v>
      </c>
      <c r="E154" s="5">
        <f t="shared" si="2"/>
        <v>300000</v>
      </c>
    </row>
    <row r="155" spans="2:5" ht="15.75">
      <c r="B155" s="1" t="s">
        <v>1301</v>
      </c>
      <c r="C155" s="2" t="s">
        <v>1302</v>
      </c>
      <c r="D155" s="7">
        <v>385</v>
      </c>
      <c r="E155" s="5">
        <f t="shared" si="2"/>
        <v>300000</v>
      </c>
    </row>
    <row r="156" spans="2:5" ht="15.75">
      <c r="B156" s="1" t="s">
        <v>1303</v>
      </c>
      <c r="C156" s="2" t="s">
        <v>1304</v>
      </c>
      <c r="D156" s="7">
        <v>384</v>
      </c>
      <c r="E156" s="5">
        <f t="shared" si="2"/>
        <v>300000</v>
      </c>
    </row>
    <row r="157" spans="2:5" ht="15.75">
      <c r="B157" s="1" t="s">
        <v>1305</v>
      </c>
      <c r="C157" s="2" t="s">
        <v>1306</v>
      </c>
      <c r="D157" s="7">
        <v>383</v>
      </c>
      <c r="E157" s="5">
        <f t="shared" si="2"/>
        <v>300000</v>
      </c>
    </row>
    <row r="158" spans="2:5" ht="15.75">
      <c r="B158" s="1" t="s">
        <v>1307</v>
      </c>
      <c r="C158" s="2" t="s">
        <v>1308</v>
      </c>
      <c r="D158" s="7">
        <v>382</v>
      </c>
      <c r="E158" s="5">
        <f t="shared" si="2"/>
        <v>300000</v>
      </c>
    </row>
    <row r="159" spans="2:5" ht="15.75">
      <c r="B159" s="1" t="s">
        <v>1309</v>
      </c>
      <c r="C159" s="2" t="s">
        <v>1310</v>
      </c>
      <c r="D159" s="7">
        <v>381</v>
      </c>
      <c r="E159" s="5">
        <f t="shared" si="2"/>
        <v>300000</v>
      </c>
    </row>
    <row r="160" spans="2:5" ht="15.75">
      <c r="B160" s="1" t="s">
        <v>1311</v>
      </c>
      <c r="C160" s="2" t="s">
        <v>1312</v>
      </c>
      <c r="D160" s="7">
        <v>379</v>
      </c>
      <c r="E160" s="5">
        <f t="shared" si="2"/>
        <v>300000</v>
      </c>
    </row>
    <row r="161" spans="2:5" ht="15.75">
      <c r="B161" s="1" t="s">
        <v>1313</v>
      </c>
      <c r="C161" s="2" t="s">
        <v>1314</v>
      </c>
      <c r="D161" s="7">
        <v>377</v>
      </c>
      <c r="E161" s="5">
        <f t="shared" si="2"/>
        <v>300000</v>
      </c>
    </row>
    <row r="162" spans="2:5" ht="15.75">
      <c r="B162" s="1" t="s">
        <v>1315</v>
      </c>
      <c r="C162" s="2" t="s">
        <v>1316</v>
      </c>
      <c r="D162" s="7">
        <v>377</v>
      </c>
      <c r="E162" s="5">
        <f t="shared" si="2"/>
        <v>300000</v>
      </c>
    </row>
    <row r="163" spans="2:5" ht="15.75">
      <c r="B163" s="1" t="s">
        <v>1317</v>
      </c>
      <c r="C163" s="2" t="s">
        <v>1318</v>
      </c>
      <c r="D163" s="7">
        <v>375</v>
      </c>
      <c r="E163" s="5">
        <f t="shared" si="2"/>
        <v>300000</v>
      </c>
    </row>
    <row r="164" spans="2:5" ht="15.75">
      <c r="B164" s="1" t="s">
        <v>1319</v>
      </c>
      <c r="C164" s="2" t="s">
        <v>1320</v>
      </c>
      <c r="D164" s="7">
        <v>372</v>
      </c>
      <c r="E164" s="5">
        <f t="shared" si="2"/>
        <v>300000</v>
      </c>
    </row>
    <row r="165" spans="2:5" ht="15.75">
      <c r="B165" s="1" t="s">
        <v>1321</v>
      </c>
      <c r="C165" s="2" t="s">
        <v>1322</v>
      </c>
      <c r="D165" s="7">
        <v>372</v>
      </c>
      <c r="E165" s="5">
        <f t="shared" si="2"/>
        <v>300000</v>
      </c>
    </row>
    <row r="166" spans="2:5" ht="15.75">
      <c r="B166" s="1" t="s">
        <v>1323</v>
      </c>
      <c r="C166" s="2" t="s">
        <v>1324</v>
      </c>
      <c r="D166" s="7">
        <v>370</v>
      </c>
      <c r="E166" s="5">
        <f t="shared" si="2"/>
        <v>300000</v>
      </c>
    </row>
    <row r="167" spans="2:5" ht="15.75">
      <c r="B167" s="1" t="s">
        <v>1325</v>
      </c>
      <c r="C167" s="2" t="s">
        <v>1326</v>
      </c>
      <c r="D167" s="7">
        <v>369</v>
      </c>
      <c r="E167" s="5">
        <f t="shared" si="2"/>
        <v>300000</v>
      </c>
    </row>
    <row r="168" spans="2:5" ht="15.75">
      <c r="B168" s="1" t="s">
        <v>1327</v>
      </c>
      <c r="C168" s="2" t="s">
        <v>1328</v>
      </c>
      <c r="D168" s="7">
        <v>368</v>
      </c>
      <c r="E168" s="5">
        <f t="shared" si="2"/>
        <v>300000</v>
      </c>
    </row>
    <row r="169" spans="2:5" ht="15.75">
      <c r="B169" s="1" t="s">
        <v>1329</v>
      </c>
      <c r="C169" s="2" t="s">
        <v>1330</v>
      </c>
      <c r="D169" s="7">
        <v>367</v>
      </c>
      <c r="E169" s="5">
        <f t="shared" si="2"/>
        <v>300000</v>
      </c>
    </row>
    <row r="170" spans="2:5" ht="15.75">
      <c r="B170" s="1" t="s">
        <v>1331</v>
      </c>
      <c r="C170" s="2" t="s">
        <v>1332</v>
      </c>
      <c r="D170" s="7">
        <v>363</v>
      </c>
      <c r="E170" s="5">
        <f t="shared" si="2"/>
        <v>300000</v>
      </c>
    </row>
    <row r="171" spans="2:5" ht="15.75">
      <c r="B171" s="1" t="s">
        <v>1333</v>
      </c>
      <c r="C171" s="2" t="s">
        <v>1334</v>
      </c>
      <c r="D171" s="7">
        <v>362</v>
      </c>
      <c r="E171" s="5">
        <f t="shared" si="2"/>
        <v>300000</v>
      </c>
    </row>
    <row r="172" spans="2:5" ht="15.75">
      <c r="B172" s="1" t="s">
        <v>1335</v>
      </c>
      <c r="C172" s="2" t="s">
        <v>1336</v>
      </c>
      <c r="D172" s="7">
        <v>356</v>
      </c>
      <c r="E172" s="5">
        <f t="shared" si="2"/>
        <v>300000</v>
      </c>
    </row>
    <row r="173" spans="2:5" ht="15.75">
      <c r="B173" s="1" t="s">
        <v>1337</v>
      </c>
      <c r="C173" s="2" t="s">
        <v>1338</v>
      </c>
      <c r="D173" s="7">
        <v>351</v>
      </c>
      <c r="E173" s="5">
        <f t="shared" si="2"/>
        <v>300000</v>
      </c>
    </row>
    <row r="174" spans="2:5" ht="15.75">
      <c r="B174" s="1" t="s">
        <v>1339</v>
      </c>
      <c r="C174" s="2" t="s">
        <v>1340</v>
      </c>
      <c r="D174" s="7">
        <v>351</v>
      </c>
      <c r="E174" s="5">
        <f t="shared" si="2"/>
        <v>300000</v>
      </c>
    </row>
    <row r="175" spans="2:5" ht="15.75">
      <c r="B175" s="1" t="s">
        <v>934</v>
      </c>
      <c r="C175" s="2" t="s">
        <v>935</v>
      </c>
      <c r="D175" s="7">
        <v>348</v>
      </c>
      <c r="E175" s="5">
        <f t="shared" si="2"/>
        <v>300000</v>
      </c>
    </row>
    <row r="176" spans="2:5" ht="15.75">
      <c r="B176" s="1" t="s">
        <v>1341</v>
      </c>
      <c r="C176" s="2" t="s">
        <v>1342</v>
      </c>
      <c r="D176" s="7">
        <v>346</v>
      </c>
      <c r="E176" s="5">
        <f t="shared" si="2"/>
        <v>300000</v>
      </c>
    </row>
    <row r="177" spans="2:5" ht="15.75">
      <c r="B177" s="1" t="s">
        <v>1343</v>
      </c>
      <c r="C177" s="2" t="s">
        <v>1344</v>
      </c>
      <c r="D177" s="7">
        <v>344</v>
      </c>
      <c r="E177" s="5">
        <f t="shared" si="2"/>
        <v>300000</v>
      </c>
    </row>
    <row r="178" spans="2:5" ht="15.75">
      <c r="B178" s="1" t="s">
        <v>1345</v>
      </c>
      <c r="C178" s="2" t="s">
        <v>1346</v>
      </c>
      <c r="D178" s="7">
        <v>343</v>
      </c>
      <c r="E178" s="5">
        <f t="shared" si="2"/>
        <v>300000</v>
      </c>
    </row>
    <row r="179" spans="2:5" ht="15.75">
      <c r="B179" s="1" t="s">
        <v>1347</v>
      </c>
      <c r="C179" s="2" t="s">
        <v>1348</v>
      </c>
      <c r="D179" s="7">
        <v>342</v>
      </c>
      <c r="E179" s="5">
        <f t="shared" si="2"/>
        <v>300000</v>
      </c>
    </row>
    <row r="180" spans="2:5" ht="15.75">
      <c r="B180" s="1" t="s">
        <v>1349</v>
      </c>
      <c r="C180" s="2" t="s">
        <v>1350</v>
      </c>
      <c r="D180" s="7">
        <v>339</v>
      </c>
      <c r="E180" s="5">
        <f t="shared" si="2"/>
        <v>300000</v>
      </c>
    </row>
    <row r="181" spans="2:5" ht="15.75">
      <c r="B181" s="1" t="s">
        <v>1351</v>
      </c>
      <c r="C181" s="2" t="s">
        <v>1352</v>
      </c>
      <c r="D181" s="7">
        <v>332</v>
      </c>
      <c r="E181" s="5">
        <f t="shared" si="2"/>
        <v>300000</v>
      </c>
    </row>
    <row r="182" spans="2:5" ht="15.75">
      <c r="B182" s="1" t="s">
        <v>1353</v>
      </c>
      <c r="C182" s="2" t="s">
        <v>1354</v>
      </c>
      <c r="D182" s="7">
        <v>327</v>
      </c>
      <c r="E182" s="5">
        <f t="shared" si="2"/>
        <v>300000</v>
      </c>
    </row>
    <row r="183" spans="2:5" ht="15.75">
      <c r="B183" s="1" t="s">
        <v>1355</v>
      </c>
      <c r="C183" s="2" t="s">
        <v>1356</v>
      </c>
      <c r="D183" s="7">
        <v>323</v>
      </c>
      <c r="E183" s="5">
        <f t="shared" si="2"/>
        <v>300000</v>
      </c>
    </row>
    <row r="184" spans="2:5" ht="15.75">
      <c r="B184" s="1" t="s">
        <v>1357</v>
      </c>
      <c r="C184" s="2" t="s">
        <v>1358</v>
      </c>
      <c r="D184" s="7">
        <v>322</v>
      </c>
      <c r="E184" s="5">
        <f t="shared" si="2"/>
        <v>300000</v>
      </c>
    </row>
    <row r="185" spans="2:5" ht="15.75">
      <c r="B185" s="1" t="s">
        <v>1359</v>
      </c>
      <c r="C185" s="2" t="s">
        <v>1360</v>
      </c>
      <c r="D185" s="7">
        <v>320</v>
      </c>
      <c r="E185" s="5">
        <f t="shared" si="2"/>
        <v>300000</v>
      </c>
    </row>
    <row r="186" spans="2:5" ht="15.75">
      <c r="B186" s="1" t="s">
        <v>1361</v>
      </c>
      <c r="C186" s="2" t="s">
        <v>1362</v>
      </c>
      <c r="D186" s="7">
        <v>319</v>
      </c>
      <c r="E186" s="5">
        <f t="shared" si="2"/>
        <v>300000</v>
      </c>
    </row>
    <row r="187" spans="2:5" ht="15.75">
      <c r="B187" s="1" t="s">
        <v>1363</v>
      </c>
      <c r="C187" s="2" t="s">
        <v>1364</v>
      </c>
      <c r="D187" s="7">
        <v>318</v>
      </c>
      <c r="E187" s="5">
        <f t="shared" si="2"/>
        <v>300000</v>
      </c>
    </row>
    <row r="188" spans="2:5" ht="15.75">
      <c r="B188" s="1" t="s">
        <v>1365</v>
      </c>
      <c r="C188" s="2" t="s">
        <v>1366</v>
      </c>
      <c r="D188" s="7">
        <v>313</v>
      </c>
      <c r="E188" s="5">
        <f t="shared" si="2"/>
        <v>300000</v>
      </c>
    </row>
    <row r="189" spans="2:5" ht="15.75">
      <c r="B189" s="1" t="s">
        <v>1367</v>
      </c>
      <c r="C189" s="2" t="s">
        <v>1368</v>
      </c>
      <c r="D189" s="7">
        <v>312</v>
      </c>
      <c r="E189" s="5">
        <f t="shared" si="2"/>
        <v>300000</v>
      </c>
    </row>
    <row r="190" spans="2:5" ht="15.75">
      <c r="B190" s="1" t="s">
        <v>1369</v>
      </c>
      <c r="C190" s="2" t="s">
        <v>1370</v>
      </c>
      <c r="D190" s="7">
        <v>308</v>
      </c>
      <c r="E190" s="5">
        <f t="shared" si="2"/>
        <v>300000</v>
      </c>
    </row>
    <row r="191" spans="2:5" ht="15.75">
      <c r="B191" s="1" t="s">
        <v>1371</v>
      </c>
      <c r="C191" s="2" t="s">
        <v>1372</v>
      </c>
      <c r="D191" s="7">
        <v>308</v>
      </c>
      <c r="E191" s="5">
        <f t="shared" si="2"/>
        <v>300000</v>
      </c>
    </row>
    <row r="192" spans="2:5" ht="15.75">
      <c r="B192" s="1" t="s">
        <v>1373</v>
      </c>
      <c r="C192" s="2" t="s">
        <v>1374</v>
      </c>
      <c r="D192" s="7">
        <v>305</v>
      </c>
      <c r="E192" s="5">
        <f t="shared" si="2"/>
        <v>300000</v>
      </c>
    </row>
    <row r="193" spans="2:5" ht="15.75">
      <c r="B193" s="1" t="s">
        <v>1375</v>
      </c>
      <c r="C193" s="2" t="s">
        <v>1376</v>
      </c>
      <c r="D193" s="7">
        <v>303</v>
      </c>
      <c r="E193" s="5">
        <f t="shared" si="2"/>
        <v>300000</v>
      </c>
    </row>
    <row r="194" spans="2:5" ht="15.75">
      <c r="B194" s="1" t="s">
        <v>1377</v>
      </c>
      <c r="C194" s="2" t="s">
        <v>1378</v>
      </c>
      <c r="D194" s="7">
        <v>302</v>
      </c>
      <c r="E194" s="5">
        <f t="shared" si="2"/>
        <v>300000</v>
      </c>
    </row>
    <row r="195" spans="2:5" ht="15.75">
      <c r="B195" s="1" t="s">
        <v>1379</v>
      </c>
      <c r="C195" s="2" t="s">
        <v>1380</v>
      </c>
      <c r="D195" s="7">
        <v>299</v>
      </c>
      <c r="E195" s="5">
        <f t="shared" ref="E195:E258" si="3">IF(D195&lt;=300,200000,IF(D195&lt;=600,300000,IF(D195&gt;=601,400000)))</f>
        <v>200000</v>
      </c>
    </row>
    <row r="196" spans="2:5" ht="15.75">
      <c r="B196" s="1" t="s">
        <v>1381</v>
      </c>
      <c r="C196" s="2" t="s">
        <v>1104</v>
      </c>
      <c r="D196" s="7">
        <v>290</v>
      </c>
      <c r="E196" s="5">
        <f t="shared" si="3"/>
        <v>200000</v>
      </c>
    </row>
    <row r="197" spans="2:5" ht="15.75">
      <c r="B197" s="1" t="s">
        <v>1382</v>
      </c>
      <c r="C197" s="2" t="s">
        <v>1383</v>
      </c>
      <c r="D197" s="7">
        <v>289</v>
      </c>
      <c r="E197" s="5">
        <f t="shared" si="3"/>
        <v>200000</v>
      </c>
    </row>
    <row r="198" spans="2:5" ht="15.75">
      <c r="B198" s="1" t="s">
        <v>1384</v>
      </c>
      <c r="C198" s="2" t="s">
        <v>1385</v>
      </c>
      <c r="D198" s="7">
        <v>285</v>
      </c>
      <c r="E198" s="5">
        <f t="shared" si="3"/>
        <v>200000</v>
      </c>
    </row>
    <row r="199" spans="2:5" ht="15.75">
      <c r="B199" s="1" t="s">
        <v>1386</v>
      </c>
      <c r="C199" s="2" t="s">
        <v>1387</v>
      </c>
      <c r="D199" s="7">
        <v>284</v>
      </c>
      <c r="E199" s="5">
        <f t="shared" si="3"/>
        <v>200000</v>
      </c>
    </row>
    <row r="200" spans="2:5" ht="15.75">
      <c r="B200" s="1" t="s">
        <v>1388</v>
      </c>
      <c r="C200" s="2" t="s">
        <v>1304</v>
      </c>
      <c r="D200" s="7">
        <v>283</v>
      </c>
      <c r="E200" s="5">
        <f t="shared" si="3"/>
        <v>200000</v>
      </c>
    </row>
    <row r="201" spans="2:5" ht="15.75">
      <c r="B201" s="1" t="s">
        <v>1389</v>
      </c>
      <c r="C201" s="2" t="s">
        <v>1390</v>
      </c>
      <c r="D201" s="7">
        <v>283</v>
      </c>
      <c r="E201" s="5">
        <f t="shared" si="3"/>
        <v>200000</v>
      </c>
    </row>
    <row r="202" spans="2:5" ht="15.75">
      <c r="B202" s="1" t="s">
        <v>1391</v>
      </c>
      <c r="C202" s="2" t="s">
        <v>1392</v>
      </c>
      <c r="D202" s="7">
        <v>282</v>
      </c>
      <c r="E202" s="5">
        <f t="shared" si="3"/>
        <v>200000</v>
      </c>
    </row>
    <row r="203" spans="2:5" ht="15.75">
      <c r="B203" s="1" t="s">
        <v>1393</v>
      </c>
      <c r="C203" s="2" t="s">
        <v>1394</v>
      </c>
      <c r="D203" s="7">
        <v>281</v>
      </c>
      <c r="E203" s="5">
        <f t="shared" si="3"/>
        <v>200000</v>
      </c>
    </row>
    <row r="204" spans="2:5" ht="15.75">
      <c r="B204" s="1" t="s">
        <v>1395</v>
      </c>
      <c r="C204" s="2" t="s">
        <v>1396</v>
      </c>
      <c r="D204" s="7">
        <v>278</v>
      </c>
      <c r="E204" s="5">
        <f t="shared" si="3"/>
        <v>200000</v>
      </c>
    </row>
    <row r="205" spans="2:5" ht="15.75">
      <c r="B205" s="1" t="s">
        <v>1397</v>
      </c>
      <c r="C205" s="2" t="s">
        <v>1398</v>
      </c>
      <c r="D205" s="7">
        <v>277</v>
      </c>
      <c r="E205" s="5">
        <f t="shared" si="3"/>
        <v>200000</v>
      </c>
    </row>
    <row r="206" spans="2:5" ht="15.75">
      <c r="B206" s="1" t="s">
        <v>1399</v>
      </c>
      <c r="C206" s="2" t="s">
        <v>1400</v>
      </c>
      <c r="D206" s="7">
        <v>277</v>
      </c>
      <c r="E206" s="5">
        <f t="shared" si="3"/>
        <v>200000</v>
      </c>
    </row>
    <row r="207" spans="2:5" ht="15.75">
      <c r="B207" s="1" t="s">
        <v>1401</v>
      </c>
      <c r="C207" s="2" t="s">
        <v>1288</v>
      </c>
      <c r="D207" s="7">
        <v>276</v>
      </c>
      <c r="E207" s="5">
        <f t="shared" si="3"/>
        <v>200000</v>
      </c>
    </row>
    <row r="208" spans="2:5" ht="15.75">
      <c r="B208" s="1" t="s">
        <v>746</v>
      </c>
      <c r="C208" s="2" t="s">
        <v>747</v>
      </c>
      <c r="D208" s="7">
        <v>273</v>
      </c>
      <c r="E208" s="5">
        <f t="shared" si="3"/>
        <v>200000</v>
      </c>
    </row>
    <row r="209" spans="2:5" ht="15.75">
      <c r="B209" s="1" t="s">
        <v>1402</v>
      </c>
      <c r="C209" s="2" t="s">
        <v>1403</v>
      </c>
      <c r="D209" s="7">
        <v>270</v>
      </c>
      <c r="E209" s="5">
        <f t="shared" si="3"/>
        <v>200000</v>
      </c>
    </row>
    <row r="210" spans="2:5" ht="15.75">
      <c r="B210" s="1" t="s">
        <v>1404</v>
      </c>
      <c r="C210" s="2" t="s">
        <v>1405</v>
      </c>
      <c r="D210" s="7">
        <v>269</v>
      </c>
      <c r="E210" s="5">
        <f t="shared" si="3"/>
        <v>200000</v>
      </c>
    </row>
    <row r="211" spans="2:5" ht="15.75">
      <c r="B211" s="1" t="s">
        <v>1406</v>
      </c>
      <c r="C211" s="2" t="s">
        <v>1407</v>
      </c>
      <c r="D211" s="7">
        <v>268</v>
      </c>
      <c r="E211" s="5">
        <f t="shared" si="3"/>
        <v>200000</v>
      </c>
    </row>
    <row r="212" spans="2:5" ht="15.75">
      <c r="B212" s="1" t="s">
        <v>1408</v>
      </c>
      <c r="C212" s="2" t="s">
        <v>1409</v>
      </c>
      <c r="D212" s="7">
        <v>267</v>
      </c>
      <c r="E212" s="5">
        <f t="shared" si="3"/>
        <v>200000</v>
      </c>
    </row>
    <row r="213" spans="2:5" ht="15.75">
      <c r="B213" s="1" t="s">
        <v>1410</v>
      </c>
      <c r="C213" s="2" t="s">
        <v>1411</v>
      </c>
      <c r="D213" s="7">
        <v>267</v>
      </c>
      <c r="E213" s="5">
        <f t="shared" si="3"/>
        <v>200000</v>
      </c>
    </row>
    <row r="214" spans="2:5" ht="15.75">
      <c r="B214" s="1" t="s">
        <v>1412</v>
      </c>
      <c r="C214" s="2" t="s">
        <v>1413</v>
      </c>
      <c r="D214" s="7">
        <v>265</v>
      </c>
      <c r="E214" s="5">
        <f t="shared" si="3"/>
        <v>200000</v>
      </c>
    </row>
    <row r="215" spans="2:5" ht="15.75">
      <c r="B215" s="1" t="s">
        <v>1414</v>
      </c>
      <c r="C215" s="2" t="s">
        <v>1415</v>
      </c>
      <c r="D215" s="7">
        <v>264</v>
      </c>
      <c r="E215" s="5">
        <f t="shared" si="3"/>
        <v>200000</v>
      </c>
    </row>
    <row r="216" spans="2:5" ht="15.75">
      <c r="B216" s="1" t="s">
        <v>1416</v>
      </c>
      <c r="C216" s="2" t="s">
        <v>1417</v>
      </c>
      <c r="D216" s="7">
        <v>263</v>
      </c>
      <c r="E216" s="5">
        <f t="shared" si="3"/>
        <v>200000</v>
      </c>
    </row>
    <row r="217" spans="2:5" ht="15.75">
      <c r="B217" s="1" t="s">
        <v>1418</v>
      </c>
      <c r="C217" s="2" t="s">
        <v>1419</v>
      </c>
      <c r="D217" s="7">
        <v>258</v>
      </c>
      <c r="E217" s="5">
        <f t="shared" si="3"/>
        <v>200000</v>
      </c>
    </row>
    <row r="218" spans="2:5" ht="15.75">
      <c r="B218" s="1" t="s">
        <v>1420</v>
      </c>
      <c r="C218" s="2" t="s">
        <v>1421</v>
      </c>
      <c r="D218" s="7">
        <v>254</v>
      </c>
      <c r="E218" s="5">
        <f t="shared" si="3"/>
        <v>200000</v>
      </c>
    </row>
    <row r="219" spans="2:5" ht="15.75">
      <c r="B219" s="1" t="s">
        <v>1422</v>
      </c>
      <c r="C219" s="2" t="s">
        <v>1423</v>
      </c>
      <c r="D219" s="7">
        <v>252</v>
      </c>
      <c r="E219" s="5">
        <f t="shared" si="3"/>
        <v>200000</v>
      </c>
    </row>
    <row r="220" spans="2:5" ht="15.75">
      <c r="B220" s="1" t="s">
        <v>783</v>
      </c>
      <c r="C220" s="2" t="s">
        <v>784</v>
      </c>
      <c r="D220" s="7">
        <v>252</v>
      </c>
      <c r="E220" s="5">
        <f t="shared" si="3"/>
        <v>200000</v>
      </c>
    </row>
    <row r="221" spans="2:5" ht="15.75">
      <c r="B221" s="1" t="s">
        <v>1424</v>
      </c>
      <c r="C221" s="2" t="s">
        <v>1425</v>
      </c>
      <c r="D221" s="7">
        <v>248</v>
      </c>
      <c r="E221" s="5">
        <f t="shared" si="3"/>
        <v>200000</v>
      </c>
    </row>
    <row r="222" spans="2:5" ht="15.75">
      <c r="B222" s="1" t="s">
        <v>1426</v>
      </c>
      <c r="C222" s="2" t="s">
        <v>1427</v>
      </c>
      <c r="D222" s="7">
        <v>245</v>
      </c>
      <c r="E222" s="5">
        <f t="shared" si="3"/>
        <v>200000</v>
      </c>
    </row>
    <row r="223" spans="2:5" ht="15.75">
      <c r="B223" s="1" t="s">
        <v>1428</v>
      </c>
      <c r="C223" s="2" t="s">
        <v>1429</v>
      </c>
      <c r="D223" s="7">
        <v>242</v>
      </c>
      <c r="E223" s="5">
        <f t="shared" si="3"/>
        <v>200000</v>
      </c>
    </row>
    <row r="224" spans="2:5" ht="15.75">
      <c r="B224" s="1" t="s">
        <v>1430</v>
      </c>
      <c r="C224" s="2" t="s">
        <v>1431</v>
      </c>
      <c r="D224" s="7">
        <v>238</v>
      </c>
      <c r="E224" s="5">
        <f t="shared" si="3"/>
        <v>200000</v>
      </c>
    </row>
    <row r="225" spans="2:5" ht="15.75">
      <c r="B225" s="1" t="s">
        <v>1432</v>
      </c>
      <c r="C225" s="2" t="s">
        <v>1433</v>
      </c>
      <c r="D225" s="7">
        <v>236</v>
      </c>
      <c r="E225" s="5">
        <f t="shared" si="3"/>
        <v>200000</v>
      </c>
    </row>
    <row r="226" spans="2:5" ht="15.75">
      <c r="B226" s="1" t="s">
        <v>1434</v>
      </c>
      <c r="C226" s="2" t="s">
        <v>1435</v>
      </c>
      <c r="D226" s="7">
        <v>235</v>
      </c>
      <c r="E226" s="5">
        <f t="shared" si="3"/>
        <v>200000</v>
      </c>
    </row>
    <row r="227" spans="2:5" ht="15.75">
      <c r="B227" s="1" t="s">
        <v>1436</v>
      </c>
      <c r="C227" s="2" t="s">
        <v>1437</v>
      </c>
      <c r="D227" s="7">
        <v>230</v>
      </c>
      <c r="E227" s="5">
        <f t="shared" si="3"/>
        <v>200000</v>
      </c>
    </row>
    <row r="228" spans="2:5" ht="15.75">
      <c r="B228" s="1" t="s">
        <v>1438</v>
      </c>
      <c r="C228" s="2" t="s">
        <v>1104</v>
      </c>
      <c r="D228" s="7">
        <v>228</v>
      </c>
      <c r="E228" s="5">
        <f t="shared" si="3"/>
        <v>200000</v>
      </c>
    </row>
    <row r="229" spans="2:5" ht="15.75">
      <c r="B229" s="1" t="s">
        <v>1439</v>
      </c>
      <c r="C229" s="2" t="s">
        <v>1440</v>
      </c>
      <c r="D229" s="7">
        <v>227</v>
      </c>
      <c r="E229" s="5">
        <f t="shared" si="3"/>
        <v>200000</v>
      </c>
    </row>
    <row r="230" spans="2:5" ht="15.75">
      <c r="B230" s="1" t="s">
        <v>1441</v>
      </c>
      <c r="C230" s="2" t="s">
        <v>1442</v>
      </c>
      <c r="D230" s="7">
        <v>226</v>
      </c>
      <c r="E230" s="5">
        <f t="shared" si="3"/>
        <v>200000</v>
      </c>
    </row>
    <row r="231" spans="2:5" ht="15.75">
      <c r="B231" s="1" t="s">
        <v>1443</v>
      </c>
      <c r="C231" s="2" t="s">
        <v>1444</v>
      </c>
      <c r="D231" s="7">
        <v>226</v>
      </c>
      <c r="E231" s="5">
        <f t="shared" si="3"/>
        <v>200000</v>
      </c>
    </row>
    <row r="232" spans="2:5" ht="15.75">
      <c r="B232" s="1" t="s">
        <v>1445</v>
      </c>
      <c r="C232" s="2" t="s">
        <v>1446</v>
      </c>
      <c r="D232" s="7">
        <v>223</v>
      </c>
      <c r="E232" s="5">
        <f t="shared" si="3"/>
        <v>200000</v>
      </c>
    </row>
    <row r="233" spans="2:5" ht="15.75">
      <c r="B233" s="1" t="s">
        <v>1447</v>
      </c>
      <c r="C233" s="2" t="s">
        <v>1448</v>
      </c>
      <c r="D233" s="7">
        <v>223</v>
      </c>
      <c r="E233" s="5">
        <f t="shared" si="3"/>
        <v>200000</v>
      </c>
    </row>
    <row r="234" spans="2:5" ht="15.75">
      <c r="B234" s="1" t="s">
        <v>1449</v>
      </c>
      <c r="C234" s="2" t="s">
        <v>1450</v>
      </c>
      <c r="D234" s="7">
        <v>216</v>
      </c>
      <c r="E234" s="5">
        <f t="shared" si="3"/>
        <v>200000</v>
      </c>
    </row>
    <row r="235" spans="2:5" ht="15.75">
      <c r="B235" s="1" t="s">
        <v>1451</v>
      </c>
      <c r="C235" s="2" t="s">
        <v>1452</v>
      </c>
      <c r="D235" s="7">
        <v>216</v>
      </c>
      <c r="E235" s="5">
        <f t="shared" si="3"/>
        <v>200000</v>
      </c>
    </row>
    <row r="236" spans="2:5" ht="15.75">
      <c r="B236" s="1" t="s">
        <v>1453</v>
      </c>
      <c r="C236" s="2" t="s">
        <v>1454</v>
      </c>
      <c r="D236" s="7">
        <v>214</v>
      </c>
      <c r="E236" s="5">
        <f t="shared" si="3"/>
        <v>200000</v>
      </c>
    </row>
    <row r="237" spans="2:5" ht="15.75">
      <c r="B237" s="1" t="s">
        <v>1455</v>
      </c>
      <c r="C237" s="2" t="s">
        <v>1456</v>
      </c>
      <c r="D237" s="7">
        <v>211</v>
      </c>
      <c r="E237" s="5">
        <f t="shared" si="3"/>
        <v>200000</v>
      </c>
    </row>
    <row r="238" spans="2:5" ht="15.75">
      <c r="B238" s="1" t="s">
        <v>1457</v>
      </c>
      <c r="C238" s="2" t="s">
        <v>1458</v>
      </c>
      <c r="D238" s="7">
        <v>209</v>
      </c>
      <c r="E238" s="5">
        <f t="shared" si="3"/>
        <v>200000</v>
      </c>
    </row>
    <row r="239" spans="2:5" ht="15.75">
      <c r="B239" s="1" t="s">
        <v>1459</v>
      </c>
      <c r="C239" s="2" t="s">
        <v>1460</v>
      </c>
      <c r="D239" s="7">
        <v>205</v>
      </c>
      <c r="E239" s="5">
        <f t="shared" si="3"/>
        <v>200000</v>
      </c>
    </row>
    <row r="240" spans="2:5" ht="15.75">
      <c r="B240" s="1" t="s">
        <v>1461</v>
      </c>
      <c r="C240" s="2" t="s">
        <v>1462</v>
      </c>
      <c r="D240" s="7">
        <v>198</v>
      </c>
      <c r="E240" s="5">
        <f t="shared" si="3"/>
        <v>200000</v>
      </c>
    </row>
    <row r="241" spans="2:5" ht="15.75">
      <c r="B241" s="1" t="s">
        <v>1463</v>
      </c>
      <c r="C241" s="2" t="s">
        <v>1304</v>
      </c>
      <c r="D241" s="7">
        <v>193</v>
      </c>
      <c r="E241" s="5">
        <f t="shared" si="3"/>
        <v>200000</v>
      </c>
    </row>
    <row r="242" spans="2:5" ht="15.75">
      <c r="B242" s="1" t="s">
        <v>1464</v>
      </c>
      <c r="C242" s="2" t="s">
        <v>1465</v>
      </c>
      <c r="D242" s="7">
        <v>186</v>
      </c>
      <c r="E242" s="5">
        <f t="shared" si="3"/>
        <v>200000</v>
      </c>
    </row>
    <row r="243" spans="2:5" ht="15.75">
      <c r="B243" s="1" t="s">
        <v>1466</v>
      </c>
      <c r="C243" s="2" t="s">
        <v>1467</v>
      </c>
      <c r="D243" s="7">
        <v>182</v>
      </c>
      <c r="E243" s="5">
        <f t="shared" si="3"/>
        <v>200000</v>
      </c>
    </row>
    <row r="244" spans="2:5" ht="15.75">
      <c r="B244" s="1" t="s">
        <v>1468</v>
      </c>
      <c r="C244" s="2" t="s">
        <v>1469</v>
      </c>
      <c r="D244" s="7">
        <v>179</v>
      </c>
      <c r="E244" s="5">
        <f t="shared" si="3"/>
        <v>200000</v>
      </c>
    </row>
    <row r="245" spans="2:5" ht="15.75">
      <c r="B245" s="1" t="s">
        <v>1470</v>
      </c>
      <c r="C245" s="2" t="s">
        <v>1471</v>
      </c>
      <c r="D245" s="7">
        <v>172</v>
      </c>
      <c r="E245" s="5">
        <f t="shared" si="3"/>
        <v>200000</v>
      </c>
    </row>
    <row r="246" spans="2:5" ht="15.75">
      <c r="B246" s="1" t="s">
        <v>1472</v>
      </c>
      <c r="C246" s="2" t="s">
        <v>1473</v>
      </c>
      <c r="D246" s="7">
        <v>165</v>
      </c>
      <c r="E246" s="5">
        <f t="shared" si="3"/>
        <v>200000</v>
      </c>
    </row>
    <row r="247" spans="2:5" ht="15.75">
      <c r="B247" s="1" t="s">
        <v>1474</v>
      </c>
      <c r="C247" s="2" t="s">
        <v>1475</v>
      </c>
      <c r="D247" s="7">
        <v>163</v>
      </c>
      <c r="E247" s="5">
        <f t="shared" si="3"/>
        <v>200000</v>
      </c>
    </row>
    <row r="248" spans="2:5" ht="15.75">
      <c r="B248" s="1" t="s">
        <v>1476</v>
      </c>
      <c r="C248" s="2" t="s">
        <v>1477</v>
      </c>
      <c r="D248" s="7">
        <v>160</v>
      </c>
      <c r="E248" s="5">
        <f t="shared" si="3"/>
        <v>200000</v>
      </c>
    </row>
    <row r="249" spans="2:5" ht="15.75">
      <c r="B249" s="1" t="s">
        <v>1478</v>
      </c>
      <c r="C249" s="2" t="s">
        <v>1479</v>
      </c>
      <c r="D249" s="7">
        <v>147</v>
      </c>
      <c r="E249" s="5">
        <f t="shared" si="3"/>
        <v>200000</v>
      </c>
    </row>
    <row r="250" spans="2:5" ht="15.75">
      <c r="B250" s="1" t="s">
        <v>1480</v>
      </c>
      <c r="C250" s="2" t="s">
        <v>1481</v>
      </c>
      <c r="D250" s="7">
        <v>145</v>
      </c>
      <c r="E250" s="5">
        <f t="shared" si="3"/>
        <v>200000</v>
      </c>
    </row>
    <row r="251" spans="2:5" ht="15.75">
      <c r="B251" s="1" t="s">
        <v>1482</v>
      </c>
      <c r="C251" s="2" t="s">
        <v>1483</v>
      </c>
      <c r="D251" s="7">
        <v>133</v>
      </c>
      <c r="E251" s="5">
        <f t="shared" si="3"/>
        <v>200000</v>
      </c>
    </row>
    <row r="252" spans="2:5" ht="15.75">
      <c r="B252" s="1" t="s">
        <v>1484</v>
      </c>
      <c r="C252" s="2" t="s">
        <v>1485</v>
      </c>
      <c r="D252" s="7">
        <v>122</v>
      </c>
      <c r="E252" s="5">
        <f t="shared" si="3"/>
        <v>200000</v>
      </c>
    </row>
    <row r="253" spans="2:5" ht="15.75">
      <c r="B253" s="1" t="s">
        <v>1486</v>
      </c>
      <c r="C253" s="2" t="s">
        <v>1487</v>
      </c>
      <c r="D253" s="7">
        <v>112</v>
      </c>
      <c r="E253" s="5">
        <f t="shared" si="3"/>
        <v>200000</v>
      </c>
    </row>
    <row r="254" spans="2:5" ht="15.75">
      <c r="B254" s="1" t="s">
        <v>1488</v>
      </c>
      <c r="C254" s="2" t="s">
        <v>1489</v>
      </c>
      <c r="D254" s="7">
        <v>112</v>
      </c>
      <c r="E254" s="5">
        <f t="shared" si="3"/>
        <v>200000</v>
      </c>
    </row>
    <row r="255" spans="2:5" ht="15.75">
      <c r="B255" s="1" t="s">
        <v>1490</v>
      </c>
      <c r="C255" s="2" t="s">
        <v>1491</v>
      </c>
      <c r="D255" s="7">
        <v>112</v>
      </c>
      <c r="E255" s="5">
        <f t="shared" si="3"/>
        <v>200000</v>
      </c>
    </row>
    <row r="256" spans="2:5" ht="15.75">
      <c r="B256" s="1" t="s">
        <v>1492</v>
      </c>
      <c r="C256" s="2" t="s">
        <v>1493</v>
      </c>
      <c r="D256" s="7">
        <v>108</v>
      </c>
      <c r="E256" s="5">
        <f t="shared" si="3"/>
        <v>200000</v>
      </c>
    </row>
    <row r="257" spans="2:5" ht="15.75">
      <c r="B257" s="1" t="s">
        <v>1494</v>
      </c>
      <c r="C257" s="2" t="s">
        <v>1495</v>
      </c>
      <c r="D257" s="7">
        <v>101</v>
      </c>
      <c r="E257" s="5">
        <f t="shared" si="3"/>
        <v>200000</v>
      </c>
    </row>
    <row r="258" spans="2:5" ht="15.75">
      <c r="B258" s="1" t="s">
        <v>1496</v>
      </c>
      <c r="C258" s="2" t="s">
        <v>1497</v>
      </c>
      <c r="D258" s="7">
        <v>101</v>
      </c>
      <c r="E258" s="5">
        <f t="shared" si="3"/>
        <v>200000</v>
      </c>
    </row>
    <row r="259" spans="2:5" ht="15.75">
      <c r="B259" s="1" t="s">
        <v>1498</v>
      </c>
      <c r="C259" s="2" t="s">
        <v>1499</v>
      </c>
      <c r="D259" s="7">
        <v>83</v>
      </c>
      <c r="E259" s="5">
        <f t="shared" ref="E259:E268" si="4">IF(D259&lt;=300,200000,IF(D259&lt;=600,300000,IF(D259&gt;=601,400000)))</f>
        <v>200000</v>
      </c>
    </row>
    <row r="260" spans="2:5" ht="15.75">
      <c r="B260" s="1" t="s">
        <v>1500</v>
      </c>
      <c r="C260" s="2" t="s">
        <v>1501</v>
      </c>
      <c r="D260" s="7">
        <v>75</v>
      </c>
      <c r="E260" s="5">
        <f t="shared" si="4"/>
        <v>200000</v>
      </c>
    </row>
    <row r="261" spans="2:5" ht="15.75">
      <c r="B261" s="1" t="s">
        <v>1502</v>
      </c>
      <c r="C261" s="2" t="s">
        <v>1503</v>
      </c>
      <c r="D261" s="7">
        <v>72</v>
      </c>
      <c r="E261" s="5">
        <f t="shared" si="4"/>
        <v>200000</v>
      </c>
    </row>
    <row r="262" spans="2:5" ht="15.75">
      <c r="B262" s="1" t="s">
        <v>1504</v>
      </c>
      <c r="C262" s="2" t="s">
        <v>1505</v>
      </c>
      <c r="D262" s="7">
        <v>60</v>
      </c>
      <c r="E262" s="5">
        <f t="shared" si="4"/>
        <v>200000</v>
      </c>
    </row>
    <row r="263" spans="2:5" ht="15.75">
      <c r="B263" s="1" t="s">
        <v>1506</v>
      </c>
      <c r="C263" s="2" t="s">
        <v>1507</v>
      </c>
      <c r="D263" s="7">
        <v>38</v>
      </c>
      <c r="E263" s="5">
        <f t="shared" si="4"/>
        <v>200000</v>
      </c>
    </row>
    <row r="264" spans="2:5" ht="15.75">
      <c r="B264" s="1" t="s">
        <v>1508</v>
      </c>
      <c r="C264" s="2" t="s">
        <v>1509</v>
      </c>
      <c r="D264" s="7">
        <v>29</v>
      </c>
      <c r="E264" s="5">
        <f t="shared" si="4"/>
        <v>200000</v>
      </c>
    </row>
    <row r="265" spans="2:5" ht="15.75">
      <c r="B265" s="1" t="s">
        <v>1510</v>
      </c>
      <c r="C265" s="2" t="s">
        <v>1511</v>
      </c>
      <c r="D265" s="7">
        <v>19</v>
      </c>
      <c r="E265" s="5">
        <f t="shared" si="4"/>
        <v>200000</v>
      </c>
    </row>
    <row r="266" spans="2:5" ht="15.75">
      <c r="B266" s="1" t="s">
        <v>1512</v>
      </c>
      <c r="C266" s="2" t="s">
        <v>1513</v>
      </c>
      <c r="D266" s="7">
        <v>18</v>
      </c>
      <c r="E266" s="5">
        <f t="shared" si="4"/>
        <v>200000</v>
      </c>
    </row>
    <row r="267" spans="2:5" ht="15.75">
      <c r="B267" s="1" t="s">
        <v>1514</v>
      </c>
      <c r="C267" s="2" t="s">
        <v>1515</v>
      </c>
      <c r="D267" s="7">
        <v>15</v>
      </c>
      <c r="E267" s="5">
        <f t="shared" si="4"/>
        <v>200000</v>
      </c>
    </row>
    <row r="268" spans="2:5" ht="15.75">
      <c r="B268" s="1" t="s">
        <v>1516</v>
      </c>
      <c r="C268" s="2" t="s">
        <v>1517</v>
      </c>
      <c r="D268" s="7">
        <v>3</v>
      </c>
      <c r="E268" s="5">
        <f t="shared" si="4"/>
        <v>200000</v>
      </c>
    </row>
  </sheetData>
  <autoFilter ref="B1:E268" xr:uid="{653F8745-3A3B-4C99-8EE4-FF1022575EF8}"/>
  <phoneticPr fontId="6"/>
  <conditionalFormatting sqref="D2:D268">
    <cfRule type="cellIs" dxfId="2" priority="1" operator="greaterThanOrEqual">
      <formula>601</formula>
    </cfRule>
    <cfRule type="cellIs" dxfId="1" priority="2" operator="between">
      <formula>301</formula>
      <formula>600</formula>
    </cfRule>
    <cfRule type="cellIs" dxfId="0" priority="3" operator="lessThanOrEqual">
      <formula>300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sheetPr codeName="Sheet7"/>
  <dimension ref="A1:F73"/>
  <sheetViews>
    <sheetView topLeftCell="A16" workbookViewId="0">
      <selection activeCell="C6" sqref="C6"/>
    </sheetView>
  </sheetViews>
  <sheetFormatPr defaultRowHeight="13.5"/>
  <cols>
    <col min="2" max="2" width="39.125" bestFit="1" customWidth="1"/>
  </cols>
  <sheetData>
    <row r="1" spans="1:4">
      <c r="B1" t="s">
        <v>38</v>
      </c>
    </row>
    <row r="2" spans="1:4">
      <c r="A2">
        <v>1</v>
      </c>
      <c r="B2" t="s">
        <v>1519</v>
      </c>
      <c r="C2">
        <v>200000</v>
      </c>
      <c r="D2" t="s">
        <v>954</v>
      </c>
    </row>
    <row r="3" spans="1:4">
      <c r="A3">
        <v>2</v>
      </c>
      <c r="B3" t="s">
        <v>955</v>
      </c>
      <c r="C3">
        <v>200000</v>
      </c>
      <c r="D3" t="s">
        <v>954</v>
      </c>
    </row>
    <row r="4" spans="1:4">
      <c r="A4">
        <v>3</v>
      </c>
      <c r="B4" t="s">
        <v>956</v>
      </c>
      <c r="C4">
        <v>200000</v>
      </c>
      <c r="D4" t="s">
        <v>954</v>
      </c>
    </row>
    <row r="5" spans="1:4">
      <c r="A5">
        <v>4</v>
      </c>
      <c r="B5" t="s">
        <v>957</v>
      </c>
      <c r="C5">
        <v>200000</v>
      </c>
      <c r="D5" t="s">
        <v>954</v>
      </c>
    </row>
    <row r="6" spans="1:4">
      <c r="A6">
        <v>5</v>
      </c>
      <c r="B6" t="s">
        <v>1520</v>
      </c>
      <c r="C6">
        <v>200000</v>
      </c>
      <c r="D6" t="s">
        <v>954</v>
      </c>
    </row>
    <row r="7" spans="1:4">
      <c r="A7">
        <v>6</v>
      </c>
      <c r="B7" t="s">
        <v>959</v>
      </c>
      <c r="C7">
        <v>200000</v>
      </c>
      <c r="D7" t="s">
        <v>954</v>
      </c>
    </row>
    <row r="8" spans="1:4">
      <c r="A8">
        <v>7</v>
      </c>
      <c r="B8" t="s">
        <v>960</v>
      </c>
      <c r="C8">
        <v>200000</v>
      </c>
      <c r="D8" t="s">
        <v>954</v>
      </c>
    </row>
    <row r="9" spans="1:4">
      <c r="A9">
        <v>8</v>
      </c>
      <c r="B9" t="s">
        <v>961</v>
      </c>
      <c r="C9">
        <v>200000</v>
      </c>
      <c r="D9" t="s">
        <v>954</v>
      </c>
    </row>
    <row r="10" spans="1:4">
      <c r="A10">
        <v>9</v>
      </c>
      <c r="B10" t="s">
        <v>962</v>
      </c>
      <c r="C10">
        <v>200000</v>
      </c>
      <c r="D10" t="s">
        <v>954</v>
      </c>
    </row>
    <row r="11" spans="1:4">
      <c r="A11">
        <v>10</v>
      </c>
      <c r="B11" t="s">
        <v>963</v>
      </c>
      <c r="C11">
        <v>200000</v>
      </c>
      <c r="D11" t="s">
        <v>954</v>
      </c>
    </row>
    <row r="12" spans="1:4">
      <c r="A12">
        <v>11</v>
      </c>
      <c r="B12" t="s">
        <v>964</v>
      </c>
      <c r="C12">
        <v>200000</v>
      </c>
      <c r="D12" t="s">
        <v>954</v>
      </c>
    </row>
    <row r="13" spans="1:4">
      <c r="A13">
        <v>12</v>
      </c>
      <c r="B13" t="s">
        <v>965</v>
      </c>
      <c r="C13">
        <v>200000</v>
      </c>
      <c r="D13" t="s">
        <v>954</v>
      </c>
    </row>
    <row r="14" spans="1:4">
      <c r="A14">
        <v>13</v>
      </c>
      <c r="B14" t="s">
        <v>966</v>
      </c>
      <c r="C14">
        <v>200000</v>
      </c>
      <c r="D14" t="s">
        <v>954</v>
      </c>
    </row>
    <row r="15" spans="1:4">
      <c r="A15">
        <v>14</v>
      </c>
      <c r="B15" t="s">
        <v>967</v>
      </c>
      <c r="C15">
        <v>200000</v>
      </c>
      <c r="D15" t="s">
        <v>954</v>
      </c>
    </row>
    <row r="16" spans="1:4">
      <c r="A16">
        <v>15</v>
      </c>
      <c r="B16" t="s">
        <v>968</v>
      </c>
      <c r="C16">
        <v>200000</v>
      </c>
      <c r="D16" t="s">
        <v>954</v>
      </c>
    </row>
    <row r="17" spans="1:6">
      <c r="A17">
        <v>16</v>
      </c>
      <c r="B17" t="s">
        <v>969</v>
      </c>
      <c r="C17">
        <v>200000</v>
      </c>
      <c r="D17" t="s">
        <v>954</v>
      </c>
    </row>
    <row r="18" spans="1:6">
      <c r="A18">
        <v>17</v>
      </c>
      <c r="B18" t="s">
        <v>970</v>
      </c>
      <c r="C18">
        <v>200000</v>
      </c>
      <c r="D18" t="s">
        <v>954</v>
      </c>
    </row>
    <row r="19" spans="1:6">
      <c r="A19">
        <v>18</v>
      </c>
      <c r="B19" t="s">
        <v>8</v>
      </c>
      <c r="C19">
        <v>6000</v>
      </c>
      <c r="D19" t="s">
        <v>958</v>
      </c>
      <c r="E19">
        <v>18</v>
      </c>
      <c r="F19" t="s">
        <v>41</v>
      </c>
    </row>
    <row r="20" spans="1:6">
      <c r="A20">
        <v>19</v>
      </c>
      <c r="B20" t="s">
        <v>10</v>
      </c>
      <c r="C20">
        <v>6000</v>
      </c>
      <c r="D20" t="s">
        <v>958</v>
      </c>
      <c r="E20">
        <v>18</v>
      </c>
      <c r="F20" t="s">
        <v>41</v>
      </c>
    </row>
    <row r="21" spans="1:6">
      <c r="A21">
        <v>20</v>
      </c>
      <c r="B21" t="s">
        <v>11</v>
      </c>
      <c r="C21">
        <v>6000</v>
      </c>
      <c r="D21" t="s">
        <v>958</v>
      </c>
      <c r="E21">
        <v>18</v>
      </c>
      <c r="F21" t="s">
        <v>41</v>
      </c>
    </row>
    <row r="22" spans="1:6">
      <c r="A22">
        <v>21</v>
      </c>
      <c r="B22" t="s">
        <v>9</v>
      </c>
      <c r="C22">
        <v>6000</v>
      </c>
      <c r="D22" t="s">
        <v>958</v>
      </c>
      <c r="E22">
        <v>18</v>
      </c>
      <c r="F22" t="s">
        <v>41</v>
      </c>
    </row>
    <row r="23" spans="1:6">
      <c r="A23">
        <v>22</v>
      </c>
      <c r="B23" t="s">
        <v>7</v>
      </c>
      <c r="C23">
        <v>6000</v>
      </c>
      <c r="D23" t="s">
        <v>958</v>
      </c>
      <c r="E23">
        <v>18</v>
      </c>
      <c r="F23" t="s">
        <v>41</v>
      </c>
    </row>
    <row r="24" spans="1:6">
      <c r="A24">
        <v>23</v>
      </c>
      <c r="B24" t="s">
        <v>39</v>
      </c>
      <c r="C24">
        <v>6000</v>
      </c>
      <c r="D24" t="s">
        <v>958</v>
      </c>
      <c r="E24">
        <v>18</v>
      </c>
      <c r="F24" t="s">
        <v>41</v>
      </c>
    </row>
    <row r="25" spans="1:6">
      <c r="A25">
        <v>24</v>
      </c>
      <c r="B25" t="s">
        <v>40</v>
      </c>
      <c r="C25">
        <v>6000</v>
      </c>
      <c r="D25" t="s">
        <v>958</v>
      </c>
      <c r="E25">
        <v>18</v>
      </c>
      <c r="F25" t="s">
        <v>41</v>
      </c>
    </row>
    <row r="27" spans="1:6">
      <c r="B27" t="s">
        <v>42</v>
      </c>
    </row>
    <row r="28" spans="1:6">
      <c r="B28" t="s">
        <v>43</v>
      </c>
    </row>
    <row r="29" spans="1:6">
      <c r="B29" t="s">
        <v>44</v>
      </c>
    </row>
    <row r="30" spans="1:6">
      <c r="B30" t="s">
        <v>45</v>
      </c>
    </row>
    <row r="31" spans="1:6">
      <c r="B31" t="s">
        <v>46</v>
      </c>
    </row>
    <row r="32" spans="1:6">
      <c r="B32" t="s">
        <v>47</v>
      </c>
    </row>
    <row r="33" spans="2:2">
      <c r="B33" t="s">
        <v>48</v>
      </c>
    </row>
    <row r="34" spans="2:2">
      <c r="B34" t="s">
        <v>49</v>
      </c>
    </row>
    <row r="35" spans="2:2">
      <c r="B35" t="s">
        <v>50</v>
      </c>
    </row>
    <row r="36" spans="2:2">
      <c r="B36" t="s">
        <v>51</v>
      </c>
    </row>
    <row r="37" spans="2:2">
      <c r="B37" t="s">
        <v>52</v>
      </c>
    </row>
    <row r="38" spans="2:2">
      <c r="B38" t="s">
        <v>53</v>
      </c>
    </row>
    <row r="39" spans="2:2">
      <c r="B39" t="s">
        <v>5</v>
      </c>
    </row>
    <row r="40" spans="2:2">
      <c r="B40" t="s">
        <v>54</v>
      </c>
    </row>
    <row r="41" spans="2:2">
      <c r="B41" t="s">
        <v>55</v>
      </c>
    </row>
    <row r="42" spans="2:2">
      <c r="B42" t="s">
        <v>56</v>
      </c>
    </row>
    <row r="43" spans="2:2">
      <c r="B43" t="s">
        <v>57</v>
      </c>
    </row>
    <row r="44" spans="2:2">
      <c r="B44" t="s">
        <v>58</v>
      </c>
    </row>
    <row r="45" spans="2:2">
      <c r="B45" t="s">
        <v>59</v>
      </c>
    </row>
    <row r="46" spans="2:2">
      <c r="B46" t="s">
        <v>60</v>
      </c>
    </row>
    <row r="47" spans="2:2">
      <c r="B47" t="s">
        <v>12</v>
      </c>
    </row>
    <row r="48" spans="2:2">
      <c r="B48" t="s">
        <v>13</v>
      </c>
    </row>
    <row r="49" spans="2:2">
      <c r="B49" t="s">
        <v>14</v>
      </c>
    </row>
    <row r="50" spans="2:2">
      <c r="B50" t="s">
        <v>15</v>
      </c>
    </row>
    <row r="51" spans="2:2">
      <c r="B51" t="s">
        <v>16</v>
      </c>
    </row>
    <row r="52" spans="2:2">
      <c r="B52" t="s">
        <v>17</v>
      </c>
    </row>
    <row r="53" spans="2:2">
      <c r="B53" t="s">
        <v>18</v>
      </c>
    </row>
    <row r="54" spans="2:2">
      <c r="B54" t="s">
        <v>19</v>
      </c>
    </row>
    <row r="55" spans="2:2">
      <c r="B55" t="s">
        <v>20</v>
      </c>
    </row>
    <row r="56" spans="2:2">
      <c r="B56" t="s">
        <v>21</v>
      </c>
    </row>
    <row r="57" spans="2:2">
      <c r="B57" t="s">
        <v>22</v>
      </c>
    </row>
    <row r="58" spans="2:2">
      <c r="B58" t="s">
        <v>23</v>
      </c>
    </row>
    <row r="59" spans="2:2">
      <c r="B59" t="s">
        <v>24</v>
      </c>
    </row>
    <row r="60" spans="2:2">
      <c r="B60" t="s">
        <v>25</v>
      </c>
    </row>
    <row r="61" spans="2:2">
      <c r="B61" t="s">
        <v>26</v>
      </c>
    </row>
    <row r="62" spans="2:2">
      <c r="B62" t="s">
        <v>27</v>
      </c>
    </row>
    <row r="63" spans="2:2">
      <c r="B63" t="s">
        <v>28</v>
      </c>
    </row>
    <row r="64" spans="2:2">
      <c r="B64" t="s">
        <v>29</v>
      </c>
    </row>
    <row r="65" spans="2:2">
      <c r="B65" t="s">
        <v>30</v>
      </c>
    </row>
    <row r="66" spans="2:2">
      <c r="B66" t="s">
        <v>31</v>
      </c>
    </row>
    <row r="67" spans="2:2">
      <c r="B67" t="s">
        <v>32</v>
      </c>
    </row>
    <row r="68" spans="2:2">
      <c r="B68" t="s">
        <v>33</v>
      </c>
    </row>
    <row r="69" spans="2:2">
      <c r="B69" t="s">
        <v>34</v>
      </c>
    </row>
    <row r="70" spans="2:2">
      <c r="B70" t="s">
        <v>35</v>
      </c>
    </row>
    <row r="71" spans="2:2">
      <c r="B71" t="s">
        <v>36</v>
      </c>
    </row>
    <row r="72" spans="2:2">
      <c r="B72" t="s">
        <v>37</v>
      </c>
    </row>
    <row r="73" spans="2:2">
      <c r="B73" t="s">
        <v>61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C66BDD-C568-4E2B-881A-D1669F7DF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116862-F8D7-47FC-8917-98C64F3C53D5}">
  <ds:schemaRefs>
    <ds:schemaRef ds:uri="http://purl.org/dc/terms/"/>
    <ds:schemaRef ds:uri="http://schemas.microsoft.com/office/2006/metadata/properties"/>
    <ds:schemaRef ds:uri="http://purl.org/dc/elements/1.1/"/>
    <ds:schemaRef ds:uri="263dbbe5-076b-4606-a03b-9598f5f2f35a"/>
    <ds:schemaRef ds:uri="http://schemas.microsoft.com/office/2006/documentManagement/types"/>
    <ds:schemaRef ds:uri="7c629b65-7d30-4138-96d4-6ad76f7e998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計画書</vt:lpstr>
      <vt:lpstr>記入例</vt:lpstr>
      <vt:lpstr>（参考）サービス別基準額</vt:lpstr>
      <vt:lpstr>Sheet1</vt:lpstr>
      <vt:lpstr>Sheet2</vt:lpstr>
      <vt:lpstr>リスト</vt:lpstr>
      <vt:lpstr>記入例!Print_Area</vt:lpstr>
      <vt:lpstr>計画書!Print_Area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201op</cp:lastModifiedBy>
  <cp:revision/>
  <cp:lastPrinted>2026-04-04T02:57:14Z</cp:lastPrinted>
  <dcterms:created xsi:type="dcterms:W3CDTF">2018-06-19T01:27:02Z</dcterms:created>
  <dcterms:modified xsi:type="dcterms:W3CDTF">2026-04-04T03:00:44Z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