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01財務Ｇ\02_産振・実習費\産振\★下北統合校\R8\一般備品\プロポ要項\9.4最終版\"/>
    </mc:Choice>
  </mc:AlternateContent>
  <xr:revisionPtr revIDLastSave="0" documentId="13_ncr:1_{A0D42624-D51A-48BA-839B-9E28F288ED4C}" xr6:coauthVersionLast="47" xr6:coauthVersionMax="47" xr10:uidLastSave="{00000000-0000-0000-0000-000000000000}"/>
  <bookViews>
    <workbookView xWindow="-17376" yWindow="-4236" windowWidth="17472" windowHeight="15096" xr2:uid="{F896D463-EFD1-492B-BE28-C07D48FF024F}"/>
  </bookViews>
  <sheets>
    <sheet name="見積内訳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7" i="3"/>
  <c r="F26" i="3"/>
  <c r="F28" i="3"/>
  <c r="G28" i="3" s="1"/>
  <c r="F29" i="3"/>
  <c r="F30" i="3"/>
  <c r="F31" i="3"/>
  <c r="F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7" i="3"/>
  <c r="G26" i="3"/>
  <c r="G29" i="3"/>
  <c r="G30" i="3"/>
  <c r="G31" i="3"/>
  <c r="G5" i="3"/>
  <c r="H28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2" i="3"/>
  <c r="H11" i="3"/>
  <c r="H10" i="3"/>
  <c r="H9" i="3"/>
  <c r="H7" i="3"/>
  <c r="H6" i="3"/>
  <c r="H5" i="3"/>
  <c r="F32" i="3" l="1"/>
  <c r="G32" i="3"/>
  <c r="H32" i="3"/>
</calcChain>
</file>

<file path=xl/sharedStrings.xml><?xml version="1.0" encoding="utf-8"?>
<sst xmlns="http://schemas.openxmlformats.org/spreadsheetml/2006/main" count="42" uniqueCount="35">
  <si>
    <t>生徒用ロッカー</t>
    <rPh sb="0" eb="3">
      <t>セイトヨウ</t>
    </rPh>
    <phoneticPr fontId="2"/>
  </si>
  <si>
    <t>掃除用具入れ</t>
    <rPh sb="0" eb="2">
      <t>ソウジ</t>
    </rPh>
    <rPh sb="2" eb="4">
      <t>ヨウグ</t>
    </rPh>
    <rPh sb="4" eb="5">
      <t>イ</t>
    </rPh>
    <phoneticPr fontId="2"/>
  </si>
  <si>
    <t>生徒用机</t>
    <rPh sb="0" eb="3">
      <t>セイトヨウ</t>
    </rPh>
    <rPh sb="3" eb="4">
      <t>ツクエ</t>
    </rPh>
    <phoneticPr fontId="2"/>
  </si>
  <si>
    <t>教師用机</t>
    <rPh sb="0" eb="3">
      <t>キョウシヨウ</t>
    </rPh>
    <rPh sb="3" eb="4">
      <t>ツクエ</t>
    </rPh>
    <phoneticPr fontId="2"/>
  </si>
  <si>
    <t>万能作品整理棚</t>
    <rPh sb="0" eb="2">
      <t>バンノウ</t>
    </rPh>
    <rPh sb="2" eb="4">
      <t>サクヒン</t>
    </rPh>
    <rPh sb="4" eb="7">
      <t>セイリダナ</t>
    </rPh>
    <phoneticPr fontId="2"/>
  </si>
  <si>
    <t>数量</t>
    <rPh sb="0" eb="2">
      <t>スウリョウ</t>
    </rPh>
    <phoneticPr fontId="2"/>
  </si>
  <si>
    <t>合計</t>
    <rPh sb="0" eb="2">
      <t>ゴウケイ</t>
    </rPh>
    <phoneticPr fontId="2"/>
  </si>
  <si>
    <t>整備教室</t>
    <rPh sb="0" eb="2">
      <t>セイビ</t>
    </rPh>
    <rPh sb="2" eb="4">
      <t>キョウシツ</t>
    </rPh>
    <phoneticPr fontId="2"/>
  </si>
  <si>
    <t>整備品目</t>
    <rPh sb="0" eb="2">
      <t>セイビ</t>
    </rPh>
    <rPh sb="2" eb="4">
      <t>ヒンモク</t>
    </rPh>
    <phoneticPr fontId="2"/>
  </si>
  <si>
    <t>生徒用椅子</t>
    <rPh sb="0" eb="3">
      <t>セイトヨウ</t>
    </rPh>
    <rPh sb="3" eb="5">
      <t>イス</t>
    </rPh>
    <phoneticPr fontId="2"/>
  </si>
  <si>
    <t>教卓</t>
    <rPh sb="0" eb="2">
      <t>キョウタク</t>
    </rPh>
    <phoneticPr fontId="2"/>
  </si>
  <si>
    <t>ホワイトボード</t>
    <phoneticPr fontId="2"/>
  </si>
  <si>
    <t>パイプ椅子</t>
    <rPh sb="3" eb="5">
      <t>イス</t>
    </rPh>
    <phoneticPr fontId="2"/>
  </si>
  <si>
    <t>教師用椅子</t>
    <rPh sb="0" eb="3">
      <t>キョウシヨウ</t>
    </rPh>
    <rPh sb="3" eb="5">
      <t>イス</t>
    </rPh>
    <phoneticPr fontId="2"/>
  </si>
  <si>
    <t>傘立て</t>
    <rPh sb="0" eb="1">
      <t>カサ</t>
    </rPh>
    <rPh sb="1" eb="2">
      <t>ダ</t>
    </rPh>
    <phoneticPr fontId="2"/>
  </si>
  <si>
    <t>シューズトレイ</t>
    <phoneticPr fontId="2"/>
  </si>
  <si>
    <t>演台（カバー付き）</t>
    <rPh sb="0" eb="2">
      <t>エンダイ</t>
    </rPh>
    <rPh sb="6" eb="7">
      <t>ツ</t>
    </rPh>
    <phoneticPr fontId="2"/>
  </si>
  <si>
    <t>内訳</t>
    <rPh sb="0" eb="2">
      <t>ウチワケ</t>
    </rPh>
    <phoneticPr fontId="2"/>
  </si>
  <si>
    <t>単価
(税込)</t>
    <rPh sb="0" eb="2">
      <t>タンカ</t>
    </rPh>
    <rPh sb="4" eb="6">
      <t>ゼイコ</t>
    </rPh>
    <phoneticPr fontId="2"/>
  </si>
  <si>
    <t>提案製品</t>
    <rPh sb="0" eb="2">
      <t>テイアン</t>
    </rPh>
    <rPh sb="2" eb="4">
      <t>セイヒン</t>
    </rPh>
    <phoneticPr fontId="2"/>
  </si>
  <si>
    <t>50,000円以上</t>
    <rPh sb="6" eb="7">
      <t>エン</t>
    </rPh>
    <rPh sb="7" eb="9">
      <t>イジョウ</t>
    </rPh>
    <phoneticPr fontId="2"/>
  </si>
  <si>
    <t>50,000円未満</t>
    <rPh sb="6" eb="7">
      <t>エン</t>
    </rPh>
    <rPh sb="7" eb="9">
      <t>ミマン</t>
    </rPh>
    <phoneticPr fontId="2"/>
  </si>
  <si>
    <t>(様式３－２)</t>
    <rPh sb="1" eb="3">
      <t>ヨウシキ</t>
    </rPh>
    <phoneticPr fontId="2"/>
  </si>
  <si>
    <t>経費見積内訳書</t>
    <rPh sb="0" eb="2">
      <t>ケイヒ</t>
    </rPh>
    <rPh sb="2" eb="4">
      <t>ミツモリ</t>
    </rPh>
    <rPh sb="4" eb="7">
      <t>ウチワケショ</t>
    </rPh>
    <phoneticPr fontId="2"/>
  </si>
  <si>
    <t>下足箱</t>
    <rPh sb="0" eb="2">
      <t>ゲソク</t>
    </rPh>
    <rPh sb="2" eb="3">
      <t>バコ</t>
    </rPh>
    <phoneticPr fontId="2"/>
  </si>
  <si>
    <t>教壇</t>
    <rPh sb="0" eb="2">
      <t>キョウダン</t>
    </rPh>
    <phoneticPr fontId="2"/>
  </si>
  <si>
    <t>すのこ</t>
    <phoneticPr fontId="2"/>
  </si>
  <si>
    <t>カーテン</t>
    <phoneticPr fontId="2"/>
  </si>
  <si>
    <t>諸経費</t>
    <rPh sb="0" eb="3">
      <t>ショケイヒ</t>
    </rPh>
    <phoneticPr fontId="2"/>
  </si>
  <si>
    <t>普通教室
（５室）</t>
    <rPh sb="0" eb="2">
      <t>フツウ</t>
    </rPh>
    <rPh sb="2" eb="4">
      <t>キョウシツ</t>
    </rPh>
    <rPh sb="7" eb="8">
      <t>シツ</t>
    </rPh>
    <phoneticPr fontId="2"/>
  </si>
  <si>
    <t>美術室
（１室）</t>
    <rPh sb="0" eb="3">
      <t>ビジュツシツ</t>
    </rPh>
    <rPh sb="6" eb="7">
      <t>シツ</t>
    </rPh>
    <phoneticPr fontId="2"/>
  </si>
  <si>
    <t>書道室
（１室）</t>
    <rPh sb="0" eb="2">
      <t>ショドウ</t>
    </rPh>
    <rPh sb="2" eb="3">
      <t>シツ</t>
    </rPh>
    <rPh sb="6" eb="7">
      <t>シツ</t>
    </rPh>
    <phoneticPr fontId="2"/>
  </si>
  <si>
    <t>体育館
（１棟）</t>
    <rPh sb="0" eb="3">
      <t>タイイクカン</t>
    </rPh>
    <rPh sb="6" eb="7">
      <t>トウ</t>
    </rPh>
    <phoneticPr fontId="2"/>
  </si>
  <si>
    <t>生徒玄関
（１か所）</t>
    <rPh sb="0" eb="2">
      <t>セイト</t>
    </rPh>
    <rPh sb="2" eb="4">
      <t>ゲンカン</t>
    </rPh>
    <rPh sb="8" eb="9">
      <t>ショ</t>
    </rPh>
    <phoneticPr fontId="2"/>
  </si>
  <si>
    <t>オープン書庫</t>
    <rPh sb="4" eb="6">
      <t>ショコ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</si>
</sst>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38" fontId="3" fillId="0" borderId="1" xfId="1" applyFont="1" applyFill="1" applyBorder="1">
      <alignment vertical="center"/>
    </xf>
    <xf numFmtId="38" fontId="3" fillId="0" borderId="1" xfId="0" applyNumberFormat="1" applyFont="1" applyBorder="1">
      <alignment vertical="center"/>
    </xf>
    <xf numFmtId="38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577361</xdr:colOff>
      <xdr:row>28</xdr:row>
      <xdr:rowOff>35169</xdr:rowOff>
    </xdr:from>
    <xdr:to>
      <xdr:col>2</xdr:col>
      <xdr:colOff>1846384</xdr:colOff>
      <xdr:row>30</xdr:row>
      <xdr:rowOff>164123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88C837-4619-30D0-BBAA-40F513D42C2D}"/>
            </a:ext>
          </a:extLst>
        </xdr:cNvPr>
        <xdr:cNvSpPr txBox="1"/>
      </xdr:nvSpPr>
      <xdr:spPr>
        <a:xfrm>
          <a:off x="577361" y="5099538"/>
          <a:ext cx="3760177" cy="492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運送費、設置組立費など詳細に記入してください。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73C5-3369-45CD-82F2-B59BA9907FAC}">
  <dimension ref="A1:H32"/>
  <sheetViews>
    <sheetView tabSelected="1" view="pageBreakPreview" topLeftCell="B1" zoomScale="130" zoomScaleNormal="100" zoomScaleSheetLayoutView="130" workbookViewId="0">
      <selection activeCell="G9" sqref="G9"/>
    </sheetView>
  </sheetViews>
  <sheetFormatPr defaultRowHeight="13.2" x14ac:dyDescent="0.45"/>
  <cols>
    <col min="1" max="1" width="11.09765625" style="1" customWidth="1"/>
    <col min="2" max="2" width="21.59765625" style="1" customWidth="1"/>
    <col min="3" max="3" width="30.296875" style="1" customWidth="1"/>
    <col min="4" max="4" width="6" style="1" customWidth="1"/>
    <col min="5" max="5" width="9.3984375" style="1" bestFit="1" customWidth="1"/>
    <col min="6" max="6" width="10.3984375" style="1" bestFit="1" customWidth="1"/>
    <col min="7" max="8" width="10.3984375" style="1" customWidth="1"/>
    <col min="9" max="9" width="4.796875" style="1" customWidth="1"/>
    <col min="10" max="10" width="3.69921875" style="1" bestFit="1" customWidth="1"/>
    <col min="11" max="11" width="9.8984375" style="1" customWidth="1"/>
    <col min="12" max="12" width="16.296875" style="1" bestFit="1" customWidth="1"/>
    <col min="13" max="13" width="20" style="1" customWidth="1"/>
    <col min="14" max="14" width="8.8984375" style="1" bestFit="1" customWidth="1"/>
    <col min="15" max="15" width="9.3984375" style="1" bestFit="1" customWidth="1"/>
    <col min="16" max="16" width="9.5" style="1" bestFit="1" customWidth="1"/>
    <col min="17" max="16384" width="8.796875" style="1"/>
  </cols>
  <sheetData>
    <row r="1" spans="1:8" x14ac:dyDescent="0.45">
      <c r="A1" s="1" t="s">
        <v>22</v>
      </c>
    </row>
    <row r="2" spans="1:8" x14ac:dyDescent="0.45">
      <c r="A2" s="1" t="s">
        <v>23</v>
      </c>
    </row>
    <row r="3" spans="1:8" ht="14.4" customHeight="1" x14ac:dyDescent="0.45">
      <c r="A3" s="11" t="s">
        <v>7</v>
      </c>
      <c r="B3" s="11" t="s">
        <v>8</v>
      </c>
      <c r="C3" s="12" t="s">
        <v>19</v>
      </c>
      <c r="D3" s="11" t="s">
        <v>5</v>
      </c>
      <c r="E3" s="14" t="s">
        <v>18</v>
      </c>
      <c r="F3" s="16" t="s">
        <v>6</v>
      </c>
      <c r="G3" s="9" t="s">
        <v>17</v>
      </c>
      <c r="H3" s="10"/>
    </row>
    <row r="4" spans="1:8" ht="14.4" customHeight="1" x14ac:dyDescent="0.45">
      <c r="A4" s="11"/>
      <c r="B4" s="11"/>
      <c r="C4" s="13"/>
      <c r="D4" s="11"/>
      <c r="E4" s="11"/>
      <c r="F4" s="17"/>
      <c r="G4" s="7" t="s">
        <v>21</v>
      </c>
      <c r="H4" s="7" t="s">
        <v>20</v>
      </c>
    </row>
    <row r="5" spans="1:8" ht="14.4" customHeight="1" x14ac:dyDescent="0.45">
      <c r="A5" s="18" t="s">
        <v>29</v>
      </c>
      <c r="B5" s="3" t="s">
        <v>2</v>
      </c>
      <c r="C5" s="3"/>
      <c r="D5" s="3">
        <v>180</v>
      </c>
      <c r="E5" s="3"/>
      <c r="F5" s="3" t="str">
        <f>IF(E5="","",D5*E5)</f>
        <v/>
      </c>
      <c r="G5" s="3" t="str">
        <f>IF(E5="","",IF(E5&lt;50000,F5,""))</f>
        <v/>
      </c>
      <c r="H5" s="6" t="str">
        <f>IF(E5&gt;=50000,F5,"")</f>
        <v/>
      </c>
    </row>
    <row r="6" spans="1:8" ht="14.4" customHeight="1" x14ac:dyDescent="0.45">
      <c r="A6" s="19"/>
      <c r="B6" s="3" t="s">
        <v>9</v>
      </c>
      <c r="C6" s="3"/>
      <c r="D6" s="3">
        <v>180</v>
      </c>
      <c r="E6" s="3"/>
      <c r="F6" s="3" t="str">
        <f t="shared" ref="F6:F31" si="0">IF(E6="","",D6*E6)</f>
        <v/>
      </c>
      <c r="G6" s="3" t="str">
        <f t="shared" ref="G6:G31" si="1">IF(E6="","",IF(E6&lt;50000,F6,""))</f>
        <v/>
      </c>
      <c r="H6" s="6" t="str">
        <f t="shared" ref="H6:H28" si="2">IF(E6&gt;=50000,F6,"")</f>
        <v/>
      </c>
    </row>
    <row r="7" spans="1:8" ht="14.4" customHeight="1" x14ac:dyDescent="0.45">
      <c r="A7" s="19"/>
      <c r="B7" s="3" t="s">
        <v>10</v>
      </c>
      <c r="C7" s="3"/>
      <c r="D7" s="3">
        <v>5</v>
      </c>
      <c r="E7" s="3"/>
      <c r="F7" s="3" t="str">
        <f t="shared" si="0"/>
        <v/>
      </c>
      <c r="G7" s="3" t="str">
        <f t="shared" si="1"/>
        <v/>
      </c>
      <c r="H7" s="6" t="str">
        <f t="shared" si="2"/>
        <v/>
      </c>
    </row>
    <row r="8" spans="1:8" ht="14.4" customHeight="1" x14ac:dyDescent="0.45">
      <c r="A8" s="19"/>
      <c r="B8" s="3" t="s">
        <v>25</v>
      </c>
      <c r="C8" s="3"/>
      <c r="D8" s="3">
        <v>10</v>
      </c>
      <c r="E8" s="3"/>
      <c r="F8" s="3" t="str">
        <f t="shared" si="0"/>
        <v/>
      </c>
      <c r="G8" s="3" t="str">
        <f t="shared" si="1"/>
        <v/>
      </c>
      <c r="H8" s="6"/>
    </row>
    <row r="9" spans="1:8" ht="14.4" customHeight="1" x14ac:dyDescent="0.45">
      <c r="A9" s="19"/>
      <c r="B9" s="3" t="s">
        <v>11</v>
      </c>
      <c r="C9" s="3"/>
      <c r="D9" s="3">
        <v>5</v>
      </c>
      <c r="E9" s="3"/>
      <c r="F9" s="3" t="str">
        <f t="shared" si="0"/>
        <v/>
      </c>
      <c r="G9" s="3" t="str">
        <f t="shared" si="1"/>
        <v/>
      </c>
      <c r="H9" s="6" t="str">
        <f t="shared" si="2"/>
        <v/>
      </c>
    </row>
    <row r="10" spans="1:8" ht="14.4" customHeight="1" x14ac:dyDescent="0.45">
      <c r="A10" s="19"/>
      <c r="B10" s="2" t="s">
        <v>0</v>
      </c>
      <c r="C10" s="2"/>
      <c r="D10" s="2">
        <v>30</v>
      </c>
      <c r="E10" s="3"/>
      <c r="F10" s="3" t="str">
        <f t="shared" si="0"/>
        <v/>
      </c>
      <c r="G10" s="3" t="str">
        <f t="shared" si="1"/>
        <v/>
      </c>
      <c r="H10" s="6" t="str">
        <f>IF(E10&gt;=50000,F10,"")</f>
        <v/>
      </c>
    </row>
    <row r="11" spans="1:8" ht="14.4" customHeight="1" x14ac:dyDescent="0.45">
      <c r="A11" s="19"/>
      <c r="B11" s="3" t="s">
        <v>34</v>
      </c>
      <c r="C11" s="3"/>
      <c r="D11" s="3">
        <v>5</v>
      </c>
      <c r="E11" s="3"/>
      <c r="F11" s="3" t="str">
        <f t="shared" si="0"/>
        <v/>
      </c>
      <c r="G11" s="3" t="str">
        <f t="shared" si="1"/>
        <v/>
      </c>
      <c r="H11" s="6" t="str">
        <f>IF(E11&gt;=50000,F11,"")</f>
        <v/>
      </c>
    </row>
    <row r="12" spans="1:8" ht="14.4" customHeight="1" x14ac:dyDescent="0.45">
      <c r="A12" s="19"/>
      <c r="B12" s="2" t="s">
        <v>1</v>
      </c>
      <c r="C12" s="2"/>
      <c r="D12" s="2">
        <v>5</v>
      </c>
      <c r="E12" s="3"/>
      <c r="F12" s="3" t="str">
        <f t="shared" si="0"/>
        <v/>
      </c>
      <c r="G12" s="3" t="str">
        <f t="shared" si="1"/>
        <v/>
      </c>
      <c r="H12" s="6" t="str">
        <f t="shared" si="2"/>
        <v/>
      </c>
    </row>
    <row r="13" spans="1:8" ht="14.4" customHeight="1" x14ac:dyDescent="0.45">
      <c r="A13" s="13"/>
      <c r="B13" s="2" t="s">
        <v>27</v>
      </c>
      <c r="C13" s="2"/>
      <c r="D13" s="2"/>
      <c r="E13" s="3"/>
      <c r="F13" s="3" t="str">
        <f t="shared" si="0"/>
        <v/>
      </c>
      <c r="G13" s="3" t="str">
        <f t="shared" si="1"/>
        <v/>
      </c>
      <c r="H13" s="6"/>
    </row>
    <row r="14" spans="1:8" ht="14.4" customHeight="1" x14ac:dyDescent="0.45">
      <c r="A14" s="18" t="s">
        <v>30</v>
      </c>
      <c r="B14" s="2" t="s">
        <v>2</v>
      </c>
      <c r="C14" s="2"/>
      <c r="D14" s="2">
        <v>6</v>
      </c>
      <c r="E14" s="3"/>
      <c r="F14" s="3" t="str">
        <f t="shared" si="0"/>
        <v/>
      </c>
      <c r="G14" s="3" t="str">
        <f t="shared" si="1"/>
        <v/>
      </c>
      <c r="H14" s="6" t="str">
        <f>IF(E14&gt;=50000,F14,"")</f>
        <v/>
      </c>
    </row>
    <row r="15" spans="1:8" ht="14.4" customHeight="1" x14ac:dyDescent="0.45">
      <c r="A15" s="19"/>
      <c r="B15" s="3" t="s">
        <v>9</v>
      </c>
      <c r="C15" s="3"/>
      <c r="D15" s="3">
        <v>25</v>
      </c>
      <c r="E15" s="3"/>
      <c r="F15" s="3" t="str">
        <f t="shared" si="0"/>
        <v/>
      </c>
      <c r="G15" s="3" t="str">
        <f t="shared" si="1"/>
        <v/>
      </c>
      <c r="H15" s="6" t="str">
        <f t="shared" si="2"/>
        <v/>
      </c>
    </row>
    <row r="16" spans="1:8" ht="14.4" customHeight="1" x14ac:dyDescent="0.45">
      <c r="A16" s="19"/>
      <c r="B16" s="2" t="s">
        <v>3</v>
      </c>
      <c r="C16" s="2"/>
      <c r="D16" s="2">
        <v>1</v>
      </c>
      <c r="E16" s="3"/>
      <c r="F16" s="3" t="str">
        <f t="shared" si="0"/>
        <v/>
      </c>
      <c r="G16" s="3" t="str">
        <f t="shared" si="1"/>
        <v/>
      </c>
      <c r="H16" s="6" t="str">
        <f>IF(E16&gt;=50000,F16,"")</f>
        <v/>
      </c>
    </row>
    <row r="17" spans="1:8" ht="14.4" customHeight="1" x14ac:dyDescent="0.45">
      <c r="A17" s="19"/>
      <c r="B17" s="3" t="s">
        <v>13</v>
      </c>
      <c r="C17" s="3"/>
      <c r="D17" s="3">
        <v>1</v>
      </c>
      <c r="E17" s="3"/>
      <c r="F17" s="3" t="str">
        <f t="shared" si="0"/>
        <v/>
      </c>
      <c r="G17" s="3" t="str">
        <f t="shared" si="1"/>
        <v/>
      </c>
      <c r="H17" s="6" t="str">
        <f>IF(E17&gt;=50000,F17,"")</f>
        <v/>
      </c>
    </row>
    <row r="18" spans="1:8" ht="14.4" customHeight="1" x14ac:dyDescent="0.45">
      <c r="A18" s="13"/>
      <c r="B18" s="2" t="s">
        <v>4</v>
      </c>
      <c r="C18" s="2"/>
      <c r="D18" s="2">
        <v>3</v>
      </c>
      <c r="E18" s="3"/>
      <c r="F18" s="3" t="str">
        <f t="shared" si="0"/>
        <v/>
      </c>
      <c r="G18" s="3" t="str">
        <f t="shared" si="1"/>
        <v/>
      </c>
      <c r="H18" s="6" t="str">
        <f t="shared" si="2"/>
        <v/>
      </c>
    </row>
    <row r="19" spans="1:8" ht="14.4" customHeight="1" x14ac:dyDescent="0.45">
      <c r="A19" s="18" t="s">
        <v>31</v>
      </c>
      <c r="B19" s="4" t="s">
        <v>2</v>
      </c>
      <c r="C19" s="4"/>
      <c r="D19" s="3">
        <v>25</v>
      </c>
      <c r="E19" s="3"/>
      <c r="F19" s="3" t="str">
        <f t="shared" si="0"/>
        <v/>
      </c>
      <c r="G19" s="3" t="str">
        <f t="shared" si="1"/>
        <v/>
      </c>
      <c r="H19" s="6" t="str">
        <f t="shared" si="2"/>
        <v/>
      </c>
    </row>
    <row r="20" spans="1:8" ht="14.4" customHeight="1" x14ac:dyDescent="0.45">
      <c r="A20" s="19"/>
      <c r="B20" s="4" t="s">
        <v>9</v>
      </c>
      <c r="C20" s="4"/>
      <c r="D20" s="3">
        <v>25</v>
      </c>
      <c r="E20" s="3"/>
      <c r="F20" s="3" t="str">
        <f t="shared" si="0"/>
        <v/>
      </c>
      <c r="G20" s="3" t="str">
        <f t="shared" si="1"/>
        <v/>
      </c>
      <c r="H20" s="6" t="str">
        <f t="shared" si="2"/>
        <v/>
      </c>
    </row>
    <row r="21" spans="1:8" ht="14.4" customHeight="1" x14ac:dyDescent="0.45">
      <c r="A21" s="19"/>
      <c r="B21" s="2" t="s">
        <v>3</v>
      </c>
      <c r="C21" s="2"/>
      <c r="D21" s="2">
        <v>1</v>
      </c>
      <c r="E21" s="3"/>
      <c r="F21" s="3" t="str">
        <f t="shared" si="0"/>
        <v/>
      </c>
      <c r="G21" s="3" t="str">
        <f t="shared" si="1"/>
        <v/>
      </c>
      <c r="H21" s="6" t="str">
        <f>IF(E21&gt;=50000,F21,"")</f>
        <v/>
      </c>
    </row>
    <row r="22" spans="1:8" ht="14.4" customHeight="1" x14ac:dyDescent="0.45">
      <c r="A22" s="19"/>
      <c r="B22" s="4" t="s">
        <v>13</v>
      </c>
      <c r="C22" s="4"/>
      <c r="D22" s="4">
        <v>1</v>
      </c>
      <c r="E22" s="4"/>
      <c r="F22" s="3" t="str">
        <f t="shared" si="0"/>
        <v/>
      </c>
      <c r="G22" s="3" t="str">
        <f t="shared" si="1"/>
        <v/>
      </c>
      <c r="H22" s="6" t="str">
        <f t="shared" si="2"/>
        <v/>
      </c>
    </row>
    <row r="23" spans="1:8" ht="14.4" customHeight="1" x14ac:dyDescent="0.45">
      <c r="A23" s="18" t="s">
        <v>32</v>
      </c>
      <c r="B23" s="2" t="s">
        <v>16</v>
      </c>
      <c r="C23" s="2"/>
      <c r="D23" s="2">
        <v>1</v>
      </c>
      <c r="E23" s="3"/>
      <c r="F23" s="3" t="str">
        <f t="shared" si="0"/>
        <v/>
      </c>
      <c r="G23" s="3" t="str">
        <f t="shared" si="1"/>
        <v/>
      </c>
      <c r="H23" s="6" t="str">
        <f t="shared" si="2"/>
        <v/>
      </c>
    </row>
    <row r="24" spans="1:8" ht="14.4" customHeight="1" x14ac:dyDescent="0.45">
      <c r="A24" s="13"/>
      <c r="B24" s="3" t="s">
        <v>12</v>
      </c>
      <c r="C24" s="3"/>
      <c r="D24" s="3">
        <v>210</v>
      </c>
      <c r="E24" s="3"/>
      <c r="F24" s="3" t="str">
        <f t="shared" si="0"/>
        <v/>
      </c>
      <c r="G24" s="3" t="str">
        <f t="shared" si="1"/>
        <v/>
      </c>
      <c r="H24" s="6" t="str">
        <f t="shared" si="2"/>
        <v/>
      </c>
    </row>
    <row r="25" spans="1:8" ht="14.4" customHeight="1" x14ac:dyDescent="0.45">
      <c r="A25" s="18" t="s">
        <v>33</v>
      </c>
      <c r="B25" s="2" t="s">
        <v>24</v>
      </c>
      <c r="C25" s="2"/>
      <c r="D25" s="2">
        <v>36</v>
      </c>
      <c r="E25" s="3"/>
      <c r="F25" s="3" t="str">
        <f t="shared" si="0"/>
        <v/>
      </c>
      <c r="G25" s="3" t="str">
        <f t="shared" si="1"/>
        <v/>
      </c>
      <c r="H25" s="6" t="str">
        <f t="shared" si="2"/>
        <v/>
      </c>
    </row>
    <row r="26" spans="1:8" ht="14.4" customHeight="1" x14ac:dyDescent="0.45">
      <c r="A26" s="20"/>
      <c r="B26" s="2" t="s">
        <v>15</v>
      </c>
      <c r="C26" s="2"/>
      <c r="D26" s="2">
        <v>540</v>
      </c>
      <c r="E26" s="3"/>
      <c r="F26" s="3" t="str">
        <f>IF(E26="","",D26*E26)</f>
        <v/>
      </c>
      <c r="G26" s="3" t="str">
        <f>IF(E26="","",IF(E26&lt;50000,F26,""))</f>
        <v/>
      </c>
      <c r="H26" s="6" t="str">
        <f>IF(E26&gt;=50000,F26,"")</f>
        <v/>
      </c>
    </row>
    <row r="27" spans="1:8" ht="14.4" customHeight="1" x14ac:dyDescent="0.45">
      <c r="A27" s="19"/>
      <c r="B27" s="2" t="s">
        <v>26</v>
      </c>
      <c r="C27" s="2"/>
      <c r="D27" s="2"/>
      <c r="E27" s="3"/>
      <c r="F27" s="3" t="str">
        <f t="shared" si="0"/>
        <v/>
      </c>
      <c r="G27" s="3" t="str">
        <f t="shared" si="1"/>
        <v/>
      </c>
      <c r="H27" s="6"/>
    </row>
    <row r="28" spans="1:8" ht="14.4" customHeight="1" x14ac:dyDescent="0.45">
      <c r="A28" s="19"/>
      <c r="B28" s="8" t="s">
        <v>14</v>
      </c>
      <c r="C28" s="8"/>
      <c r="D28" s="2">
        <v>5</v>
      </c>
      <c r="E28" s="3"/>
      <c r="F28" s="3" t="str">
        <f t="shared" si="0"/>
        <v/>
      </c>
      <c r="G28" s="3" t="str">
        <f t="shared" si="1"/>
        <v/>
      </c>
      <c r="H28" s="6" t="str">
        <f t="shared" si="2"/>
        <v/>
      </c>
    </row>
    <row r="29" spans="1:8" ht="14.4" customHeight="1" x14ac:dyDescent="0.45">
      <c r="A29" s="15" t="s">
        <v>28</v>
      </c>
      <c r="B29" s="15"/>
      <c r="C29" s="15"/>
      <c r="D29" s="2"/>
      <c r="E29" s="3"/>
      <c r="F29" s="3" t="str">
        <f t="shared" si="0"/>
        <v/>
      </c>
      <c r="G29" s="3" t="str">
        <f t="shared" si="1"/>
        <v/>
      </c>
      <c r="H29" s="6"/>
    </row>
    <row r="30" spans="1:8" ht="14.4" customHeight="1" x14ac:dyDescent="0.45">
      <c r="A30" s="15"/>
      <c r="B30" s="15"/>
      <c r="C30" s="15"/>
      <c r="D30" s="2"/>
      <c r="E30" s="3"/>
      <c r="F30" s="3" t="str">
        <f t="shared" si="0"/>
        <v/>
      </c>
      <c r="G30" s="3" t="str">
        <f t="shared" si="1"/>
        <v/>
      </c>
      <c r="H30" s="6"/>
    </row>
    <row r="31" spans="1:8" ht="14.4" customHeight="1" x14ac:dyDescent="0.45">
      <c r="A31" s="15"/>
      <c r="B31" s="15"/>
      <c r="C31" s="15"/>
      <c r="D31" s="2"/>
      <c r="E31" s="3"/>
      <c r="F31" s="3" t="str">
        <f t="shared" si="0"/>
        <v/>
      </c>
      <c r="G31" s="3" t="str">
        <f t="shared" si="1"/>
        <v/>
      </c>
      <c r="H31" s="6"/>
    </row>
    <row r="32" spans="1:8" ht="14.4" customHeight="1" x14ac:dyDescent="0.45">
      <c r="A32" s="11" t="s">
        <v>6</v>
      </c>
      <c r="B32" s="11"/>
      <c r="C32" s="11"/>
      <c r="D32" s="11"/>
      <c r="E32" s="11"/>
      <c r="F32" s="5">
        <f>SUM(F5:F31)</f>
        <v>0</v>
      </c>
      <c r="G32" s="5">
        <f>SUM(G5:G31)</f>
        <v>0</v>
      </c>
      <c r="H32" s="5">
        <f>SUM(H5:H31)</f>
        <v>0</v>
      </c>
    </row>
  </sheetData>
  <mergeCells count="16">
    <mergeCell ref="A30:C30"/>
    <mergeCell ref="A31:C31"/>
    <mergeCell ref="A25:A28"/>
    <mergeCell ref="A32:E32"/>
    <mergeCell ref="F3:F4"/>
    <mergeCell ref="A29:C29"/>
    <mergeCell ref="G3:H3"/>
    <mergeCell ref="A14:A18"/>
    <mergeCell ref="A19:A22"/>
    <mergeCell ref="A23:A24"/>
    <mergeCell ref="A3:A4"/>
    <mergeCell ref="B3:B4"/>
    <mergeCell ref="C3:C4"/>
    <mergeCell ref="D3:D4"/>
    <mergeCell ref="E3:E4"/>
    <mergeCell ref="A5:A13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丹代　雄太</dc:creator>
  <cp:lastModifiedBy>丹代　雄太</cp:lastModifiedBy>
  <cp:lastPrinted>2026-09-03T23:45:25Z</cp:lastPrinted>
  <dcterms:created xsi:type="dcterms:W3CDTF">2026-07-09T01:22:52Z</dcterms:created>
  <dcterms:modified xsi:type="dcterms:W3CDTF">2026-09-03T23:49:06Z</dcterms:modified>
</cp:coreProperties>
</file>