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AAF590F1-5E1C-4F53-9FBB-52146DCE5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望調査" sheetId="1" r:id="rId1"/>
    <sheet name="データテーブル" sheetId="2" r:id="rId2"/>
  </sheets>
  <definedNames>
    <definedName name="_xlnm.Print_Area" localSheetId="0">要望調査!$A$1:$AQ$23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Z10" i="1" s="1"/>
  <c r="R10" i="1"/>
  <c r="K10" i="1"/>
  <c r="J10" i="1" l="1"/>
  <c r="AP9" i="1"/>
  <c r="AB9" i="1" l="1"/>
  <c r="AA9" i="1"/>
  <c r="Z9" i="1" l="1"/>
  <c r="R9" i="1"/>
  <c r="K9" i="1"/>
  <c r="J9" i="1" l="1"/>
  <c r="AP18" i="1"/>
  <c r="AP11" i="1"/>
  <c r="AP10" i="1"/>
  <c r="AP15" i="1" l="1"/>
  <c r="AP13" i="1"/>
  <c r="AP12" i="1"/>
  <c r="AP14" i="1"/>
  <c r="AP16" i="1"/>
  <c r="AP17" i="1"/>
  <c r="AP19" i="1"/>
</calcChain>
</file>

<file path=xl/sharedStrings.xml><?xml version="1.0" encoding="utf-8"?>
<sst xmlns="http://schemas.openxmlformats.org/spreadsheetml/2006/main" count="65" uniqueCount="61">
  <si>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</si>
  <si>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</si>
  <si>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</si>
  <si>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ポイント総計</t>
    <rPh sb="4" eb="6">
      <t>ソウケイ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</si>
  <si>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</si>
  <si>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</si>
  <si>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</si>
  <si>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</si>
  <si>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</si>
  <si>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</si>
  <si>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№</t>
    <phoneticPr fontId="1"/>
  </si>
  <si>
    <t>確実性</t>
    <rPh sb="0" eb="3">
      <t>カクジツセイ</t>
    </rPh>
    <phoneticPr fontId="1"/>
  </si>
  <si>
    <t>事業概要</t>
    <rPh sb="0" eb="4">
      <t>ジギョウガイヨウ</t>
    </rPh>
    <phoneticPr fontId="1"/>
  </si>
  <si>
    <t>1/2以内</t>
    <rPh sb="3" eb="5">
      <t>イナイ</t>
    </rPh>
    <phoneticPr fontId="1"/>
  </si>
  <si>
    <t>対象施設</t>
    <rPh sb="0" eb="2">
      <t>タイショウ</t>
    </rPh>
    <rPh sb="2" eb="4">
      <t>シセツ</t>
    </rPh>
    <phoneticPr fontId="1"/>
  </si>
  <si>
    <t>有効性</t>
    <rPh sb="0" eb="2">
      <t>ユウコウ</t>
    </rPh>
    <rPh sb="2" eb="3">
      <t>セイ</t>
    </rPh>
    <phoneticPr fontId="1"/>
  </si>
  <si>
    <t>⑦</t>
    <phoneticPr fontId="1"/>
  </si>
  <si>
    <t>波及性</t>
    <rPh sb="0" eb="3">
      <t>ハキュウセイ</t>
    </rPh>
    <phoneticPr fontId="1"/>
  </si>
  <si>
    <t>（例）</t>
    <rPh sb="1" eb="2">
      <t>レイ</t>
    </rPh>
    <phoneticPr fontId="1"/>
  </si>
  <si>
    <t>○○農政局</t>
    <rPh sb="2" eb="4">
      <t>ノウセイ</t>
    </rPh>
    <rPh sb="4" eb="5">
      <t>キョク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</si>
  <si>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</si>
  <si>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</si>
  <si>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（株）○○○</t>
    <rPh sb="0" eb="3">
      <t>カブ</t>
    </rPh>
    <phoneticPr fontId="1"/>
  </si>
  <si>
    <t>全体事業費
（A＋E）</t>
    <rPh sb="0" eb="2">
      <t>ゼンタイ</t>
    </rPh>
    <rPh sb="2" eb="5">
      <t>ジギョウヒ</t>
    </rPh>
    <phoneticPr fontId="7"/>
  </si>
  <si>
    <t>１　施設等整備
　　事業費
　（A＝B＋C＋D）</t>
    <rPh sb="2" eb="4">
      <t>シセツ</t>
    </rPh>
    <rPh sb="4" eb="5">
      <t>トウ</t>
    </rPh>
    <rPh sb="5" eb="7">
      <t>セイビ</t>
    </rPh>
    <rPh sb="10" eb="12">
      <t>ジギョウ</t>
    </rPh>
    <rPh sb="12" eb="13">
      <t>ヒ</t>
    </rPh>
    <phoneticPr fontId="8"/>
  </si>
  <si>
    <t>施設等整備事業　負担区分</t>
    <rPh sb="0" eb="2">
      <t>シセツ</t>
    </rPh>
    <rPh sb="2" eb="3">
      <t>トウ</t>
    </rPh>
    <rPh sb="3" eb="5">
      <t>セイビ</t>
    </rPh>
    <rPh sb="5" eb="7">
      <t>ジギョウ</t>
    </rPh>
    <rPh sb="8" eb="9">
      <t>フ</t>
    </rPh>
    <rPh sb="9" eb="10">
      <t>タン</t>
    </rPh>
    <rPh sb="10" eb="11">
      <t>ク</t>
    </rPh>
    <rPh sb="11" eb="12">
      <t>ブン</t>
    </rPh>
    <phoneticPr fontId="7"/>
  </si>
  <si>
    <t>２　効果促進
　　事業費
（E=F＋G＋H）</t>
    <rPh sb="2" eb="4">
      <t>コウカ</t>
    </rPh>
    <rPh sb="4" eb="6">
      <t>ソクシン</t>
    </rPh>
    <rPh sb="9" eb="11">
      <t>ジギョウ</t>
    </rPh>
    <rPh sb="11" eb="12">
      <t>ヒ</t>
    </rPh>
    <phoneticPr fontId="7"/>
  </si>
  <si>
    <t>効果促進事業　負担区分</t>
    <rPh sb="0" eb="2">
      <t>コウカ</t>
    </rPh>
    <rPh sb="2" eb="4">
      <t>ソクシン</t>
    </rPh>
    <rPh sb="4" eb="6">
      <t>ジギョウ</t>
    </rPh>
    <rPh sb="7" eb="8">
      <t>フ</t>
    </rPh>
    <rPh sb="8" eb="9">
      <t>タン</t>
    </rPh>
    <rPh sb="9" eb="10">
      <t>ク</t>
    </rPh>
    <rPh sb="10" eb="11">
      <t>ブン</t>
    </rPh>
    <phoneticPr fontId="7"/>
  </si>
  <si>
    <t>自己資金（B）</t>
    <rPh sb="0" eb="2">
      <t>ジコ</t>
    </rPh>
    <rPh sb="2" eb="4">
      <t>シキン</t>
    </rPh>
    <phoneticPr fontId="8"/>
  </si>
  <si>
    <t>地方公共団体等による助成（C）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</si>
  <si>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交付金（D）</t>
    <rPh sb="0" eb="3">
      <t>コウフキン</t>
    </rPh>
    <phoneticPr fontId="7"/>
  </si>
  <si>
    <t>自己資金（F）</t>
    <rPh sb="0" eb="2">
      <t>ジコ</t>
    </rPh>
    <rPh sb="2" eb="4">
      <t>シキン</t>
    </rPh>
    <phoneticPr fontId="8"/>
  </si>
  <si>
    <t>地方公共団体等による助成（G）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</si>
  <si>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交付金（H）</t>
    <rPh sb="0" eb="3">
      <t>コウフキン</t>
    </rPh>
    <phoneticPr fontId="7"/>
  </si>
  <si>
    <t>うち借付金</t>
    <rPh sb="2" eb="3">
      <t>シャク</t>
    </rPh>
    <rPh sb="3" eb="4">
      <t>ツキ</t>
    </rPh>
    <rPh sb="4" eb="5">
      <t>キン</t>
    </rPh>
    <phoneticPr fontId="8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</si>
  <si>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</si>
  <si>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</si>
  <si>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</t>
    <rPh sb="2" eb="3">
      <t>タ</t>
    </rPh>
    <phoneticPr fontId="1"/>
  </si>
  <si>
    <t>単位：千円</t>
    <rPh sb="0" eb="2">
      <t>タンイ</t>
    </rPh>
    <rPh sb="3" eb="5">
      <t>センエン</t>
    </rPh>
    <phoneticPr fontId="1"/>
  </si>
  <si>
    <t>（注１）金額は千円単位で記入してください。</t>
    <rPh sb="1" eb="2">
      <t>チュウ</t>
    </rPh>
    <rPh sb="4" eb="6">
      <t>キンガク</t>
    </rPh>
    <rPh sb="7" eb="9">
      <t>センエン</t>
    </rPh>
    <rPh sb="9" eb="11">
      <t>タンイ</t>
    </rPh>
    <rPh sb="12" eb="14">
      <t>キニュウ</t>
    </rPh>
    <phoneticPr fontId="1"/>
  </si>
  <si>
    <t>（注２）事業概要欄には施設等整備事業の内容（整備する施設や機器等の概要）及び効果促進事業の取組内容（認証取得に係るコンサルティング費、人材育成に係る経費等）を記載してください。</t>
    <rPh sb="1" eb="2">
      <t>チュウ</t>
    </rPh>
    <rPh sb="4" eb="8">
      <t>ジギョウガイヨウ</t>
    </rPh>
    <rPh sb="8" eb="9">
      <t>ラン</t>
    </rPh>
    <rPh sb="11" eb="14">
      <t>シセツナド</t>
    </rPh>
    <rPh sb="14" eb="16">
      <t>セイビ</t>
    </rPh>
    <rPh sb="16" eb="18">
      <t>ジギョウ</t>
    </rPh>
    <rPh sb="19" eb="21">
      <t>ナイヨウ</t>
    </rPh>
    <rPh sb="22" eb="24">
      <t>セイビ</t>
    </rPh>
    <rPh sb="26" eb="28">
      <t>シセツ</t>
    </rPh>
    <rPh sb="29" eb="31">
      <t>キキ</t>
    </rPh>
    <rPh sb="31" eb="32">
      <t>トウ</t>
    </rPh>
    <rPh sb="33" eb="35">
      <t>ガイヨウ</t>
    </rPh>
    <rPh sb="36" eb="37">
      <t>オヨ</t>
    </rPh>
    <rPh sb="38" eb="40">
      <t>コウカ</t>
    </rPh>
    <rPh sb="40" eb="42">
      <t>ソクシン</t>
    </rPh>
    <rPh sb="42" eb="44">
      <t>ジギョウ</t>
    </rPh>
    <rPh sb="45" eb="47">
      <t>トリクミ</t>
    </rPh>
    <rPh sb="47" eb="49">
      <t>ナイヨウ</t>
    </rPh>
    <rPh sb="50" eb="52">
      <t>ニンショウ</t>
    </rPh>
    <rPh sb="52" eb="54">
      <t>シュトク</t>
    </rPh>
    <rPh sb="55" eb="56">
      <t>カカワ</t>
    </rPh>
    <rPh sb="65" eb="66">
      <t>ヒ</t>
    </rPh>
    <rPh sb="67" eb="69">
      <t>ジンザイ</t>
    </rPh>
    <rPh sb="69" eb="71">
      <t>イクセイ</t>
    </rPh>
    <rPh sb="72" eb="73">
      <t>カカワ</t>
    </rPh>
    <rPh sb="74" eb="76">
      <t>ケイヒ</t>
    </rPh>
    <rPh sb="76" eb="77">
      <t>トウ</t>
    </rPh>
    <rPh sb="79" eb="81">
      <t>キサイ</t>
    </rPh>
    <phoneticPr fontId="1"/>
  </si>
  <si>
    <t>□□漁協
　加工原料となる水産物の供給　</t>
    <rPh sb="2" eb="3">
      <t>ギョ</t>
    </rPh>
    <rPh sb="6" eb="8">
      <t>カコウ</t>
    </rPh>
    <rPh sb="8" eb="10">
      <t>ゲンリョウ</t>
    </rPh>
    <rPh sb="13" eb="16">
      <t>スイサンブツ</t>
    </rPh>
    <rPh sb="17" eb="19">
      <t>キョウキュウ</t>
    </rPh>
    <phoneticPr fontId="1"/>
  </si>
  <si>
    <t>３　都道府県
　　附帯事務費
　　（I）</t>
    <rPh sb="2" eb="6">
      <t>トドウフケン</t>
    </rPh>
    <rPh sb="9" eb="11">
      <t>フタイ</t>
    </rPh>
    <rPh sb="11" eb="14">
      <t>ジムヒ</t>
    </rPh>
    <phoneticPr fontId="7"/>
  </si>
  <si>
    <t>交付金要望額
（事業費＋附帯事務費）</t>
    <rPh sb="0" eb="3">
      <t>コウフキン</t>
    </rPh>
    <rPh sb="3" eb="5">
      <t>ヨウボウ</t>
    </rPh>
    <rPh sb="5" eb="6">
      <t>ガク</t>
    </rPh>
    <rPh sb="8" eb="11">
      <t>ジギョウヒ</t>
    </rPh>
    <rPh sb="12" eb="14">
      <t>フタイ</t>
    </rPh>
    <rPh sb="14" eb="17">
      <t>ジムヒ</t>
    </rPh>
    <phoneticPr fontId="1"/>
  </si>
  <si>
    <t>うち事業費
（D＋H）</t>
    <rPh sb="2" eb="5">
      <t>ジギョウヒ</t>
    </rPh>
    <phoneticPr fontId="1"/>
  </si>
  <si>
    <t>うち附帯事務費
（I）</t>
    <rPh sb="2" eb="4">
      <t>フタイ</t>
    </rPh>
    <rPh sb="4" eb="7">
      <t>ジムヒ</t>
    </rPh>
    <phoneticPr fontId="1"/>
  </si>
  <si>
    <t>⑧</t>
    <phoneticPr fontId="1"/>
  </si>
  <si>
    <t>⑨</t>
    <phoneticPr fontId="1"/>
  </si>
  <si>
    <t>⑩</t>
    <phoneticPr fontId="1"/>
  </si>
  <si>
    <t>・施設改修
・衛生設備</t>
    <rPh sb="1" eb="3">
      <t>シセツ</t>
    </rPh>
    <rPh sb="3" eb="5">
      <t>カイシュウ</t>
    </rPh>
    <rPh sb="7" eb="9">
      <t>エイセイ</t>
    </rPh>
    <rPh sb="9" eb="11">
      <t>セツビ</t>
    </rPh>
    <phoneticPr fontId="1"/>
  </si>
  <si>
    <t xml:space="preserve">備考
</t>
    <rPh sb="0" eb="2">
      <t>ビコウ</t>
    </rPh>
    <phoneticPr fontId="1"/>
  </si>
  <si>
    <t>輸出事業計画書（案）の有無</t>
    <rPh sb="0" eb="2">
      <t>ユシュツ</t>
    </rPh>
    <rPh sb="2" eb="4">
      <t>ジギョウ</t>
    </rPh>
    <rPh sb="4" eb="6">
      <t>ケイカク</t>
    </rPh>
    <rPh sb="6" eb="7">
      <t>ショ</t>
    </rPh>
    <rPh sb="8" eb="9">
      <t>アン</t>
    </rPh>
    <rPh sb="11" eb="13">
      <t>ウム</t>
    </rPh>
    <phoneticPr fontId="1"/>
  </si>
  <si>
    <t>〇</t>
    <phoneticPr fontId="1"/>
  </si>
  <si>
    <t xml:space="preserve">（施設等整備事業）
　○○国への水産加工品の輸出に向けた○○取得のための施設改修及び衛生設備の導入
（効果促進事業）
　○○国への輸出に必要な認証取得に係るコンサルティング費用
</t>
    <rPh sb="1" eb="3">
      <t>シセツ</t>
    </rPh>
    <rPh sb="3" eb="4">
      <t>トウ</t>
    </rPh>
    <rPh sb="4" eb="6">
      <t>セイビ</t>
    </rPh>
    <rPh sb="6" eb="8">
      <t>ジギョウ</t>
    </rPh>
    <rPh sb="13" eb="14">
      <t>コク</t>
    </rPh>
    <rPh sb="16" eb="18">
      <t>スイサン</t>
    </rPh>
    <rPh sb="18" eb="21">
      <t>カコウヒン</t>
    </rPh>
    <rPh sb="22" eb="24">
      <t>ユシュツ</t>
    </rPh>
    <rPh sb="25" eb="26">
      <t>ム</t>
    </rPh>
    <rPh sb="30" eb="32">
      <t>シュトク</t>
    </rPh>
    <rPh sb="36" eb="38">
      <t>シセツ</t>
    </rPh>
    <rPh sb="38" eb="40">
      <t>カイシュウ</t>
    </rPh>
    <rPh sb="40" eb="41">
      <t>オヨ</t>
    </rPh>
    <rPh sb="42" eb="44">
      <t>エイセイ</t>
    </rPh>
    <rPh sb="44" eb="46">
      <t>セツビ</t>
    </rPh>
    <rPh sb="47" eb="49">
      <t>ドウニュウ</t>
    </rPh>
    <rPh sb="52" eb="54">
      <t>コウカ</t>
    </rPh>
    <rPh sb="54" eb="56">
      <t>ソクシン</t>
    </rPh>
    <rPh sb="56" eb="58">
      <t>ジギョウ</t>
    </rPh>
    <rPh sb="63" eb="64">
      <t>コク</t>
    </rPh>
    <rPh sb="66" eb="68">
      <t>ユシュツ</t>
    </rPh>
    <rPh sb="69" eb="71">
      <t>ヒツヨウ</t>
    </rPh>
    <rPh sb="72" eb="74">
      <t>ニンショウ</t>
    </rPh>
    <rPh sb="74" eb="76">
      <t>シュトク</t>
    </rPh>
    <rPh sb="77" eb="78">
      <t>カカ</t>
    </rPh>
    <rPh sb="87" eb="89">
      <t>ヒヨウ</t>
    </rPh>
    <phoneticPr fontId="1"/>
  </si>
  <si>
    <t>⑪</t>
    <phoneticPr fontId="1"/>
  </si>
  <si>
    <t>⑫</t>
    <phoneticPr fontId="1"/>
  </si>
  <si>
    <t>⑬</t>
    <phoneticPr fontId="1"/>
  </si>
  <si>
    <t>管轄局
※プルダウンリストより選択</t>
    <rPh sb="0" eb="3">
      <t>カンカツキョク</t>
    </rPh>
    <rPh sb="15" eb="17">
      <t>センタク</t>
    </rPh>
    <phoneticPr fontId="1"/>
  </si>
  <si>
    <t>様式１　要望地区一覧　（R5補正）</t>
    <rPh sb="0" eb="2">
      <t>ヨウシキ</t>
    </rPh>
    <rPh sb="4" eb="10">
      <t>ヨウボウチクイチラン</t>
    </rPh>
    <rPh sb="14" eb="16">
      <t>ホセイ</t>
    </rPh>
    <phoneticPr fontId="1"/>
  </si>
  <si>
    <t>　　　連携事業者
※連携する事業者がいる場合は、事業者名及び役割を記載</t>
    <rPh sb="3" eb="5">
      <t>レンケイ</t>
    </rPh>
    <rPh sb="5" eb="8">
      <t>ジギョウシャ</t>
    </rPh>
    <rPh sb="10" eb="12">
      <t>レンケイ</t>
    </rPh>
    <rPh sb="14" eb="17">
      <t>ジギョウシャ</t>
    </rPh>
    <rPh sb="20" eb="22">
      <t>バアイ</t>
    </rPh>
    <rPh sb="24" eb="27">
      <t>ジギョウシャ</t>
    </rPh>
    <rPh sb="27" eb="28">
      <t>メイ</t>
    </rPh>
    <rPh sb="28" eb="29">
      <t>オヨ</t>
    </rPh>
    <rPh sb="30" eb="32">
      <t>ヤクワリ</t>
    </rPh>
    <rPh sb="33" eb="35">
      <t>キサイ</t>
    </rPh>
    <phoneticPr fontId="1"/>
  </si>
  <si>
    <t>評価項目のポイント
※配分基準に基づくポイントを記載（５、４、３、２、１、０）</t>
    <rPh sb="0" eb="2">
      <t>ヒョウカ</t>
    </rPh>
    <rPh sb="2" eb="4">
      <t>コウモク</t>
    </rPh>
    <rPh sb="11" eb="13">
      <t>ハイブン</t>
    </rPh>
    <rPh sb="13" eb="15">
      <t>キジュン</t>
    </rPh>
    <rPh sb="16" eb="17">
      <t>モト</t>
    </rPh>
    <rPh sb="24" eb="2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</si>
</sst>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107">
    <xf numFmtId="0" fontId="0" fillId="0" borderId="0" xfId="0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1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11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38" fontId="10" fillId="0" borderId="1" xfId="1" applyFont="1" applyBorder="1">
      <alignment vertical="center"/>
    </xf>
    <xf numFmtId="38" fontId="10" fillId="0" borderId="7" xfId="1" applyFont="1" applyBorder="1">
      <alignment vertical="center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0" fontId="9" fillId="0" borderId="1" xfId="0" applyFont="1" applyBorder="1">
      <alignment vertical="center"/>
    </xf>
    <xf numFmtId="38" fontId="10" fillId="0" borderId="1" xfId="1" applyFont="1" applyBorder="1" applyAlignment="1" applyProtection="1">
      <alignment horizontal="left" vertical="top" wrapText="1"/>
      <protection locked="0"/>
    </xf>
    <xf numFmtId="38" fontId="10" fillId="0" borderId="1" xfId="1" applyFont="1" applyBorder="1" applyProtection="1">
      <alignment vertical="center"/>
      <protection locked="0"/>
    </xf>
    <xf numFmtId="176" fontId="9" fillId="3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38" fontId="10" fillId="5" borderId="7" xfId="1" applyFont="1" applyFill="1" applyBorder="1">
      <alignment vertical="center"/>
    </xf>
    <xf numFmtId="38" fontId="10" fillId="5" borderId="1" xfId="1" applyFont="1" applyFill="1" applyBorder="1" applyProtection="1">
      <alignment vertical="center"/>
      <protection locked="0"/>
    </xf>
    <xf numFmtId="38" fontId="10" fillId="5" borderId="1" xfId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6" borderId="6" xfId="12" applyFont="1" applyFill="1" applyBorder="1" applyAlignment="1">
      <alignment horizontal="center" vertical="center"/>
    </xf>
    <xf numFmtId="0" fontId="10" fillId="6" borderId="3" xfId="10" applyFont="1" applyFill="1" applyBorder="1">
      <alignment vertical="center"/>
    </xf>
    <xf numFmtId="0" fontId="10" fillId="6" borderId="6" xfId="10" applyFont="1" applyFill="1" applyBorder="1" applyAlignment="1">
      <alignment vertical="center" wrapText="1"/>
    </xf>
    <xf numFmtId="0" fontId="10" fillId="6" borderId="11" xfId="10" applyFont="1" applyFill="1" applyBorder="1" applyAlignment="1">
      <alignment vertical="center" wrapText="1"/>
    </xf>
    <xf numFmtId="0" fontId="10" fillId="6" borderId="9" xfId="1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38" fontId="10" fillId="0" borderId="1" xfId="1" applyFont="1" applyBorder="1" applyAlignment="1" applyProtection="1">
      <alignment horizontal="right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0" fontId="13" fillId="0" borderId="0" xfId="1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2" xfId="12" applyFont="1" applyBorder="1" applyAlignment="1">
      <alignment horizontal="center" vertical="center" wrapText="1"/>
    </xf>
    <xf numFmtId="0" fontId="10" fillId="0" borderId="6" xfId="12" applyFont="1" applyBorder="1" applyAlignment="1">
      <alignment horizontal="center" vertical="center" wrapText="1"/>
    </xf>
    <xf numFmtId="0" fontId="10" fillId="0" borderId="3" xfId="12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/>
    </xf>
    <xf numFmtId="0" fontId="10" fillId="0" borderId="7" xfId="10" applyFont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10" fillId="0" borderId="8" xfId="12" applyFont="1" applyBorder="1" applyAlignment="1">
      <alignment horizontal="center" vertical="center" wrapText="1"/>
    </xf>
    <xf numFmtId="0" fontId="10" fillId="0" borderId="10" xfId="10" applyFont="1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  <xf numFmtId="0" fontId="10" fillId="0" borderId="6" xfId="10" applyFont="1" applyBorder="1" applyAlignment="1">
      <alignment horizontal="center" vertical="center" wrapText="1"/>
    </xf>
    <xf numFmtId="0" fontId="10" fillId="0" borderId="3" xfId="10" applyFont="1" applyBorder="1" applyAlignment="1">
      <alignment horizontal="center" vertical="center" wrapText="1"/>
    </xf>
    <xf numFmtId="0" fontId="10" fillId="0" borderId="10" xfId="10" applyFont="1" applyBorder="1" applyAlignment="1">
      <alignment horizontal="left" vertical="center" wrapText="1"/>
    </xf>
    <xf numFmtId="0" fontId="10" fillId="0" borderId="15" xfId="10" applyFont="1" applyBorder="1" applyAlignment="1">
      <alignment horizontal="left" vertical="center" wrapText="1"/>
    </xf>
    <xf numFmtId="0" fontId="10" fillId="0" borderId="13" xfId="10" applyFont="1" applyBorder="1" applyAlignment="1">
      <alignment horizontal="left" vertical="center" wrapText="1"/>
    </xf>
    <xf numFmtId="0" fontId="10" fillId="0" borderId="10" xfId="12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0" xfId="12" applyFont="1" applyBorder="1" applyAlignment="1">
      <alignment horizontal="left" vertical="center" wrapText="1"/>
    </xf>
    <xf numFmtId="0" fontId="10" fillId="0" borderId="15" xfId="12" applyFont="1" applyBorder="1" applyAlignment="1">
      <alignment horizontal="left" vertical="center" wrapText="1"/>
    </xf>
    <xf numFmtId="0" fontId="10" fillId="0" borderId="13" xfId="12" applyFont="1" applyBorder="1" applyAlignment="1">
      <alignment horizontal="left" vertical="center" wrapText="1"/>
    </xf>
    <xf numFmtId="0" fontId="10" fillId="0" borderId="2" xfId="12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4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7" xfId="12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5" xfId="10" applyFont="1" applyBorder="1" applyAlignment="1">
      <alignment horizontal="center" vertical="center" wrapText="1"/>
    </xf>
    <xf numFmtId="0" fontId="10" fillId="0" borderId="1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left" vertical="center" wrapText="1"/>
    </xf>
    <xf numFmtId="0" fontId="10" fillId="0" borderId="0" xfId="10" applyFont="1" applyBorder="1" applyAlignment="1">
      <alignment horizontal="left" vertical="center" wrapText="1"/>
    </xf>
    <xf numFmtId="0" fontId="10" fillId="0" borderId="14" xfId="10" applyFont="1" applyBorder="1" applyAlignment="1">
      <alignment horizontal="left" vertical="center" wrapText="1"/>
    </xf>
    <xf numFmtId="0" fontId="10" fillId="0" borderId="12" xfId="12" applyFont="1" applyBorder="1" applyAlignment="1">
      <alignment horizontal="center" vertical="center" wrapText="1"/>
    </xf>
    <xf numFmtId="0" fontId="10" fillId="0" borderId="13" xfId="12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Font="1" applyFill="1" applyAlignment="1">
      <alignment vertical="center"/>
    </xf>
  </cellXfs>
  <cellStyles count="1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4" xr:uid="{00000000-0005-0000-0000-000004000000}"/>
    <cellStyle name="標準" xfId="0" builtinId="0"/>
    <cellStyle name="標準 10" xfId="7" xr:uid="{00000000-0005-0000-0000-000006000000}"/>
    <cellStyle name="標準 11" xfId="8" xr:uid="{00000000-0005-0000-0000-000007000000}"/>
    <cellStyle name="標準 12" xfId="2" xr:uid="{00000000-0005-0000-0000-000008000000}"/>
    <cellStyle name="標準 2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3"/>
  <sheetViews>
    <sheetView tabSelected="1" zoomScale="90" zoomScaleNormal="90" zoomScaleSheetLayoutView="100" workbookViewId="0">
      <selection sqref="A1:G1"/>
    </sheetView>
  </sheetViews>
  <sheetFormatPr defaultColWidth="9" defaultRowHeight="13.5" x14ac:dyDescent="0.15"/>
  <cols>
    <col min="1" max="1" width="5" style="4" customWidth="1"/>
    <col min="2" max="2" width="11.75" style="2" customWidth="1"/>
    <col min="3" max="3" width="9.75" style="2" customWidth="1"/>
    <col min="4" max="4" width="8.75" style="2" customWidth="1"/>
    <col min="5" max="6" width="17" style="2" customWidth="1"/>
    <col min="7" max="7" width="29.625" style="2" customWidth="1"/>
    <col min="8" max="9" width="20.375" style="2" customWidth="1"/>
    <col min="10" max="10" width="17.375" style="3" customWidth="1"/>
    <col min="11" max="11" width="20.75" style="3" customWidth="1"/>
    <col min="12" max="17" width="12.625" style="3" customWidth="1"/>
    <col min="18" max="18" width="16.875" style="3" customWidth="1"/>
    <col min="19" max="24" width="12.625" style="3" customWidth="1"/>
    <col min="25" max="28" width="14.875" style="3" customWidth="1"/>
    <col min="29" max="41" width="5.875" style="2" customWidth="1"/>
    <col min="42" max="42" width="5.375" style="2" customWidth="1"/>
    <col min="43" max="43" width="17.5" style="2" customWidth="1"/>
    <col min="44" max="16384" width="9" style="2"/>
  </cols>
  <sheetData>
    <row r="1" spans="1:43" ht="25.5" customHeight="1" x14ac:dyDescent="0.2">
      <c r="A1" s="105" t="s">
        <v>58</v>
      </c>
      <c r="B1" s="106"/>
      <c r="C1" s="106"/>
      <c r="D1" s="106"/>
      <c r="E1" s="106"/>
      <c r="F1" s="106"/>
      <c r="G1" s="106"/>
    </row>
    <row r="4" spans="1:43" ht="14.25" x14ac:dyDescent="0.15">
      <c r="B4" s="5"/>
      <c r="AQ4" s="6" t="s">
        <v>38</v>
      </c>
    </row>
    <row r="5" spans="1:43" ht="43.15" customHeight="1" x14ac:dyDescent="0.15">
      <c r="A5" s="101" t="s">
        <v>10</v>
      </c>
      <c r="B5" s="89" t="s">
        <v>57</v>
      </c>
      <c r="C5" s="91" t="s">
        <v>0</v>
      </c>
      <c r="D5" s="90" t="s">
        <v>1</v>
      </c>
      <c r="E5" s="89" t="s">
        <v>2</v>
      </c>
      <c r="F5" s="102" t="s">
        <v>51</v>
      </c>
      <c r="G5" s="86" t="s">
        <v>12</v>
      </c>
      <c r="H5" s="86" t="s">
        <v>14</v>
      </c>
      <c r="I5" s="46" t="s">
        <v>59</v>
      </c>
      <c r="J5" s="53" t="s">
        <v>23</v>
      </c>
      <c r="K5" s="69" t="s">
        <v>24</v>
      </c>
      <c r="L5" s="56" t="s">
        <v>25</v>
      </c>
      <c r="M5" s="56"/>
      <c r="N5" s="56"/>
      <c r="O5" s="56"/>
      <c r="P5" s="56"/>
      <c r="Q5" s="57"/>
      <c r="R5" s="80" t="s">
        <v>26</v>
      </c>
      <c r="S5" s="58" t="s">
        <v>27</v>
      </c>
      <c r="T5" s="56"/>
      <c r="U5" s="56"/>
      <c r="V5" s="56"/>
      <c r="W5" s="56"/>
      <c r="X5" s="57"/>
      <c r="Y5" s="64" t="s">
        <v>42</v>
      </c>
      <c r="Z5" s="61" t="s">
        <v>43</v>
      </c>
      <c r="AA5" s="85"/>
      <c r="AB5" s="85"/>
      <c r="AC5" s="50" t="s">
        <v>60</v>
      </c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94" t="s">
        <v>3</v>
      </c>
      <c r="AQ5" s="94" t="s">
        <v>50</v>
      </c>
    </row>
    <row r="6" spans="1:43" ht="33" customHeight="1" x14ac:dyDescent="0.15">
      <c r="A6" s="101"/>
      <c r="B6" s="89"/>
      <c r="C6" s="92"/>
      <c r="D6" s="90"/>
      <c r="E6" s="89"/>
      <c r="F6" s="103"/>
      <c r="G6" s="87"/>
      <c r="H6" s="87"/>
      <c r="I6" s="47"/>
      <c r="J6" s="54"/>
      <c r="K6" s="70"/>
      <c r="L6" s="59" t="s">
        <v>28</v>
      </c>
      <c r="M6" s="60"/>
      <c r="N6" s="74" t="s">
        <v>29</v>
      </c>
      <c r="O6" s="75"/>
      <c r="P6" s="76"/>
      <c r="Q6" s="60" t="s">
        <v>30</v>
      </c>
      <c r="R6" s="81"/>
      <c r="S6" s="59" t="s">
        <v>31</v>
      </c>
      <c r="T6" s="67"/>
      <c r="U6" s="83" t="s">
        <v>32</v>
      </c>
      <c r="V6" s="83"/>
      <c r="W6" s="67"/>
      <c r="X6" s="61" t="s">
        <v>33</v>
      </c>
      <c r="Y6" s="65"/>
      <c r="Z6" s="38"/>
      <c r="AA6" s="63" t="s">
        <v>44</v>
      </c>
      <c r="AB6" s="63" t="s">
        <v>45</v>
      </c>
      <c r="AC6" s="49" t="s">
        <v>11</v>
      </c>
      <c r="AD6" s="50"/>
      <c r="AE6" s="49" t="s">
        <v>15</v>
      </c>
      <c r="AF6" s="50"/>
      <c r="AG6" s="50"/>
      <c r="AH6" s="50"/>
      <c r="AI6" s="50"/>
      <c r="AJ6" s="99"/>
      <c r="AK6" s="49" t="s">
        <v>17</v>
      </c>
      <c r="AL6" s="50"/>
      <c r="AM6" s="50"/>
      <c r="AN6" s="50"/>
      <c r="AO6" s="50"/>
      <c r="AP6" s="97"/>
      <c r="AQ6" s="95"/>
    </row>
    <row r="7" spans="1:43" ht="17.25" customHeight="1" x14ac:dyDescent="0.15">
      <c r="A7" s="101"/>
      <c r="B7" s="89"/>
      <c r="C7" s="92"/>
      <c r="D7" s="90"/>
      <c r="E7" s="89"/>
      <c r="F7" s="103"/>
      <c r="G7" s="87"/>
      <c r="H7" s="87"/>
      <c r="I7" s="47"/>
      <c r="J7" s="54"/>
      <c r="K7" s="70"/>
      <c r="L7" s="36"/>
      <c r="M7" s="72" t="s">
        <v>34</v>
      </c>
      <c r="N7" s="53" t="s">
        <v>35</v>
      </c>
      <c r="O7" s="53" t="s">
        <v>36</v>
      </c>
      <c r="P7" s="53" t="s">
        <v>37</v>
      </c>
      <c r="Q7" s="78"/>
      <c r="R7" s="81"/>
      <c r="S7" s="7"/>
      <c r="T7" s="72" t="s">
        <v>34</v>
      </c>
      <c r="U7" s="67" t="s">
        <v>35</v>
      </c>
      <c r="V7" s="53" t="s">
        <v>36</v>
      </c>
      <c r="W7" s="53" t="s">
        <v>37</v>
      </c>
      <c r="X7" s="62"/>
      <c r="Y7" s="65"/>
      <c r="Z7" s="39"/>
      <c r="AA7" s="85"/>
      <c r="AB7" s="85"/>
      <c r="AC7" s="51"/>
      <c r="AD7" s="52"/>
      <c r="AE7" s="51"/>
      <c r="AF7" s="52"/>
      <c r="AG7" s="52"/>
      <c r="AH7" s="52"/>
      <c r="AI7" s="52"/>
      <c r="AJ7" s="100"/>
      <c r="AK7" s="51"/>
      <c r="AL7" s="52"/>
      <c r="AM7" s="52"/>
      <c r="AN7" s="52"/>
      <c r="AO7" s="52"/>
      <c r="AP7" s="97"/>
      <c r="AQ7" s="95"/>
    </row>
    <row r="8" spans="1:43" ht="17.25" customHeight="1" x14ac:dyDescent="0.15">
      <c r="A8" s="101"/>
      <c r="B8" s="90"/>
      <c r="C8" s="93"/>
      <c r="D8" s="90"/>
      <c r="E8" s="89"/>
      <c r="F8" s="104"/>
      <c r="G8" s="88"/>
      <c r="H8" s="88"/>
      <c r="I8" s="48"/>
      <c r="J8" s="55"/>
      <c r="K8" s="71"/>
      <c r="L8" s="37"/>
      <c r="M8" s="73"/>
      <c r="N8" s="55"/>
      <c r="O8" s="55"/>
      <c r="P8" s="55"/>
      <c r="Q8" s="79"/>
      <c r="R8" s="82"/>
      <c r="S8" s="8"/>
      <c r="T8" s="73"/>
      <c r="U8" s="84"/>
      <c r="V8" s="55"/>
      <c r="W8" s="55"/>
      <c r="X8" s="63"/>
      <c r="Y8" s="66"/>
      <c r="Z8" s="40"/>
      <c r="AA8" s="85"/>
      <c r="AB8" s="85"/>
      <c r="AC8" s="9" t="s">
        <v>4</v>
      </c>
      <c r="AD8" s="10" t="s">
        <v>5</v>
      </c>
      <c r="AE8" s="34" t="s">
        <v>6</v>
      </c>
      <c r="AF8" s="34" t="s">
        <v>7</v>
      </c>
      <c r="AG8" s="34" t="s">
        <v>8</v>
      </c>
      <c r="AH8" s="34" t="s">
        <v>9</v>
      </c>
      <c r="AI8" s="34" t="s">
        <v>16</v>
      </c>
      <c r="AJ8" s="34" t="s">
        <v>46</v>
      </c>
      <c r="AK8" s="34" t="s">
        <v>47</v>
      </c>
      <c r="AL8" s="34" t="s">
        <v>48</v>
      </c>
      <c r="AM8" s="34" t="s">
        <v>54</v>
      </c>
      <c r="AN8" s="34" t="s">
        <v>55</v>
      </c>
      <c r="AO8" s="34" t="s">
        <v>56</v>
      </c>
      <c r="AP8" s="98"/>
      <c r="AQ8" s="96"/>
    </row>
    <row r="9" spans="1:43" ht="136.5" customHeight="1" x14ac:dyDescent="0.15">
      <c r="A9" s="11" t="s">
        <v>18</v>
      </c>
      <c r="B9" s="12" t="s">
        <v>19</v>
      </c>
      <c r="C9" s="13" t="s">
        <v>20</v>
      </c>
      <c r="D9" s="12" t="s">
        <v>21</v>
      </c>
      <c r="E9" s="14" t="s">
        <v>22</v>
      </c>
      <c r="F9" s="35" t="s">
        <v>52</v>
      </c>
      <c r="G9" s="15" t="s">
        <v>53</v>
      </c>
      <c r="H9" s="15" t="s">
        <v>49</v>
      </c>
      <c r="I9" s="15" t="s">
        <v>41</v>
      </c>
      <c r="J9" s="16">
        <f>K9+R9</f>
        <v>110000</v>
      </c>
      <c r="K9" s="17">
        <f>L9+N9+O9+P9+Q9</f>
        <v>100000</v>
      </c>
      <c r="L9" s="16">
        <v>40000</v>
      </c>
      <c r="M9" s="16">
        <v>20000</v>
      </c>
      <c r="N9" s="16">
        <v>10000</v>
      </c>
      <c r="O9" s="16">
        <v>0</v>
      </c>
      <c r="P9" s="16">
        <v>0</v>
      </c>
      <c r="Q9" s="16">
        <v>50000</v>
      </c>
      <c r="R9" s="17">
        <f>S9+U9+V9+W9+X9</f>
        <v>10000</v>
      </c>
      <c r="S9" s="16">
        <v>5000</v>
      </c>
      <c r="T9" s="16">
        <v>0</v>
      </c>
      <c r="U9" s="16">
        <v>0</v>
      </c>
      <c r="V9" s="16">
        <v>0</v>
      </c>
      <c r="W9" s="16">
        <v>0</v>
      </c>
      <c r="X9" s="16">
        <v>5000</v>
      </c>
      <c r="Y9" s="16">
        <v>1000</v>
      </c>
      <c r="Z9" s="31">
        <f>AA9+AB9</f>
        <v>56000</v>
      </c>
      <c r="AA9" s="17">
        <f>Q9+X9</f>
        <v>55000</v>
      </c>
      <c r="AB9" s="17">
        <f>Y9</f>
        <v>1000</v>
      </c>
      <c r="AC9" s="18">
        <v>3</v>
      </c>
      <c r="AD9" s="18">
        <v>4</v>
      </c>
      <c r="AE9" s="18">
        <v>5</v>
      </c>
      <c r="AF9" s="18">
        <v>2</v>
      </c>
      <c r="AG9" s="18">
        <v>5</v>
      </c>
      <c r="AH9" s="18">
        <v>2</v>
      </c>
      <c r="AI9" s="18">
        <v>2</v>
      </c>
      <c r="AJ9" s="18">
        <v>2</v>
      </c>
      <c r="AK9" s="18">
        <v>2</v>
      </c>
      <c r="AL9" s="18">
        <v>1</v>
      </c>
      <c r="AM9" s="18">
        <v>2</v>
      </c>
      <c r="AN9" s="18">
        <v>2</v>
      </c>
      <c r="AO9" s="18">
        <v>2</v>
      </c>
      <c r="AP9" s="19">
        <f>SUM(AC9:AO9)</f>
        <v>34</v>
      </c>
      <c r="AQ9" s="30"/>
    </row>
    <row r="10" spans="1:43" ht="34.5" customHeight="1" x14ac:dyDescent="0.15">
      <c r="A10" s="41">
        <v>1</v>
      </c>
      <c r="B10" s="44"/>
      <c r="C10" s="41"/>
      <c r="D10" s="41"/>
      <c r="E10" s="41"/>
      <c r="F10" s="41"/>
      <c r="G10" s="26"/>
      <c r="H10" s="42"/>
      <c r="I10" s="26"/>
      <c r="J10" s="43">
        <f>K10+R10</f>
        <v>0</v>
      </c>
      <c r="K10" s="23">
        <f>SUM(L10+N10+O10+P10+Q10)</f>
        <v>0</v>
      </c>
      <c r="L10" s="23"/>
      <c r="M10" s="23"/>
      <c r="N10" s="23">
        <v>0</v>
      </c>
      <c r="O10" s="23">
        <v>0</v>
      </c>
      <c r="P10" s="23">
        <v>0</v>
      </c>
      <c r="Q10" s="23"/>
      <c r="R10" s="23">
        <f>SUM(S10,X10)</f>
        <v>0</v>
      </c>
      <c r="S10" s="23"/>
      <c r="T10" s="23"/>
      <c r="U10" s="23">
        <v>0</v>
      </c>
      <c r="V10" s="23">
        <v>0</v>
      </c>
      <c r="W10" s="23">
        <v>0</v>
      </c>
      <c r="X10" s="23"/>
      <c r="Y10" s="23">
        <v>0</v>
      </c>
      <c r="Z10" s="32">
        <f>AA10</f>
        <v>0</v>
      </c>
      <c r="AA10" s="23">
        <f>SUM(X10+Q10)</f>
        <v>0</v>
      </c>
      <c r="AB10" s="23">
        <v>0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5">
        <f>SUM(AC10:AO10)</f>
        <v>0</v>
      </c>
      <c r="AQ10" s="26"/>
    </row>
    <row r="11" spans="1:43" ht="34.9" customHeight="1" x14ac:dyDescent="0.15">
      <c r="A11" s="11">
        <v>2</v>
      </c>
      <c r="B11" s="20"/>
      <c r="C11" s="21"/>
      <c r="D11" s="21"/>
      <c r="E11" s="21"/>
      <c r="F11" s="21"/>
      <c r="G11" s="21"/>
      <c r="H11" s="21"/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32"/>
      <c r="AA11" s="23"/>
      <c r="AB11" s="23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5">
        <f>SUM(AC11:AO11)</f>
        <v>0</v>
      </c>
      <c r="AQ11" s="26"/>
    </row>
    <row r="12" spans="1:43" ht="34.9" customHeight="1" x14ac:dyDescent="0.15">
      <c r="A12" s="11">
        <v>3</v>
      </c>
      <c r="B12" s="20"/>
      <c r="C12" s="21"/>
      <c r="D12" s="21"/>
      <c r="E12" s="21"/>
      <c r="F12" s="21"/>
      <c r="G12" s="21"/>
      <c r="H12" s="21"/>
      <c r="I12" s="21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32"/>
      <c r="AA12" s="23"/>
      <c r="AB12" s="23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5">
        <f t="shared" ref="AP12:AP19" si="0">SUM(AC12:AO12)</f>
        <v>0</v>
      </c>
      <c r="AQ12" s="26"/>
    </row>
    <row r="13" spans="1:43" ht="34.9" customHeight="1" x14ac:dyDescent="0.15">
      <c r="A13" s="11">
        <v>4</v>
      </c>
      <c r="B13" s="20"/>
      <c r="C13" s="21"/>
      <c r="D13" s="21"/>
      <c r="E13" s="21"/>
      <c r="F13" s="21"/>
      <c r="G13" s="21"/>
      <c r="H13" s="21"/>
      <c r="I13" s="21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32"/>
      <c r="AA13" s="23"/>
      <c r="AB13" s="23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5">
        <f t="shared" si="0"/>
        <v>0</v>
      </c>
      <c r="AQ13" s="26"/>
    </row>
    <row r="14" spans="1:43" ht="34.9" customHeight="1" x14ac:dyDescent="0.15">
      <c r="A14" s="11">
        <v>5</v>
      </c>
      <c r="B14" s="20"/>
      <c r="C14" s="21"/>
      <c r="D14" s="21"/>
      <c r="E14" s="21"/>
      <c r="F14" s="21"/>
      <c r="G14" s="21"/>
      <c r="H14" s="21"/>
      <c r="I14" s="2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32"/>
      <c r="AA14" s="23"/>
      <c r="AB14" s="23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5">
        <f t="shared" si="0"/>
        <v>0</v>
      </c>
      <c r="AQ14" s="26"/>
    </row>
    <row r="15" spans="1:43" ht="34.9" customHeight="1" x14ac:dyDescent="0.15">
      <c r="A15" s="11">
        <v>6</v>
      </c>
      <c r="B15" s="20"/>
      <c r="C15" s="21"/>
      <c r="D15" s="21"/>
      <c r="E15" s="21"/>
      <c r="F15" s="21"/>
      <c r="G15" s="21"/>
      <c r="H15" s="21"/>
      <c r="I15" s="2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32"/>
      <c r="AA15" s="23"/>
      <c r="AB15" s="23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5">
        <f t="shared" si="0"/>
        <v>0</v>
      </c>
      <c r="AQ15" s="26"/>
    </row>
    <row r="16" spans="1:43" ht="34.9" customHeight="1" x14ac:dyDescent="0.15">
      <c r="A16" s="11">
        <v>7</v>
      </c>
      <c r="B16" s="20"/>
      <c r="C16" s="21"/>
      <c r="D16" s="21"/>
      <c r="E16" s="21"/>
      <c r="F16" s="21"/>
      <c r="G16" s="21"/>
      <c r="H16" s="21"/>
      <c r="I16" s="2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32"/>
      <c r="AA16" s="23"/>
      <c r="AB16" s="23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5">
        <f t="shared" si="0"/>
        <v>0</v>
      </c>
      <c r="AQ16" s="26"/>
    </row>
    <row r="17" spans="1:43" ht="34.9" customHeight="1" x14ac:dyDescent="0.15">
      <c r="A17" s="11">
        <v>8</v>
      </c>
      <c r="B17" s="20"/>
      <c r="C17" s="21"/>
      <c r="D17" s="21"/>
      <c r="E17" s="21"/>
      <c r="F17" s="21"/>
      <c r="G17" s="21"/>
      <c r="H17" s="21"/>
      <c r="I17" s="2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32"/>
      <c r="AA17" s="23"/>
      <c r="AB17" s="23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5">
        <f t="shared" si="0"/>
        <v>0</v>
      </c>
      <c r="AQ17" s="26"/>
    </row>
    <row r="18" spans="1:43" ht="34.9" customHeight="1" x14ac:dyDescent="0.15">
      <c r="A18" s="11">
        <v>9</v>
      </c>
      <c r="B18" s="20"/>
      <c r="C18" s="21"/>
      <c r="D18" s="21"/>
      <c r="E18" s="21"/>
      <c r="F18" s="21"/>
      <c r="G18" s="21"/>
      <c r="H18" s="21"/>
      <c r="I18" s="2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32"/>
      <c r="AA18" s="23"/>
      <c r="AB18" s="23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5">
        <f>SUM(AC18:AO18)</f>
        <v>0</v>
      </c>
      <c r="AQ18" s="26"/>
    </row>
    <row r="19" spans="1:43" ht="34.9" customHeight="1" x14ac:dyDescent="0.15">
      <c r="A19" s="11">
        <v>10</v>
      </c>
      <c r="B19" s="20"/>
      <c r="C19" s="21"/>
      <c r="D19" s="21"/>
      <c r="E19" s="21"/>
      <c r="F19" s="21"/>
      <c r="G19" s="21"/>
      <c r="H19" s="21"/>
      <c r="I19" s="2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33"/>
      <c r="AA19" s="16"/>
      <c r="AB19" s="16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5">
        <f t="shared" si="0"/>
        <v>0</v>
      </c>
      <c r="AQ19" s="26"/>
    </row>
    <row r="20" spans="1:43" ht="34.9" customHeight="1" x14ac:dyDescent="0.15">
      <c r="A20" s="27"/>
      <c r="B20" s="68" t="s">
        <v>39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28"/>
    </row>
    <row r="21" spans="1:43" ht="28.5" customHeight="1" x14ac:dyDescent="0.15">
      <c r="B21" s="77" t="s">
        <v>40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</row>
    <row r="22" spans="1:43" ht="12.75" customHeight="1" x14ac:dyDescent="0.1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29"/>
    </row>
    <row r="23" spans="1:43" ht="25.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29"/>
    </row>
  </sheetData>
  <mergeCells count="42">
    <mergeCell ref="A1:G1"/>
    <mergeCell ref="AQ5:AQ8"/>
    <mergeCell ref="AP5:AP8"/>
    <mergeCell ref="AC5:AO5"/>
    <mergeCell ref="AE6:AJ7"/>
    <mergeCell ref="A5:A8"/>
    <mergeCell ref="D5:D8"/>
    <mergeCell ref="E5:E8"/>
    <mergeCell ref="G5:G8"/>
    <mergeCell ref="F5:F8"/>
    <mergeCell ref="B21:AO21"/>
    <mergeCell ref="O7:O8"/>
    <mergeCell ref="P7:P8"/>
    <mergeCell ref="Q6:Q8"/>
    <mergeCell ref="R5:R8"/>
    <mergeCell ref="U6:W6"/>
    <mergeCell ref="U7:U8"/>
    <mergeCell ref="V7:V8"/>
    <mergeCell ref="W7:W8"/>
    <mergeCell ref="T7:T8"/>
    <mergeCell ref="Z5:AB5"/>
    <mergeCell ref="AA6:AA8"/>
    <mergeCell ref="AB6:AB8"/>
    <mergeCell ref="H5:H8"/>
    <mergeCell ref="B5:B8"/>
    <mergeCell ref="C5:C8"/>
    <mergeCell ref="B22:AO23"/>
    <mergeCell ref="I5:I8"/>
    <mergeCell ref="AC6:AD7"/>
    <mergeCell ref="AK6:AO7"/>
    <mergeCell ref="J5:J8"/>
    <mergeCell ref="L5:Q5"/>
    <mergeCell ref="S5:X5"/>
    <mergeCell ref="L6:M6"/>
    <mergeCell ref="X6:X8"/>
    <mergeCell ref="Y5:Y8"/>
    <mergeCell ref="S6:T6"/>
    <mergeCell ref="B20:AP20"/>
    <mergeCell ref="K5:K8"/>
    <mergeCell ref="M7:M8"/>
    <mergeCell ref="N6:P6"/>
    <mergeCell ref="N7:N8"/>
  </mergeCells>
  <phoneticPr fontId="1"/>
  <dataValidations count="1">
    <dataValidation type="list" allowBlank="1" showInputMessage="1" showErrorMessage="1" sqref="B10:B19" xr:uid="{00000000-0002-0000-0000-000000000000}">
      <formula1>"北海道,東北,関東,北陸,東海,近畿,中四,九州,沖縄"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8" scale="3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2" sqref="B2"/>
    </sheetView>
  </sheetViews>
  <sheetFormatPr defaultRowHeight="13.5" x14ac:dyDescent="0.15"/>
  <sheetData>
    <row r="2" spans="2:2" x14ac:dyDescent="0.15">
      <c r="B2" s="1" t="s">
        <v>13</v>
      </c>
    </row>
    <row r="3" spans="2:2" x14ac:dyDescent="0.15">
      <c r="B3" s="1"/>
    </row>
    <row r="4" spans="2:2" x14ac:dyDescent="0.15">
      <c r="B4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3" ma:contentTypeDescription="新しいドキュメントを作成します。" ma:contentTypeScope="" ma:versionID="0cc6afd1a33f6ed7e11176f45d3e6ee9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ef3ad98a6a4456c1af815c130b313224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290EC-00E0-4935-8B85-59E3A993B5F9}">
  <ds:schemaRefs>
    <ds:schemaRef ds:uri="http://purl.org/dc/terms/"/>
    <ds:schemaRef ds:uri="28f7c9da-7533-4d14-bf4a-02f96182bd51"/>
    <ds:schemaRef ds:uri="http://schemas.microsoft.com/office/2006/documentManagement/types"/>
    <ds:schemaRef ds:uri="85ec59af-1a16-40a0-b163-384e34c79a5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43B255-3D3D-4395-BE89-1CA7E8804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F8D28-9BAB-4D4B-9CD4-090388607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要望調査</vt:lpstr>
      <vt:lpstr>データテーブル</vt:lpstr>
      <vt:lpstr>要望調査!Print_Area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2021-09-01T09:43:20Z</dcterms:created>
  <dcterms:modified xsi:type="dcterms:W3CDTF">2024-09-11T05:49:48Z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</Properties>
</file>