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17A18BE-A6ED-44CA-9C76-ACBC9A7889E3}" xr6:coauthVersionLast="47" xr6:coauthVersionMax="47" xr10:uidLastSave="{00000000-0000-0000-0000-000000000000}"/>
  <bookViews>
    <workbookView xWindow="-28920" yWindow="-1155" windowWidth="29040" windowHeight="15720" xr2:uid="{00000000-000D-0000-FFFF-FFFF00000000}"/>
  </bookViews>
  <sheets>
    <sheet name="申請書 (第４弾)" sheetId="6" r:id="rId1"/>
    <sheet name="内訳表(第4弾) " sheetId="7" r:id="rId2"/>
    <sheet name="産業分類 (第4弾)" sheetId="8" r:id="rId3"/>
  </sheets>
  <definedNames>
    <definedName name="_xlnm.Print_Area" localSheetId="0">'申請書 (第４弾)'!$A$1:$X$75</definedName>
    <definedName name="_xlnm.Print_Area" localSheetId="1">'内訳表(第4弾) '!$A$1:$AB$63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6" l="1"/>
  <c r="H66" i="6"/>
  <c r="K66" i="6"/>
  <c r="E2" i="8"/>
  <c r="N34" i="6" s="1"/>
  <c r="D2" i="8"/>
  <c r="N18" i="6" s="1"/>
  <c r="AE15" i="7"/>
  <c r="AE23" i="7"/>
  <c r="AE31" i="7"/>
  <c r="AE39" i="7"/>
  <c r="AE47" i="7"/>
  <c r="AE55" i="7"/>
  <c r="G62" i="7"/>
  <c r="D65" i="7"/>
  <c r="AE65" i="7" s="1"/>
  <c r="G65" i="7"/>
  <c r="J65" i="7"/>
  <c r="J62" i="7" s="1"/>
  <c r="P65" i="7"/>
  <c r="S65" i="7"/>
  <c r="V65" i="7"/>
  <c r="Y65" i="7"/>
  <c r="R72" i="6" l="1"/>
  <c r="D62" i="7"/>
  <c r="M65" i="7"/>
  <c r="AE6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3" authorId="0" shapeId="0" xr:uid="{BDBDAECF-4CA2-49F7-A541-1D7933D379CF}">
      <text>
        <r>
          <rPr>
            <sz val="9"/>
            <color indexed="81"/>
            <rFont val="MS P ゴシック"/>
            <family val="3"/>
            <charset val="128"/>
          </rPr>
          <t>例）1999/01/01</t>
        </r>
      </text>
    </comment>
  </commentList>
</comments>
</file>

<file path=xl/sharedStrings.xml><?xml version="1.0" encoding="utf-8"?>
<sst xmlns="http://schemas.openxmlformats.org/spreadsheetml/2006/main" count="365" uniqueCount="289">
  <si>
    <t>　青森県知事 殿</t>
    <phoneticPr fontId="1"/>
  </si>
  <si>
    <t>代表者</t>
    <phoneticPr fontId="1"/>
  </si>
  <si>
    <t>氏　名</t>
  </si>
  <si>
    <t>法人番号(13桁)</t>
    <phoneticPr fontId="1"/>
  </si>
  <si>
    <t>業種・事業内容</t>
    <phoneticPr fontId="1"/>
  </si>
  <si>
    <t>生年月日</t>
    <phoneticPr fontId="1"/>
  </si>
  <si>
    <t>代表者住所</t>
    <phoneticPr fontId="1"/>
  </si>
  <si>
    <t>業種コード</t>
    <phoneticPr fontId="1"/>
  </si>
  <si>
    <t>金融機関店舗名</t>
  </si>
  <si>
    <t>口座番号(右詰め)</t>
  </si>
  <si>
    <t>金融機関名</t>
  </si>
  <si>
    <t>預金種別</t>
  </si>
  <si>
    <t>口座名義（カナ）</t>
  </si>
  <si>
    <t>口座名義（漢字）</t>
  </si>
  <si>
    <t>資本金の額又
は出資の総額</t>
    <phoneticPr fontId="1"/>
  </si>
  <si>
    <t>使用量</t>
  </si>
  <si>
    <t>（フリガナ）</t>
    <phoneticPr fontId="1"/>
  </si>
  <si>
    <t>業種コード</t>
    <rPh sb="0" eb="2">
      <t>ギョウシュ</t>
    </rPh>
    <phoneticPr fontId="1"/>
  </si>
  <si>
    <t>〒</t>
    <phoneticPr fontId="1"/>
  </si>
  <si>
    <t>電　話（携帯可）</t>
    <phoneticPr fontId="1"/>
  </si>
  <si>
    <t>ＦＡＸ又はメール(ある場合のみ)</t>
    <phoneticPr fontId="1"/>
  </si>
  <si>
    <t>支店</t>
    <rPh sb="0" eb="2">
      <t>シテン</t>
    </rPh>
    <phoneticPr fontId="1"/>
  </si>
  <si>
    <t>役職</t>
    <phoneticPr fontId="1"/>
  </si>
  <si>
    <t>氏名</t>
    <phoneticPr fontId="1"/>
  </si>
  <si>
    <t>電話（携帯可）</t>
    <phoneticPr fontId="1"/>
  </si>
  <si>
    <t>法人の方</t>
    <phoneticPr fontId="1"/>
  </si>
  <si>
    <t>個人事業主の方</t>
    <phoneticPr fontId="1"/>
  </si>
  <si>
    <t>第３　支援金の額</t>
    <phoneticPr fontId="1"/>
  </si>
  <si>
    <t>支援単価</t>
    <phoneticPr fontId="1"/>
  </si>
  <si>
    <t>支援金額</t>
    <phoneticPr fontId="1"/>
  </si>
  <si>
    <t>（円）</t>
    <phoneticPr fontId="1"/>
  </si>
  <si>
    <t>法人名</t>
    <rPh sb="0" eb="3">
      <t>ホウジンメイ</t>
    </rPh>
    <phoneticPr fontId="1"/>
  </si>
  <si>
    <t>常時使用する
従業員の数</t>
    <phoneticPr fontId="1"/>
  </si>
  <si>
    <t>番号</t>
    <rPh sb="0" eb="2">
      <t>バンゴウ</t>
    </rPh>
    <phoneticPr fontId="1"/>
  </si>
  <si>
    <t>名称</t>
    <rPh sb="0" eb="2">
      <t>メイショウ</t>
    </rPh>
    <phoneticPr fontId="1"/>
  </si>
  <si>
    <t>010</t>
    <phoneticPr fontId="1"/>
  </si>
  <si>
    <t>農業</t>
  </si>
  <si>
    <t>390</t>
    <phoneticPr fontId="1"/>
  </si>
  <si>
    <t>情報サービス業</t>
  </si>
  <si>
    <t>770</t>
    <phoneticPr fontId="1"/>
  </si>
  <si>
    <t>持ち帰り・配達飲食サービス業</t>
  </si>
  <si>
    <t>020</t>
    <phoneticPr fontId="1"/>
  </si>
  <si>
    <t>林業</t>
  </si>
  <si>
    <t>400</t>
    <phoneticPr fontId="1"/>
  </si>
  <si>
    <t>インターネット付随サービス業</t>
  </si>
  <si>
    <t>780</t>
    <phoneticPr fontId="1"/>
  </si>
  <si>
    <t>洗濯・理容・美容・浴場業</t>
  </si>
  <si>
    <t>030</t>
    <phoneticPr fontId="1"/>
  </si>
  <si>
    <t>漁業（水産養殖業を除く）</t>
  </si>
  <si>
    <t>410</t>
    <phoneticPr fontId="1"/>
  </si>
  <si>
    <t>映像・音声・文字情報制作業</t>
  </si>
  <si>
    <t>790</t>
    <phoneticPr fontId="1"/>
  </si>
  <si>
    <t>その他の生活関連サービス業</t>
  </si>
  <si>
    <t>040</t>
    <phoneticPr fontId="1"/>
  </si>
  <si>
    <t>水産養殖業</t>
  </si>
  <si>
    <t>420</t>
    <phoneticPr fontId="1"/>
  </si>
  <si>
    <t>鉄道業</t>
  </si>
  <si>
    <t>800</t>
    <phoneticPr fontId="1"/>
  </si>
  <si>
    <t>娯楽業</t>
  </si>
  <si>
    <t>050</t>
    <phoneticPr fontId="1"/>
  </si>
  <si>
    <t>鉱業，採石企業，砂利採取業</t>
  </si>
  <si>
    <t>430</t>
    <phoneticPr fontId="1"/>
  </si>
  <si>
    <t>道路旅客運送業</t>
  </si>
  <si>
    <t>810</t>
    <phoneticPr fontId="1"/>
  </si>
  <si>
    <t>学校教育</t>
  </si>
  <si>
    <t>060</t>
    <phoneticPr fontId="1"/>
  </si>
  <si>
    <t>総合工事業</t>
  </si>
  <si>
    <t>440</t>
    <phoneticPr fontId="1"/>
  </si>
  <si>
    <t>道路貨物運送業</t>
  </si>
  <si>
    <t>820</t>
    <phoneticPr fontId="1"/>
  </si>
  <si>
    <t>その他の教育，学習支援業</t>
  </si>
  <si>
    <t>070</t>
    <phoneticPr fontId="1"/>
  </si>
  <si>
    <t>職別工事業（設備工事業を除く）</t>
  </si>
  <si>
    <t>450</t>
    <phoneticPr fontId="1"/>
  </si>
  <si>
    <t>水運業</t>
  </si>
  <si>
    <t>830</t>
    <phoneticPr fontId="1"/>
  </si>
  <si>
    <t>医療業</t>
  </si>
  <si>
    <t>080</t>
    <phoneticPr fontId="1"/>
  </si>
  <si>
    <t>設備工事業</t>
  </si>
  <si>
    <t>460</t>
    <phoneticPr fontId="1"/>
  </si>
  <si>
    <t>航空運輸業</t>
  </si>
  <si>
    <t>840</t>
    <phoneticPr fontId="1"/>
  </si>
  <si>
    <t>保健衛生</t>
  </si>
  <si>
    <t>090</t>
    <phoneticPr fontId="1"/>
  </si>
  <si>
    <t>食品製造業</t>
  </si>
  <si>
    <t>470</t>
    <phoneticPr fontId="1"/>
  </si>
  <si>
    <t>倉庫業</t>
  </si>
  <si>
    <t>850</t>
    <phoneticPr fontId="1"/>
  </si>
  <si>
    <t>社会保険・社会福祉・介護事業</t>
  </si>
  <si>
    <t>100</t>
    <phoneticPr fontId="1"/>
  </si>
  <si>
    <t>飲料・たばこ・飼料製造業</t>
  </si>
  <si>
    <t>480</t>
    <phoneticPr fontId="1"/>
  </si>
  <si>
    <t>運輸に附帯するサービス業</t>
  </si>
  <si>
    <t>860</t>
    <phoneticPr fontId="1"/>
  </si>
  <si>
    <t>郵便局</t>
  </si>
  <si>
    <t>110</t>
    <phoneticPr fontId="1"/>
  </si>
  <si>
    <t>繊維工業</t>
  </si>
  <si>
    <t>490</t>
    <phoneticPr fontId="1"/>
  </si>
  <si>
    <t>郵便業（信書便事業を含む）</t>
  </si>
  <si>
    <t>870</t>
    <phoneticPr fontId="1"/>
  </si>
  <si>
    <t>協同組合（他に分類されないもの）</t>
  </si>
  <si>
    <t>120</t>
    <phoneticPr fontId="1"/>
  </si>
  <si>
    <t>木材・木製品製造業（家具を除く）</t>
  </si>
  <si>
    <t>500</t>
    <phoneticPr fontId="1"/>
  </si>
  <si>
    <t>各種商品卸売業</t>
  </si>
  <si>
    <t>880</t>
    <phoneticPr fontId="1"/>
  </si>
  <si>
    <t>廃棄物処理業</t>
  </si>
  <si>
    <t>130</t>
    <phoneticPr fontId="1"/>
  </si>
  <si>
    <t>家具・装備品製造業</t>
  </si>
  <si>
    <t>510</t>
    <phoneticPr fontId="1"/>
  </si>
  <si>
    <t>繊維・衣服等卸売業</t>
  </si>
  <si>
    <t>890</t>
    <phoneticPr fontId="1"/>
  </si>
  <si>
    <t>自動車整備業</t>
  </si>
  <si>
    <t>140</t>
    <phoneticPr fontId="1"/>
  </si>
  <si>
    <t>パルプ・紙・紙加工製造業</t>
  </si>
  <si>
    <t>520</t>
    <phoneticPr fontId="1"/>
  </si>
  <si>
    <t>飲食料品卸売業</t>
  </si>
  <si>
    <t>900</t>
    <phoneticPr fontId="1"/>
  </si>
  <si>
    <t>機械等修理業</t>
  </si>
  <si>
    <t>150</t>
    <phoneticPr fontId="1"/>
  </si>
  <si>
    <t>印刷・同関連業</t>
  </si>
  <si>
    <t>530</t>
    <phoneticPr fontId="1"/>
  </si>
  <si>
    <t>建築材料，鉱物・金属材料等卸売業</t>
  </si>
  <si>
    <t>910</t>
    <phoneticPr fontId="1"/>
  </si>
  <si>
    <t>職業紹介・労働者派遣業</t>
  </si>
  <si>
    <t>160</t>
    <phoneticPr fontId="1"/>
  </si>
  <si>
    <t>化学工業</t>
  </si>
  <si>
    <t>540</t>
    <phoneticPr fontId="1"/>
  </si>
  <si>
    <t>機械器具卸売業</t>
  </si>
  <si>
    <t>920</t>
    <phoneticPr fontId="1"/>
  </si>
  <si>
    <t>その他の事業サービス業</t>
  </si>
  <si>
    <t>170</t>
    <phoneticPr fontId="1"/>
  </si>
  <si>
    <t>石油製品・石炭製品製造業</t>
  </si>
  <si>
    <t>550</t>
    <phoneticPr fontId="1"/>
  </si>
  <si>
    <t>その他の卸売業</t>
  </si>
  <si>
    <t>930</t>
    <phoneticPr fontId="1"/>
  </si>
  <si>
    <t>政治・経済・文化団体</t>
  </si>
  <si>
    <t>180</t>
    <phoneticPr fontId="1"/>
  </si>
  <si>
    <t>プラスチック製品製造業（別掲を除く）</t>
  </si>
  <si>
    <t>560</t>
    <phoneticPr fontId="1"/>
  </si>
  <si>
    <t>各種商品小売業</t>
  </si>
  <si>
    <t>940</t>
    <phoneticPr fontId="1"/>
  </si>
  <si>
    <t>宗教</t>
  </si>
  <si>
    <t>190</t>
    <phoneticPr fontId="1"/>
  </si>
  <si>
    <t>ゴム製品製造業</t>
  </si>
  <si>
    <t>570</t>
    <phoneticPr fontId="1"/>
  </si>
  <si>
    <t>織物・衣服・身の回り品小売業</t>
  </si>
  <si>
    <t>950</t>
    <phoneticPr fontId="1"/>
  </si>
  <si>
    <t>その他のサービス業</t>
  </si>
  <si>
    <t>200</t>
    <phoneticPr fontId="1"/>
  </si>
  <si>
    <t>なめし革・同製品・毛皮製造業</t>
  </si>
  <si>
    <t>580</t>
    <phoneticPr fontId="1"/>
  </si>
  <si>
    <t>飲食料品小売業</t>
  </si>
  <si>
    <t>960</t>
    <phoneticPr fontId="1"/>
  </si>
  <si>
    <t>外国公務</t>
  </si>
  <si>
    <t>210</t>
    <phoneticPr fontId="1"/>
  </si>
  <si>
    <t>窯業・土石製品製造業</t>
  </si>
  <si>
    <t>590</t>
    <phoneticPr fontId="1"/>
  </si>
  <si>
    <t>機械器具小売業</t>
  </si>
  <si>
    <t>970</t>
    <phoneticPr fontId="1"/>
  </si>
  <si>
    <t>国家公務</t>
  </si>
  <si>
    <t>220</t>
    <phoneticPr fontId="1"/>
  </si>
  <si>
    <t>鉄鋼業</t>
  </si>
  <si>
    <t>600</t>
    <phoneticPr fontId="1"/>
  </si>
  <si>
    <t>その他の小売業</t>
  </si>
  <si>
    <t>980</t>
    <phoneticPr fontId="1"/>
  </si>
  <si>
    <t>地方公務</t>
  </si>
  <si>
    <t>非鉄金属製造業</t>
  </si>
  <si>
    <t>610</t>
    <phoneticPr fontId="1"/>
  </si>
  <si>
    <t>無店舗小売業</t>
  </si>
  <si>
    <t>990</t>
    <phoneticPr fontId="1"/>
  </si>
  <si>
    <t>分類不能の産業</t>
  </si>
  <si>
    <t>240</t>
    <phoneticPr fontId="1"/>
  </si>
  <si>
    <t>金属製品製造業</t>
  </si>
  <si>
    <t>620</t>
    <phoneticPr fontId="1"/>
  </si>
  <si>
    <t>銀行業</t>
  </si>
  <si>
    <t>250</t>
    <phoneticPr fontId="1"/>
  </si>
  <si>
    <t>はん用機械器具製造業</t>
  </si>
  <si>
    <t>630</t>
    <phoneticPr fontId="1"/>
  </si>
  <si>
    <t>共同組織金融業</t>
  </si>
  <si>
    <t>260</t>
    <phoneticPr fontId="1"/>
  </si>
  <si>
    <t>生産用機械器具製造業</t>
  </si>
  <si>
    <t>640</t>
    <phoneticPr fontId="1"/>
  </si>
  <si>
    <t>貸金業，クレジットカード業等非預金信用機関</t>
  </si>
  <si>
    <t>270</t>
    <phoneticPr fontId="1"/>
  </si>
  <si>
    <t>業務用機械器具製造業</t>
  </si>
  <si>
    <t>650</t>
    <phoneticPr fontId="1"/>
  </si>
  <si>
    <t>金融商品取引業，商品先物取引業</t>
  </si>
  <si>
    <t>280</t>
    <phoneticPr fontId="1"/>
  </si>
  <si>
    <t>電子部品・デバイス・電子回路製造業</t>
  </si>
  <si>
    <t>660</t>
    <phoneticPr fontId="1"/>
  </si>
  <si>
    <t>補助的金融業等</t>
  </si>
  <si>
    <t>290</t>
    <phoneticPr fontId="1"/>
  </si>
  <si>
    <t>電気機械器具製造業</t>
  </si>
  <si>
    <t>670</t>
    <phoneticPr fontId="1"/>
  </si>
  <si>
    <t>保険業（保険媒介代理業，保険サービス業を含む）</t>
  </si>
  <si>
    <t>300</t>
    <phoneticPr fontId="1"/>
  </si>
  <si>
    <t>情報通信機械器具製造業</t>
  </si>
  <si>
    <t>680</t>
    <phoneticPr fontId="1"/>
  </si>
  <si>
    <t>不動産取引業</t>
  </si>
  <si>
    <t>310</t>
    <phoneticPr fontId="1"/>
  </si>
  <si>
    <t>輸送用機械器具製造業</t>
  </si>
  <si>
    <t>690</t>
    <phoneticPr fontId="1"/>
  </si>
  <si>
    <t>不動産賃貸業・管理業</t>
  </si>
  <si>
    <t>320</t>
    <phoneticPr fontId="1"/>
  </si>
  <si>
    <t>その他の製造業</t>
  </si>
  <si>
    <t>700</t>
    <phoneticPr fontId="1"/>
  </si>
  <si>
    <t>物品賃貸業</t>
  </si>
  <si>
    <t>330</t>
    <phoneticPr fontId="1"/>
  </si>
  <si>
    <t>電気業</t>
  </si>
  <si>
    <t>710</t>
    <phoneticPr fontId="1"/>
  </si>
  <si>
    <t>学術・開発研究機関</t>
  </si>
  <si>
    <t>340</t>
    <phoneticPr fontId="1"/>
  </si>
  <si>
    <t>ガス業</t>
  </si>
  <si>
    <t>720</t>
    <phoneticPr fontId="1"/>
  </si>
  <si>
    <t>専門サービス業（他に分類されないもの）</t>
  </si>
  <si>
    <t>350</t>
    <phoneticPr fontId="1"/>
  </si>
  <si>
    <t>熱供給業</t>
  </si>
  <si>
    <t>730</t>
    <phoneticPr fontId="1"/>
  </si>
  <si>
    <t>広告業</t>
  </si>
  <si>
    <t>360</t>
    <phoneticPr fontId="1"/>
  </si>
  <si>
    <t>水道業</t>
  </si>
  <si>
    <t>740</t>
    <phoneticPr fontId="1"/>
  </si>
  <si>
    <t>技術サービス業（他に分類されないもの）</t>
  </si>
  <si>
    <t>370</t>
    <phoneticPr fontId="1"/>
  </si>
  <si>
    <t>通信業</t>
  </si>
  <si>
    <t>750</t>
    <phoneticPr fontId="1"/>
  </si>
  <si>
    <t>宿泊業</t>
  </si>
  <si>
    <t>380</t>
    <phoneticPr fontId="1"/>
  </si>
  <si>
    <t>放送業</t>
  </si>
  <si>
    <t>760</t>
    <phoneticPr fontId="1"/>
  </si>
  <si>
    <t>飲食店</t>
  </si>
  <si>
    <t>産業分類</t>
    <rPh sb="0" eb="2">
      <t>サンギョウ</t>
    </rPh>
    <rPh sb="2" eb="4">
      <t>ブンルイ</t>
    </rPh>
    <phoneticPr fontId="1"/>
  </si>
  <si>
    <t>本社所在地</t>
    <phoneticPr fontId="1"/>
  </si>
  <si>
    <t>※法人の方は法人印または代表者印（代表者個人の認印も可）、個人の方は認印を押印してください。</t>
    <phoneticPr fontId="1"/>
  </si>
  <si>
    <t>※通帳（法人は法人名義、個人事業主は本人名義）に記載されている口座情報を記入してください。</t>
    <phoneticPr fontId="1"/>
  </si>
  <si>
    <t>※ゆうちょ銀行の場合は「記号」を記入しないでください。</t>
    <phoneticPr fontId="1"/>
  </si>
  <si>
    <t>※業種コードは「産業分類コード表」を確認し、記入してください。</t>
    <phoneticPr fontId="1"/>
  </si>
  <si>
    <t>230</t>
    <phoneticPr fontId="1"/>
  </si>
  <si>
    <t>第１　申請者</t>
    <phoneticPr fontId="1"/>
  </si>
  <si>
    <t>受けた</t>
    <rPh sb="0" eb="1">
      <t>ウ</t>
    </rPh>
    <phoneticPr fontId="1"/>
  </si>
  <si>
    <t>受けていない</t>
    <rPh sb="0" eb="1">
      <t>ウ</t>
    </rPh>
    <phoneticPr fontId="1"/>
  </si>
  <si>
    <t>（kWh）</t>
    <phoneticPr fontId="1"/>
  </si>
  <si>
    <t>（円/kWh）</t>
    <phoneticPr fontId="1"/>
  </si>
  <si>
    <t>①</t>
    <phoneticPr fontId="1"/>
  </si>
  <si>
    <t>②</t>
    <phoneticPr fontId="1"/>
  </si>
  <si>
    <t>③</t>
    <phoneticPr fontId="1"/>
  </si>
  <si>
    <t>④</t>
    <phoneticPr fontId="1"/>
  </si>
  <si>
    <t>⑤</t>
    <phoneticPr fontId="1"/>
  </si>
  <si>
    <t>⑥</t>
    <phoneticPr fontId="1"/>
  </si>
  <si>
    <t>【様式２　特別高圧電気分】</t>
    <phoneticPr fontId="1"/>
  </si>
  <si>
    <t>事業所等名</t>
    <rPh sb="0" eb="3">
      <t>ジギョウショ</t>
    </rPh>
    <rPh sb="3" eb="4">
      <t>トウ</t>
    </rPh>
    <rPh sb="4" eb="5">
      <t>メイ</t>
    </rPh>
    <phoneticPr fontId="1"/>
  </si>
  <si>
    <r>
      <t xml:space="preserve">　中小企業者等ＬＰガス・特別高圧電気価格高騰対策支援金について、支援金実施要領
</t>
    </r>
    <r>
      <rPr>
        <u val="double"/>
        <sz val="12"/>
        <rFont val="ＭＳ 明朝"/>
        <family val="1"/>
        <charset val="128"/>
      </rPr>
      <t>「誓約事項」の記載事項に誓約の上</t>
    </r>
    <r>
      <rPr>
        <sz val="12"/>
        <rFont val="ＭＳ 明朝"/>
        <family val="1"/>
        <charset val="128"/>
      </rPr>
      <t>、下記のとおり申請します。</t>
    </r>
    <phoneticPr fontId="1"/>
  </si>
  <si>
    <t>県内事業所所在地
(上記と異なる場合）
（複数ある場合は主たる事業所）</t>
    <rPh sb="21" eb="23">
      <t>フクスウ</t>
    </rPh>
    <rPh sb="25" eb="27">
      <t>バアイ</t>
    </rPh>
    <rPh sb="28" eb="29">
      <t>シュ</t>
    </rPh>
    <rPh sb="31" eb="34">
      <t>ジギョウショ</t>
    </rPh>
    <phoneticPr fontId="1"/>
  </si>
  <si>
    <r>
      <t xml:space="preserve">担当者連絡先
</t>
    </r>
    <r>
      <rPr>
        <sz val="10"/>
        <rFont val="ＭＳ Ｐゴシック"/>
        <family val="3"/>
        <charset val="128"/>
      </rPr>
      <t>(日中連絡が取れるもの)</t>
    </r>
    <phoneticPr fontId="1"/>
  </si>
  <si>
    <r>
      <t>屋号</t>
    </r>
    <r>
      <rPr>
        <sz val="8"/>
        <rFont val="ＭＳ Ｐゴシック"/>
        <family val="3"/>
        <charset val="128"/>
      </rPr>
      <t>（ある場合）</t>
    </r>
  </si>
  <si>
    <r>
      <t>第２　振込先口座</t>
    </r>
    <r>
      <rPr>
        <sz val="10"/>
        <rFont val="ＭＳ Ｐゴシック"/>
        <family val="3"/>
        <charset val="128"/>
      </rPr>
      <t>（口座振替申出書(法人：法人の口座　個人：代表者の口座)）</t>
    </r>
  </si>
  <si>
    <r>
      <t>金融機関ｺｰﾄﾞ</t>
    </r>
    <r>
      <rPr>
        <sz val="10"/>
        <rFont val="ＭＳ Ｐゴシック"/>
        <family val="3"/>
        <charset val="128"/>
      </rPr>
      <t>(4桁)</t>
    </r>
  </si>
  <si>
    <r>
      <t>支店ｺｰﾄﾞ(</t>
    </r>
    <r>
      <rPr>
        <sz val="10.5"/>
        <rFont val="ＭＳ Ｐゴシック"/>
        <family val="3"/>
        <charset val="128"/>
      </rPr>
      <t>3桁)</t>
    </r>
  </si>
  <si>
    <t>使用月</t>
    <rPh sb="0" eb="2">
      <t>シヨウ</t>
    </rPh>
    <rPh sb="2" eb="3">
      <t>ツキ</t>
    </rPh>
    <phoneticPr fontId="1"/>
  </si>
  <si>
    <t>令和7年</t>
    <rPh sb="0" eb="2">
      <t>レイワ</t>
    </rPh>
    <rPh sb="3" eb="4">
      <t>ネン</t>
    </rPh>
    <phoneticPr fontId="1"/>
  </si>
  <si>
    <t>8月分</t>
    <rPh sb="1" eb="2">
      <t>ガツ</t>
    </rPh>
    <rPh sb="2" eb="3">
      <t>ブン</t>
    </rPh>
    <phoneticPr fontId="1"/>
  </si>
  <si>
    <t>9月分</t>
    <rPh sb="1" eb="2">
      <t>ガツ</t>
    </rPh>
    <rPh sb="2" eb="3">
      <t>ブン</t>
    </rPh>
    <phoneticPr fontId="1"/>
  </si>
  <si>
    <t>対象期間</t>
    <rPh sb="0" eb="2">
      <t>タイショウ</t>
    </rPh>
    <rPh sb="2" eb="4">
      <t>キカン</t>
    </rPh>
    <phoneticPr fontId="1"/>
  </si>
  <si>
    <t>8月分</t>
    <rPh sb="1" eb="3">
      <t>ガツブン</t>
    </rPh>
    <phoneticPr fontId="1"/>
  </si>
  <si>
    <t>9月分</t>
    <rPh sb="1" eb="3">
      <t>ガツブン</t>
    </rPh>
    <phoneticPr fontId="1"/>
  </si>
  <si>
    <t>チェック用</t>
    <rPh sb="4" eb="5">
      <t>ヨウ</t>
    </rPh>
    <phoneticPr fontId="1"/>
  </si>
  <si>
    <t>使用量と支援金額を、それぞれ整数（小数点以下切捨て）により記入してください。</t>
    <rPh sb="4" eb="6">
      <t>シエン</t>
    </rPh>
    <rPh sb="6" eb="8">
      <t>キンガク</t>
    </rPh>
    <rPh sb="14" eb="16">
      <t>セイスウ</t>
    </rPh>
    <rPh sb="17" eb="20">
      <t>ショウスウテン</t>
    </rPh>
    <rPh sb="20" eb="22">
      <t>イカ</t>
    </rPh>
    <rPh sb="22" eb="24">
      <t>キリス</t>
    </rPh>
    <phoneticPr fontId="1"/>
  </si>
  <si>
    <t>特別高圧電気分支援金額</t>
    <rPh sb="0" eb="2">
      <t>トクベツ</t>
    </rPh>
    <rPh sb="2" eb="4">
      <t>コウアツ</t>
    </rPh>
    <rPh sb="4" eb="6">
      <t>デンキ</t>
    </rPh>
    <phoneticPr fontId="1"/>
  </si>
  <si>
    <t>※小数点以下の端数も記載してください。（合計を申請書に記載する際、端数処理をします。）</t>
    <rPh sb="1" eb="4">
      <t>ショウスウテン</t>
    </rPh>
    <rPh sb="4" eb="6">
      <t>イカ</t>
    </rPh>
    <rPh sb="7" eb="9">
      <t>ハスウ</t>
    </rPh>
    <rPh sb="10" eb="12">
      <t>キサイ</t>
    </rPh>
    <rPh sb="20" eb="22">
      <t>ゴウケイ</t>
    </rPh>
    <rPh sb="23" eb="25">
      <t>シンセイ</t>
    </rPh>
    <rPh sb="25" eb="26">
      <t>ショ</t>
    </rPh>
    <rPh sb="27" eb="29">
      <t>キサイ</t>
    </rPh>
    <rPh sb="31" eb="32">
      <t>サイ</t>
    </rPh>
    <rPh sb="33" eb="35">
      <t>ハスウ</t>
    </rPh>
    <rPh sb="35" eb="37">
      <t>ショリ</t>
    </rPh>
    <phoneticPr fontId="1"/>
  </si>
  <si>
    <t>事業所等が複数ある場合の内訳表（特別高圧分）</t>
    <rPh sb="0" eb="3">
      <t>ジギョウショ</t>
    </rPh>
    <rPh sb="3" eb="4">
      <t>トウ</t>
    </rPh>
    <rPh sb="5" eb="7">
      <t>フクスウ</t>
    </rPh>
    <rPh sb="9" eb="11">
      <t>バアイ</t>
    </rPh>
    <rPh sb="12" eb="14">
      <t>ウチワケ</t>
    </rPh>
    <rPh sb="14" eb="15">
      <t>ヒョウ</t>
    </rPh>
    <rPh sb="16" eb="18">
      <t>トクベツ</t>
    </rPh>
    <rPh sb="18" eb="20">
      <t>コウアツ</t>
    </rPh>
    <rPh sb="20" eb="21">
      <t>ブン</t>
    </rPh>
    <phoneticPr fontId="1"/>
  </si>
  <si>
    <t>※事業所等や検針メーターが複数ある場合にご活用ください。</t>
    <rPh sb="1" eb="4">
      <t>ジギョウショ</t>
    </rPh>
    <rPh sb="4" eb="5">
      <t>ナド</t>
    </rPh>
    <rPh sb="6" eb="8">
      <t>ケンシン</t>
    </rPh>
    <rPh sb="13" eb="15">
      <t>フクスウ</t>
    </rPh>
    <rPh sb="17" eb="19">
      <t>バアイ</t>
    </rPh>
    <rPh sb="21" eb="23">
      <t>カツヨウ</t>
    </rPh>
    <phoneticPr fontId="1"/>
  </si>
  <si>
    <t>（２）申請者の名称等（いずれかを選択してください。）</t>
    <rPh sb="3" eb="6">
      <t>シンセイシャ</t>
    </rPh>
    <rPh sb="7" eb="9">
      <t>メイショウ</t>
    </rPh>
    <rPh sb="9" eb="10">
      <t>トウ</t>
    </rPh>
    <rPh sb="16" eb="18">
      <t>センタク</t>
    </rPh>
    <phoneticPr fontId="1"/>
  </si>
  <si>
    <t>令和　　年　　月　　日</t>
    <phoneticPr fontId="1"/>
  </si>
  <si>
    <t>7月分</t>
    <rPh sb="1" eb="2">
      <t>ガツ</t>
    </rPh>
    <rPh sb="2" eb="3">
      <t>ブン</t>
    </rPh>
    <phoneticPr fontId="1"/>
  </si>
  <si>
    <t>140,000円</t>
    <rPh sb="7" eb="8">
      <t>エン</t>
    </rPh>
    <phoneticPr fontId="1"/>
  </si>
  <si>
    <t>170,000円</t>
    <rPh sb="7" eb="8">
      <t>エン</t>
    </rPh>
    <phoneticPr fontId="1"/>
  </si>
  <si>
    <t>※上限額
（円）</t>
    <rPh sb="1" eb="3">
      <t>ジョウゲン</t>
    </rPh>
    <rPh sb="3" eb="4">
      <t>ガク</t>
    </rPh>
    <rPh sb="6" eb="7">
      <t>エン</t>
    </rPh>
    <phoneticPr fontId="1"/>
  </si>
  <si>
    <t>※ ①～③の値が各月に定める上限額を超える場合は、上限額を記入してください。</t>
    <rPh sb="6" eb="7">
      <t>アタイ</t>
    </rPh>
    <rPh sb="8" eb="10">
      <t>カクツキ</t>
    </rPh>
    <rPh sb="11" eb="12">
      <t>サダ</t>
    </rPh>
    <rPh sb="14" eb="17">
      <t>ジョウゲンガク</t>
    </rPh>
    <rPh sb="18" eb="19">
      <t>コ</t>
    </rPh>
    <rPh sb="21" eb="23">
      <t>バアイ</t>
    </rPh>
    <rPh sb="25" eb="28">
      <t>ジョウゲンガク</t>
    </rPh>
    <rPh sb="29" eb="31">
      <t>キニュウ</t>
    </rPh>
    <phoneticPr fontId="1"/>
  </si>
  <si>
    <t>7月分</t>
    <rPh sb="1" eb="3">
      <t>ガツブン</t>
    </rPh>
    <phoneticPr fontId="1"/>
  </si>
  <si>
    <t>【合計】※この欄の数値を、小数点以下を切り捨て、申請書「第３　支援金の額」欄に記載してください。</t>
  </si>
  <si>
    <t>注意</t>
    <rPh sb="0" eb="2">
      <t>チュウイ</t>
    </rPh>
    <phoneticPr fontId="1"/>
  </si>
  <si>
    <t>申請書類は、主たる事業所が所在する地域を所管する商工会議所や商工会のほか青森県商工会連合会に、郵送または持参によりご提出ください。</t>
    <rPh sb="0" eb="2">
      <t>シンセイ</t>
    </rPh>
    <rPh sb="2" eb="4">
      <t>ショルイ</t>
    </rPh>
    <rPh sb="6" eb="7">
      <t>シュ</t>
    </rPh>
    <rPh sb="9" eb="11">
      <t>ジギョウ</t>
    </rPh>
    <rPh sb="11" eb="12">
      <t>ショ</t>
    </rPh>
    <rPh sb="13" eb="15">
      <t>ショザイ</t>
    </rPh>
    <rPh sb="17" eb="19">
      <t>チイキ</t>
    </rPh>
    <rPh sb="20" eb="22">
      <t>ショカン</t>
    </rPh>
    <rPh sb="24" eb="26">
      <t>ショウコウ</t>
    </rPh>
    <rPh sb="26" eb="29">
      <t>カイギショ</t>
    </rPh>
    <rPh sb="30" eb="33">
      <t>ショウコウカイ</t>
    </rPh>
    <rPh sb="36" eb="39">
      <t>アオモリケン</t>
    </rPh>
    <rPh sb="39" eb="42">
      <t>ショウコウカイ</t>
    </rPh>
    <rPh sb="42" eb="45">
      <t>レンゴウカイ</t>
    </rPh>
    <rPh sb="47" eb="49">
      <t>ユウソウ</t>
    </rPh>
    <rPh sb="52" eb="54">
      <t>ジサン</t>
    </rPh>
    <rPh sb="58" eb="60">
      <t>テイシュツ</t>
    </rPh>
    <phoneticPr fontId="1"/>
  </si>
  <si>
    <t>事業所等所在地</t>
    <rPh sb="0" eb="3">
      <t>ジギョウショ</t>
    </rPh>
    <rPh sb="3" eb="4">
      <t>トウ</t>
    </rPh>
    <rPh sb="4" eb="7">
      <t>ショザイチ</t>
    </rPh>
    <phoneticPr fontId="1"/>
  </si>
  <si>
    <t>中小企業者等ＬＰガス・特別高圧電気価格高騰対策支援金（第４弾）申請書</t>
    <rPh sb="27" eb="28">
      <t>ダイ</t>
    </rPh>
    <rPh sb="29" eb="30">
      <t>ダン</t>
    </rPh>
    <phoneticPr fontId="1"/>
  </si>
  <si>
    <t>（１）前回分（第３弾：令和6年8月～10月分及び令和7年1月～3月分）の支援金の受給状況</t>
    <rPh sb="3" eb="5">
      <t>ゼンカイ</t>
    </rPh>
    <rPh sb="5" eb="6">
      <t>ブン</t>
    </rPh>
    <rPh sb="7" eb="8">
      <t>ダイ</t>
    </rPh>
    <rPh sb="9" eb="10">
      <t>ダン</t>
    </rPh>
    <rPh sb="14" eb="15">
      <t>ネン</t>
    </rPh>
    <rPh sb="16" eb="17">
      <t>ガツ</t>
    </rPh>
    <rPh sb="20" eb="21">
      <t>ガツ</t>
    </rPh>
    <rPh sb="21" eb="22">
      <t>ブン</t>
    </rPh>
    <rPh sb="22" eb="23">
      <t>オヨ</t>
    </rPh>
    <rPh sb="24" eb="26">
      <t>レイワ</t>
    </rPh>
    <rPh sb="27" eb="28">
      <t>ネン</t>
    </rPh>
    <rPh sb="29" eb="30">
      <t>ガツ</t>
    </rPh>
    <rPh sb="32" eb="33">
      <t>ガツ</t>
    </rPh>
    <rPh sb="33" eb="34">
      <t>ブン</t>
    </rPh>
    <phoneticPr fontId="1"/>
  </si>
  <si>
    <t>　　　前回分（第３弾）の支援金の給付を</t>
    <rPh sb="3" eb="5">
      <t>ゼンカイ</t>
    </rPh>
    <rPh sb="5" eb="6">
      <t>ブン</t>
    </rPh>
    <rPh sb="7" eb="8">
      <t>ダイ</t>
    </rPh>
    <rPh sb="9" eb="10">
      <t>ダン</t>
    </rPh>
    <rPh sb="12" eb="15">
      <t>シエンキン</t>
    </rPh>
    <rPh sb="16" eb="18">
      <t>キュウフ</t>
    </rPh>
    <phoneticPr fontId="1"/>
  </si>
  <si>
    <r>
      <t xml:space="preserve">「受けていない」の場合は、「使用量の確認書類」、「振込口座の確認書類」に加え
</t>
    </r>
    <r>
      <rPr>
        <u/>
        <sz val="12"/>
        <rFont val="ＭＳ 明朝"/>
        <family val="1"/>
        <charset val="128"/>
      </rPr>
      <t>「本人確認書類」</t>
    </r>
    <r>
      <rPr>
        <sz val="12"/>
        <rFont val="ＭＳ 明朝"/>
        <family val="1"/>
        <charset val="128"/>
      </rPr>
      <t>の添付が必要です</t>
    </r>
    <rPh sb="1" eb="2">
      <t>ウ</t>
    </rPh>
    <rPh sb="9" eb="11">
      <t>バアイ</t>
    </rPh>
    <rPh sb="14" eb="17">
      <t>シヨウリョウ</t>
    </rPh>
    <rPh sb="18" eb="20">
      <t>カクニン</t>
    </rPh>
    <rPh sb="20" eb="22">
      <t>ショルイ</t>
    </rPh>
    <rPh sb="25" eb="27">
      <t>フリコミ</t>
    </rPh>
    <rPh sb="27" eb="29">
      <t>コウザ</t>
    </rPh>
    <rPh sb="30" eb="32">
      <t>カクニン</t>
    </rPh>
    <rPh sb="32" eb="34">
      <t>ショルイ</t>
    </rPh>
    <rPh sb="36" eb="37">
      <t>クワ</t>
    </rPh>
    <rPh sb="40" eb="42">
      <t>ホンニン</t>
    </rPh>
    <rPh sb="42" eb="44">
      <t>カクニン</t>
    </rPh>
    <rPh sb="44" eb="46">
      <t>ショルイ</t>
    </rPh>
    <rPh sb="48" eb="50">
      <t>テンプ</t>
    </rPh>
    <rPh sb="51" eb="53">
      <t>ヒツヨウ</t>
    </rPh>
    <phoneticPr fontId="1"/>
  </si>
  <si>
    <t>①～③計</t>
    <rPh sb="3" eb="4">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</si>
</sst>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e\.m\.d;@"/>
    <numFmt numFmtId="177" formatCode="#,###&quot;円&quot;"/>
    <numFmt numFmtId="178" formatCode="#,###&quot;人&quot;"/>
    <numFmt numFmtId="179" formatCode="[$-411]ggge&quot;年&quot;m&quot;月&quot;d&quot;日&quot;;@"/>
    <numFmt numFmtId="180" formatCode="#,###"/>
    <numFmt numFmtId="181" formatCode="#,##0.0_ "/>
    <numFmt numFmtId="182" formatCode="#,###.##########"/>
    <numFmt numFmtId="183" formatCode="#,##0.##########"/>
    <numFmt numFmtId="184" formatCode="#,###.##########&quot;㎥&quot;"/>
    <numFmt numFmtId="185" formatCode="#,##0.##########\ &quot;円/kWh&quot;"/>
    <numFmt numFmtId="186" formatCode="#,##0.##########_ "/>
    <numFmt numFmtId="187" formatCode="#,##0.0000000000_ "/>
    <numFmt numFmtId="188" formatCode="#,###&quot; 円&quot;"/>
  </numFmts>
  <fonts count="22">
    <font>
      <sz val="11"/>
      <color theme="1"/>
      <name val="游ゴシック"/>
      <family val="2"/>
      <scheme val="minor"/>
    </font>
    <font>
      <sz val="6"/>
      <name val="游ゴシック"/>
      <family val="3"/>
      <charset val="128"/>
      <scheme val="minor"/>
    </font>
    <font>
      <sz val="9"/>
      <color indexed="81"/>
      <name val="MS P ゴシック"/>
      <family val="3"/>
      <charset val="128"/>
    </font>
    <font>
      <sz val="11"/>
      <name val="ＭＳ 明朝"/>
      <family val="1"/>
      <charset val="128"/>
    </font>
    <font>
      <sz val="11"/>
      <name val="ＭＳ Ｐゴシック"/>
      <family val="3"/>
      <charset val="128"/>
    </font>
    <font>
      <sz val="12"/>
      <name val="ＭＳ 明朝"/>
      <family val="1"/>
      <charset val="128"/>
    </font>
    <font>
      <u val="double"/>
      <sz val="12"/>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0"/>
      <name val="ＭＳ Ｐ明朝"/>
      <family val="1"/>
      <charset val="128"/>
    </font>
    <font>
      <sz val="14"/>
      <name val="ＭＳ Ｐゴシック"/>
      <family val="3"/>
      <charset val="128"/>
    </font>
    <font>
      <sz val="11"/>
      <name val="游ゴシック"/>
      <family val="2"/>
      <scheme val="minor"/>
    </font>
    <font>
      <b/>
      <sz val="11"/>
      <name val="ＭＳ Ｐゴシック"/>
      <family val="3"/>
      <charset val="128"/>
    </font>
    <font>
      <u/>
      <sz val="12"/>
      <name val="ＭＳ 明朝"/>
      <family val="1"/>
      <charset val="128"/>
    </font>
    <font>
      <sz val="10.5"/>
      <name val="游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gray0625"/>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s>
  <cellStyleXfs count="1">
    <xf numFmtId="0" fontId="0" fillId="0" borderId="0"/>
  </cellStyleXfs>
  <cellXfs count="224">
    <xf numFmtId="0" fontId="0" fillId="0" borderId="0" xfId="0"/>
    <xf numFmtId="49" fontId="0" fillId="2" borderId="1" xfId="0" applyNumberFormat="1" applyFill="1" applyBorder="1" applyAlignment="1">
      <alignment horizontal="left"/>
    </xf>
    <xf numFmtId="0" fontId="0" fillId="2" borderId="1" xfId="0" applyFill="1" applyBorder="1" applyAlignment="1">
      <alignment horizontal="left" shrinkToFit="1"/>
    </xf>
    <xf numFmtId="49" fontId="0" fillId="0" borderId="1" xfId="0" applyNumberFormat="1" applyBorder="1" applyAlignment="1">
      <alignment horizontal="left"/>
    </xf>
    <xf numFmtId="0" fontId="0" fillId="0" borderId="1" xfId="0" applyBorder="1" applyAlignment="1">
      <alignment horizontal="left" shrinkToFit="1"/>
    </xf>
    <xf numFmtId="49" fontId="0" fillId="0" borderId="1" xfId="0" applyNumberFormat="1" applyBorder="1" applyAlignment="1">
      <alignment horizontal="left" shrinkToFit="1"/>
    </xf>
    <xf numFmtId="49" fontId="0" fillId="4" borderId="1" xfId="0" applyNumberFormat="1" applyFill="1" applyBorder="1" applyAlignment="1">
      <alignment horizontal="left"/>
    </xf>
    <xf numFmtId="0" fontId="0" fillId="4" borderId="1" xfId="0" applyFill="1" applyBorder="1" applyAlignment="1">
      <alignment horizontal="left" shrinkToFit="1"/>
    </xf>
    <xf numFmtId="0" fontId="0" fillId="0" borderId="0" xfId="0" applyAlignment="1">
      <alignment horizontal="left"/>
    </xf>
    <xf numFmtId="0" fontId="0" fillId="0" borderId="0" xfId="0" applyFill="1" applyBorder="1" applyAlignment="1">
      <alignment horizontal="left" shrinkToFit="1"/>
    </xf>
    <xf numFmtId="49" fontId="0" fillId="0" borderId="0" xfId="0" applyNumberFormat="1" applyFill="1" applyBorder="1" applyAlignment="1">
      <alignment horizontal="left" shrinkToFit="1"/>
    </xf>
    <xf numFmtId="0" fontId="0" fillId="0" borderId="0" xfId="0" applyFill="1" applyAlignment="1">
      <alignment horizontal="left"/>
    </xf>
    <xf numFmtId="0" fontId="3" fillId="0" borderId="0" xfId="0" applyFont="1"/>
    <xf numFmtId="0" fontId="4" fillId="0" borderId="0" xfId="0" applyFont="1"/>
    <xf numFmtId="0" fontId="3" fillId="0" borderId="0" xfId="0" applyFont="1" applyAlignment="1">
      <alignment horizontal="center"/>
    </xf>
    <xf numFmtId="0" fontId="7" fillId="0" borderId="0" xfId="0" applyFont="1" applyAlignment="1">
      <alignment vertical="center"/>
    </xf>
    <xf numFmtId="0" fontId="7" fillId="0" borderId="0" xfId="0" applyFont="1" applyBorder="1" applyAlignment="1"/>
    <xf numFmtId="0" fontId="7" fillId="0" borderId="0" xfId="0" applyFont="1" applyBorder="1" applyAlignment="1">
      <alignment horizontal="center"/>
    </xf>
    <xf numFmtId="0" fontId="4" fillId="0" borderId="0" xfId="0" applyFont="1" applyBorder="1"/>
    <xf numFmtId="0" fontId="4" fillId="0" borderId="0" xfId="0" applyFont="1" applyBorder="1" applyAlignment="1">
      <alignment horizontal="center" vertical="center"/>
    </xf>
    <xf numFmtId="0" fontId="7" fillId="0" borderId="0" xfId="0" applyFont="1"/>
    <xf numFmtId="0" fontId="13" fillId="0" borderId="0" xfId="0" applyFont="1"/>
    <xf numFmtId="0" fontId="3" fillId="0" borderId="0" xfId="0" applyFont="1" applyBorder="1"/>
    <xf numFmtId="0" fontId="8" fillId="0" borderId="0" xfId="0" applyFont="1" applyAlignment="1">
      <alignment horizontal="left" vertical="center" wrapText="1"/>
    </xf>
    <xf numFmtId="0" fontId="4" fillId="0" borderId="0" xfId="0" applyFont="1" applyAlignment="1">
      <alignment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wrapText="1"/>
    </xf>
    <xf numFmtId="186" fontId="4" fillId="0" borderId="0" xfId="0" applyNumberFormat="1" applyFont="1" applyAlignment="1">
      <alignment horizontal="right" shrinkToFit="1"/>
    </xf>
    <xf numFmtId="0" fontId="16" fillId="0" borderId="0" xfId="0" applyFont="1" applyAlignment="1">
      <alignment horizontal="left"/>
    </xf>
    <xf numFmtId="0" fontId="4" fillId="0" borderId="0" xfId="0" applyFont="1" applyBorder="1" applyAlignment="1">
      <alignment horizontal="center"/>
    </xf>
    <xf numFmtId="0" fontId="4" fillId="0" borderId="0" xfId="0" applyFont="1" applyBorder="1" applyAlignment="1">
      <alignment horizontal="left" vertical="center"/>
    </xf>
    <xf numFmtId="184" fontId="4" fillId="0" borderId="0" xfId="0" applyNumberFormat="1" applyFont="1" applyBorder="1" applyAlignment="1">
      <alignment horizontal="right" vertical="center"/>
    </xf>
    <xf numFmtId="177" fontId="4" fillId="0" borderId="0" xfId="0" applyNumberFormat="1"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xf numFmtId="0" fontId="15" fillId="0" borderId="0" xfId="0" applyFont="1" applyAlignment="1">
      <alignment vertical="center"/>
    </xf>
    <xf numFmtId="0" fontId="19" fillId="0" borderId="0" xfId="0" applyFont="1" applyAlignment="1">
      <alignment vertical="center"/>
    </xf>
    <xf numFmtId="0" fontId="4" fillId="0" borderId="0" xfId="0" applyFont="1" applyFill="1" applyBorder="1" applyAlignment="1">
      <alignment vertical="center"/>
    </xf>
    <xf numFmtId="182" fontId="8" fillId="0" borderId="0" xfId="0" applyNumberFormat="1" applyFont="1" applyFill="1" applyBorder="1" applyAlignment="1" applyProtection="1">
      <alignment vertical="top"/>
      <protection locked="0"/>
    </xf>
    <xf numFmtId="0" fontId="4" fillId="0" borderId="0" xfId="0" applyFont="1" applyBorder="1" applyAlignment="1">
      <alignment vertical="center" wrapText="1"/>
    </xf>
    <xf numFmtId="0" fontId="18" fillId="0" borderId="0" xfId="0" applyFont="1" applyBorder="1" applyAlignment="1">
      <alignment vertical="center"/>
    </xf>
    <xf numFmtId="186" fontId="18" fillId="0" borderId="0" xfId="0" applyNumberFormat="1" applyFont="1" applyAlignment="1">
      <alignment shrinkToFit="1"/>
    </xf>
    <xf numFmtId="186" fontId="4" fillId="0" borderId="0" xfId="0" applyNumberFormat="1" applyFont="1" applyAlignment="1">
      <alignment shrinkToFit="1"/>
    </xf>
    <xf numFmtId="181" fontId="4" fillId="0" borderId="0" xfId="0" applyNumberFormat="1" applyFont="1" applyAlignment="1">
      <alignment shrinkToFit="1"/>
    </xf>
    <xf numFmtId="0" fontId="4" fillId="0" borderId="0" xfId="0" applyFont="1" applyAlignment="1">
      <alignment vertical="center" shrinkToFit="1"/>
    </xf>
    <xf numFmtId="186" fontId="18" fillId="0" borderId="0" xfId="0" applyNumberFormat="1" applyFont="1" applyAlignment="1" applyProtection="1">
      <alignment shrinkToFit="1"/>
      <protection locked="0"/>
    </xf>
    <xf numFmtId="186" fontId="4" fillId="0" borderId="0" xfId="0" applyNumberFormat="1" applyFont="1" applyAlignment="1" applyProtection="1">
      <alignment shrinkToFit="1"/>
      <protection locked="0"/>
    </xf>
    <xf numFmtId="0" fontId="18" fillId="0" borderId="0" xfId="0" applyFont="1" applyAlignment="1">
      <alignment shrinkToFit="1"/>
    </xf>
    <xf numFmtId="0" fontId="18" fillId="0" borderId="0" xfId="0" applyFont="1" applyAlignment="1">
      <alignment vertical="center"/>
    </xf>
    <xf numFmtId="186" fontId="18" fillId="0" borderId="0" xfId="0" applyNumberFormat="1" applyFont="1" applyAlignment="1">
      <alignment horizontal="right" shrinkToFit="1"/>
    </xf>
    <xf numFmtId="183" fontId="4" fillId="0" borderId="0" xfId="0" applyNumberFormat="1" applyFont="1" applyAlignment="1" applyProtection="1">
      <alignment horizontal="right" vertical="center" shrinkToFit="1"/>
      <protection locked="0"/>
    </xf>
    <xf numFmtId="0" fontId="15" fillId="0" borderId="0" xfId="0" applyFont="1" applyAlignment="1"/>
    <xf numFmtId="0" fontId="3" fillId="0" borderId="51" xfId="0" applyFont="1" applyBorder="1"/>
    <xf numFmtId="0" fontId="3" fillId="0" borderId="52" xfId="0" applyFont="1" applyBorder="1"/>
    <xf numFmtId="0" fontId="4" fillId="0" borderId="1" xfId="0" applyFont="1" applyBorder="1" applyAlignment="1">
      <alignment horizontal="center"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51"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0" xfId="0" applyFont="1" applyAlignment="1">
      <alignment horizontal="left"/>
    </xf>
    <xf numFmtId="0" fontId="7" fillId="0" borderId="0" xfId="0" applyFont="1" applyAlignment="1">
      <alignment horizontal="left" vertical="center"/>
    </xf>
    <xf numFmtId="0" fontId="4" fillId="3" borderId="13" xfId="0" applyFont="1" applyFill="1" applyBorder="1" applyAlignment="1">
      <alignment horizontal="center"/>
    </xf>
    <xf numFmtId="0" fontId="8" fillId="0" borderId="0" xfId="0" applyFont="1" applyFill="1" applyAlignment="1">
      <alignment horizontal="left"/>
    </xf>
    <xf numFmtId="0" fontId="9" fillId="0" borderId="0" xfId="0" applyFont="1"/>
    <xf numFmtId="0" fontId="5" fillId="0" borderId="49" xfId="0" applyFont="1" applyBorder="1" applyAlignment="1">
      <alignment horizontal="center" vertical="center"/>
    </xf>
    <xf numFmtId="0" fontId="18" fillId="0" borderId="0" xfId="0" applyFont="1" applyFill="1" applyBorder="1" applyAlignment="1">
      <alignment vertical="center"/>
    </xf>
    <xf numFmtId="183" fontId="4" fillId="0" borderId="0" xfId="0" applyNumberFormat="1" applyFont="1" applyFill="1" applyBorder="1" applyAlignment="1" applyProtection="1">
      <alignment vertical="center" shrinkToFit="1"/>
      <protection locked="0"/>
    </xf>
    <xf numFmtId="185" fontId="4" fillId="0" borderId="0" xfId="0" applyNumberFormat="1" applyFont="1" applyFill="1" applyBorder="1" applyAlignment="1" applyProtection="1">
      <alignment vertical="center" shrinkToFit="1"/>
      <protection locked="0"/>
    </xf>
    <xf numFmtId="180" fontId="4" fillId="0" borderId="0" xfId="0" applyNumberFormat="1" applyFont="1" applyFill="1" applyBorder="1" applyAlignment="1" applyProtection="1">
      <alignment vertical="center" shrinkToFit="1"/>
    </xf>
    <xf numFmtId="0" fontId="18" fillId="0" borderId="0" xfId="0" applyFont="1" applyAlignment="1">
      <alignment vertical="center" shrinkToFit="1"/>
    </xf>
    <xf numFmtId="0" fontId="5" fillId="0" borderId="53"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wrapText="1"/>
    </xf>
    <xf numFmtId="0" fontId="5" fillId="0" borderId="21" xfId="0" applyFont="1" applyBorder="1" applyAlignment="1">
      <alignment horizontal="left" wrapText="1"/>
    </xf>
    <xf numFmtId="0" fontId="5" fillId="0" borderId="22" xfId="0" applyFont="1" applyBorder="1" applyAlignment="1">
      <alignment horizontal="left" wrapText="1"/>
    </xf>
    <xf numFmtId="0" fontId="14" fillId="0" borderId="0" xfId="0" applyFont="1" applyBorder="1" applyAlignment="1">
      <alignment horizontal="left"/>
    </xf>
    <xf numFmtId="0" fontId="8" fillId="3" borderId="4" xfId="0" applyFont="1" applyFill="1" applyBorder="1" applyAlignment="1">
      <alignment horizontal="right" wrapText="1"/>
    </xf>
    <xf numFmtId="0" fontId="4" fillId="3" borderId="4" xfId="0" applyFont="1" applyFill="1" applyBorder="1" applyAlignment="1">
      <alignment horizontal="right"/>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188" fontId="7" fillId="0" borderId="46" xfId="0" applyNumberFormat="1" applyFont="1" applyBorder="1" applyAlignment="1">
      <alignment horizontal="right" vertical="center"/>
    </xf>
    <xf numFmtId="188" fontId="7" fillId="0" borderId="47" xfId="0" applyNumberFormat="1" applyFont="1" applyBorder="1" applyAlignment="1">
      <alignment horizontal="right" vertical="center"/>
    </xf>
    <xf numFmtId="188" fontId="7" fillId="0" borderId="48" xfId="0" applyNumberFormat="1" applyFont="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180" fontId="4" fillId="0" borderId="35" xfId="0" applyNumberFormat="1" applyFont="1" applyBorder="1" applyAlignment="1" applyProtection="1">
      <alignment horizontal="right" vertical="center" shrinkToFit="1"/>
    </xf>
    <xf numFmtId="180" fontId="4" fillId="0" borderId="16" xfId="0" applyNumberFormat="1" applyFont="1" applyBorder="1" applyAlignment="1" applyProtection="1">
      <alignment horizontal="right" vertical="center" shrinkToFit="1"/>
    </xf>
    <xf numFmtId="180" fontId="4" fillId="0" borderId="42" xfId="0" applyNumberFormat="1" applyFont="1" applyBorder="1" applyAlignment="1" applyProtection="1">
      <alignment horizontal="right" vertical="center" shrinkToFit="1"/>
    </xf>
    <xf numFmtId="180" fontId="4" fillId="0" borderId="23" xfId="0" applyNumberFormat="1" applyFont="1" applyBorder="1" applyAlignment="1" applyProtection="1">
      <alignment horizontal="right" vertical="center" shrinkToFi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182" fontId="8" fillId="0" borderId="32" xfId="0" applyNumberFormat="1" applyFont="1" applyBorder="1" applyAlignment="1" applyProtection="1">
      <alignment horizontal="left" vertical="top"/>
      <protection locked="0"/>
    </xf>
    <xf numFmtId="182" fontId="8" fillId="0" borderId="14" xfId="0" applyNumberFormat="1" applyFont="1" applyBorder="1" applyAlignment="1" applyProtection="1">
      <alignment horizontal="left" vertical="top"/>
      <protection locked="0"/>
    </xf>
    <xf numFmtId="182" fontId="8" fillId="0" borderId="41" xfId="0" applyNumberFormat="1" applyFont="1" applyBorder="1" applyAlignment="1" applyProtection="1">
      <alignment horizontal="left" vertical="top"/>
      <protection locked="0"/>
    </xf>
    <xf numFmtId="182" fontId="8" fillId="0" borderId="15" xfId="0" applyNumberFormat="1" applyFont="1" applyBorder="1" applyAlignment="1" applyProtection="1">
      <alignment horizontal="left" vertical="top"/>
      <protection locked="0"/>
    </xf>
    <xf numFmtId="0" fontId="11" fillId="2" borderId="27" xfId="0" applyFont="1" applyFill="1" applyBorder="1" applyAlignment="1">
      <alignment horizontal="center" vertical="center" wrapText="1"/>
    </xf>
    <xf numFmtId="185" fontId="4" fillId="3" borderId="28" xfId="0" applyNumberFormat="1" applyFont="1" applyFill="1" applyBorder="1" applyAlignment="1" applyProtection="1">
      <alignment horizontal="right" vertical="center" shrinkToFit="1"/>
      <protection locked="0"/>
    </xf>
    <xf numFmtId="185" fontId="4" fillId="3" borderId="0" xfId="0" applyNumberFormat="1" applyFont="1" applyFill="1" applyBorder="1" applyAlignment="1" applyProtection="1">
      <alignment horizontal="right" vertical="center" shrinkToFit="1"/>
      <protection locked="0"/>
    </xf>
    <xf numFmtId="185" fontId="4" fillId="3" borderId="29" xfId="0" applyNumberFormat="1" applyFont="1" applyFill="1" applyBorder="1" applyAlignment="1" applyProtection="1">
      <alignment horizontal="right" vertical="center" shrinkToFit="1"/>
      <protection locked="0"/>
    </xf>
    <xf numFmtId="0" fontId="11" fillId="2" borderId="3" xfId="0" applyFont="1" applyFill="1" applyBorder="1" applyAlignment="1">
      <alignment horizontal="center" vertical="center" wrapText="1"/>
    </xf>
    <xf numFmtId="182" fontId="8" fillId="3" borderId="5" xfId="0" applyNumberFormat="1" applyFont="1" applyFill="1" applyBorder="1" applyAlignment="1" applyProtection="1">
      <alignment horizontal="left" vertical="top"/>
      <protection locked="0"/>
    </xf>
    <xf numFmtId="182" fontId="8" fillId="3" borderId="6" xfId="0" applyNumberFormat="1" applyFont="1" applyFill="1" applyBorder="1" applyAlignment="1" applyProtection="1">
      <alignment horizontal="left" vertical="top"/>
      <protection locked="0"/>
    </xf>
    <xf numFmtId="182" fontId="8" fillId="3" borderId="7" xfId="0" applyNumberFormat="1" applyFont="1" applyFill="1" applyBorder="1" applyAlignment="1" applyProtection="1">
      <alignment horizontal="left" vertical="top"/>
      <protection locked="0"/>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83" fontId="4" fillId="0" borderId="8" xfId="0" applyNumberFormat="1" applyFont="1" applyBorder="1" applyAlignment="1" applyProtection="1">
      <alignment horizontal="right" vertical="center" shrinkToFit="1"/>
      <protection locked="0"/>
    </xf>
    <xf numFmtId="183" fontId="4" fillId="0" borderId="2" xfId="0" applyNumberFormat="1" applyFont="1" applyBorder="1" applyAlignment="1" applyProtection="1">
      <alignment horizontal="right" vertical="center" shrinkToFit="1"/>
      <protection locked="0"/>
    </xf>
    <xf numFmtId="183" fontId="4" fillId="0" borderId="9" xfId="0" applyNumberFormat="1" applyFont="1" applyBorder="1" applyAlignment="1" applyProtection="1">
      <alignment horizontal="right" vertical="center" shrinkToFit="1"/>
      <protection locked="0"/>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182" fontId="8" fillId="0" borderId="5" xfId="0" applyNumberFormat="1" applyFont="1" applyBorder="1" applyAlignment="1" applyProtection="1">
      <alignment horizontal="left" vertical="top"/>
      <protection locked="0"/>
    </xf>
    <xf numFmtId="182" fontId="8" fillId="0" borderId="6" xfId="0" applyNumberFormat="1" applyFont="1" applyBorder="1" applyAlignment="1" applyProtection="1">
      <alignment horizontal="left" vertical="top"/>
      <protection locked="0"/>
    </xf>
    <xf numFmtId="182" fontId="8" fillId="0" borderId="7" xfId="0" applyNumberFormat="1" applyFont="1" applyBorder="1" applyAlignment="1" applyProtection="1">
      <alignment horizontal="left" vertical="top"/>
      <protection locked="0"/>
    </xf>
    <xf numFmtId="0" fontId="12" fillId="0" borderId="0" xfId="0" applyFont="1" applyAlignment="1">
      <alignment horizontal="left" vertical="center"/>
    </xf>
    <xf numFmtId="0" fontId="13" fillId="0" borderId="0" xfId="0" applyFont="1" applyAlignment="1">
      <alignment horizontal="left" vertical="center" wrapText="1"/>
    </xf>
    <xf numFmtId="0" fontId="18" fillId="0" borderId="0" xfId="0" applyFont="1" applyAlignment="1">
      <alignment vertical="center" wrapText="1"/>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applyFill="1" applyAlignment="1">
      <alignment horizontal="left"/>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8" fillId="0" borderId="6" xfId="0" applyFont="1" applyBorder="1" applyAlignment="1">
      <alignment horizontal="left" vertical="center" shrinkToFit="1"/>
    </xf>
    <xf numFmtId="0" fontId="8" fillId="0" borderId="0" xfId="0" applyFont="1" applyAlignment="1">
      <alignment horizontal="left"/>
    </xf>
    <xf numFmtId="0" fontId="7" fillId="0" borderId="0" xfId="0" applyFont="1" applyAlignment="1">
      <alignment horizontal="left" vertical="center"/>
    </xf>
    <xf numFmtId="0" fontId="4" fillId="3" borderId="13" xfId="0" applyFont="1" applyFill="1" applyBorder="1" applyAlignment="1">
      <alignment horizontal="center"/>
    </xf>
    <xf numFmtId="0" fontId="7" fillId="0" borderId="1" xfId="0" applyFont="1" applyBorder="1" applyAlignment="1">
      <alignment horizontal="left" vertical="center"/>
    </xf>
    <xf numFmtId="0" fontId="4" fillId="2" borderId="1" xfId="0" applyFont="1" applyFill="1" applyBorder="1" applyAlignment="1">
      <alignment horizontal="center" vertical="center" textRotation="255"/>
    </xf>
    <xf numFmtId="0" fontId="4" fillId="0" borderId="11" xfId="0" applyFont="1" applyBorder="1" applyAlignment="1">
      <alignment horizontal="center" vertical="center"/>
    </xf>
    <xf numFmtId="0" fontId="4" fillId="3" borderId="13" xfId="0" applyFont="1" applyFill="1" applyBorder="1" applyAlignment="1">
      <alignment horizontal="center" vertical="center"/>
    </xf>
    <xf numFmtId="0" fontId="4" fillId="0" borderId="12" xfId="0"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4" fillId="0" borderId="11" xfId="0" applyFont="1" applyBorder="1" applyAlignment="1">
      <alignment horizontal="left" vertical="center"/>
    </xf>
    <xf numFmtId="179" fontId="4" fillId="0" borderId="1" xfId="0" applyNumberFormat="1" applyFont="1" applyBorder="1" applyAlignment="1">
      <alignment horizontal="left"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8" fillId="0" borderId="1" xfId="0" applyFont="1" applyBorder="1" applyAlignment="1">
      <alignment horizontal="center" vertical="center" wrapText="1"/>
    </xf>
    <xf numFmtId="177" fontId="4" fillId="0" borderId="1" xfId="0" applyNumberFormat="1" applyFont="1" applyBorder="1" applyAlignment="1">
      <alignment vertical="center" wrapText="1"/>
    </xf>
    <xf numFmtId="178" fontId="4" fillId="0" borderId="1" xfId="0" applyNumberFormat="1" applyFont="1" applyBorder="1" applyAlignment="1">
      <alignmen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50" xfId="0" applyFont="1" applyBorder="1" applyAlignment="1">
      <alignment vertical="center"/>
    </xf>
    <xf numFmtId="0" fontId="7" fillId="0" borderId="51" xfId="0" applyFont="1" applyBorder="1" applyAlignment="1">
      <alignment vertical="center"/>
    </xf>
    <xf numFmtId="0" fontId="4" fillId="2" borderId="1" xfId="0" applyFont="1" applyFill="1" applyBorder="1" applyAlignment="1">
      <alignment horizontal="center" vertical="center" textRotation="255" wrapText="1"/>
    </xf>
    <xf numFmtId="0" fontId="4" fillId="0" borderId="1" xfId="0" applyFont="1" applyBorder="1" applyAlignment="1">
      <alignment horizontal="center"/>
    </xf>
    <xf numFmtId="0" fontId="15" fillId="0" borderId="0" xfId="0" applyFont="1" applyAlignment="1">
      <alignment horizontal="center"/>
    </xf>
    <xf numFmtId="0" fontId="4" fillId="2" borderId="1"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4"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81" fontId="4" fillId="0" borderId="5" xfId="0" applyNumberFormat="1" applyFont="1" applyBorder="1" applyAlignment="1">
      <alignment horizontal="right" shrinkToFit="1"/>
    </xf>
    <xf numFmtId="0" fontId="18" fillId="0" borderId="6" xfId="0" applyFont="1" applyBorder="1" applyAlignment="1">
      <alignment horizontal="right" shrinkToFit="1"/>
    </xf>
    <xf numFmtId="0" fontId="18" fillId="0" borderId="7" xfId="0" applyFont="1" applyBorder="1" applyAlignment="1">
      <alignment horizontal="right" shrinkToFit="1"/>
    </xf>
    <xf numFmtId="0" fontId="11" fillId="2" borderId="4" xfId="0" applyFont="1" applyFill="1" applyBorder="1" applyAlignment="1">
      <alignment horizontal="center" vertical="center" wrapText="1"/>
    </xf>
    <xf numFmtId="186" fontId="4" fillId="0" borderId="8" xfId="0" applyNumberFormat="1" applyFont="1" applyBorder="1" applyAlignment="1" applyProtection="1">
      <alignment horizontal="right" shrinkToFit="1"/>
      <protection locked="0"/>
    </xf>
    <xf numFmtId="186" fontId="18" fillId="0" borderId="2" xfId="0" applyNumberFormat="1" applyFont="1" applyBorder="1" applyAlignment="1" applyProtection="1">
      <alignment horizontal="right" shrinkToFit="1"/>
      <protection locked="0"/>
    </xf>
    <xf numFmtId="186" fontId="18" fillId="0" borderId="9" xfId="0" applyNumberFormat="1" applyFont="1" applyBorder="1" applyAlignment="1" applyProtection="1">
      <alignment horizontal="right" shrinkToFit="1"/>
      <protection locked="0"/>
    </xf>
    <xf numFmtId="186" fontId="4" fillId="0" borderId="8" xfId="0" applyNumberFormat="1" applyFont="1" applyBorder="1" applyAlignment="1">
      <alignment horizontal="right" shrinkToFit="1"/>
    </xf>
    <xf numFmtId="186" fontId="18" fillId="0" borderId="2" xfId="0" applyNumberFormat="1" applyFont="1" applyBorder="1" applyAlignment="1">
      <alignment horizontal="right" shrinkToFit="1"/>
    </xf>
    <xf numFmtId="186" fontId="18" fillId="0" borderId="9" xfId="0" applyNumberFormat="1" applyFont="1" applyBorder="1" applyAlignment="1">
      <alignment horizontal="right" shrinkToFit="1"/>
    </xf>
    <xf numFmtId="0" fontId="4" fillId="0" borderId="10" xfId="0" applyFont="1" applyBorder="1"/>
    <xf numFmtId="0" fontId="4" fillId="0" borderId="11" xfId="0" applyFont="1" applyBorder="1"/>
    <xf numFmtId="0" fontId="18" fillId="0" borderId="11" xfId="0" applyFont="1" applyBorder="1"/>
    <xf numFmtId="0" fontId="18" fillId="0" borderId="12" xfId="0" applyFont="1" applyBorder="1"/>
    <xf numFmtId="187" fontId="4" fillId="0" borderId="8" xfId="0" applyNumberFormat="1" applyFont="1" applyBorder="1" applyAlignment="1">
      <alignment horizontal="right" shrinkToFit="1"/>
    </xf>
    <xf numFmtId="186" fontId="4" fillId="0" borderId="36" xfId="0" applyNumberFormat="1" applyFont="1" applyBorder="1" applyAlignment="1">
      <alignment horizontal="right" shrinkToFit="1"/>
    </xf>
    <xf numFmtId="186" fontId="18" fillId="0" borderId="37" xfId="0" applyNumberFormat="1" applyFont="1" applyBorder="1" applyAlignment="1">
      <alignment horizontal="right" shrinkToFit="1"/>
    </xf>
    <xf numFmtId="186" fontId="18" fillId="0" borderId="38" xfId="0" applyNumberFormat="1" applyFont="1" applyBorder="1" applyAlignment="1">
      <alignment horizontal="right" shrinkToFit="1"/>
    </xf>
    <xf numFmtId="186" fontId="4" fillId="0" borderId="39" xfId="0" applyNumberFormat="1" applyFont="1" applyBorder="1" applyAlignment="1">
      <alignment horizontal="right" shrinkToFit="1"/>
    </xf>
    <xf numFmtId="186" fontId="18" fillId="0" borderId="40" xfId="0" applyNumberFormat="1" applyFont="1" applyBorder="1" applyAlignment="1">
      <alignment horizontal="right" shrinkToFit="1"/>
    </xf>
  </cellXfs>
  <cellStyles count="1">
    <cellStyle name="標準" xfId="0" builtinId="0"/>
  </cellStyles>
  <dxfs count="113">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3" formatCode="#,##0"/>
    </dxf>
    <dxf>
      <font>
        <color theme="0"/>
      </font>
    </dxf>
    <dxf>
      <font>
        <color theme="0"/>
      </font>
    </dxf>
    <dxf>
      <font>
        <color theme="0"/>
      </font>
    </dxf>
    <dxf>
      <font>
        <color theme="0"/>
      </font>
    </dxf>
    <dxf>
      <font>
        <color theme="0"/>
      </font>
    </dxf>
    <dxf>
      <numFmt numFmtId="180" formatCode="#,###"/>
    </dxf>
    <dxf>
      <numFmt numFmtId="180" formatCode="#,###"/>
    </dxf>
    <dxf>
      <numFmt numFmtId="180" formatCode="#,###"/>
    </dxf>
    <dxf>
      <numFmt numFmtId="180" formatCode="#,###"/>
    </dxf>
    <dxf>
      <numFmt numFmtId="180" formatCode="#,###"/>
    </dxf>
    <dxf>
      <numFmt numFmtId="180" formatCode="#,###"/>
    </dxf>
    <dxf>
      <numFmt numFmtId="3" formatCode="#,##0"/>
    </dxf>
    <dxf>
      <numFmt numFmtId="3" formatCode="#,##0"/>
    </dxf>
    <dxf>
      <numFmt numFmtId="3" formatCode="#,##0"/>
    </dxf>
    <dxf>
      <numFmt numFmtId="3" formatCode="#,##0"/>
    </dxf>
    <dxf>
      <numFmt numFmtId="180" formatCode="#,###"/>
    </dxf>
    <dxf>
      <numFmt numFmtId="180" formatCode="#,###"/>
    </dxf>
    <dxf>
      <numFmt numFmtId="180" formatCode="#,###"/>
    </dxf>
    <dxf>
      <numFmt numFmtId="180" formatCode="#,###"/>
    </dxf>
    <dxf>
      <numFmt numFmtId="180" formatCode="#,###"/>
    </dxf>
    <dxf>
      <numFmt numFmtId="3" formatCode="#,##0"/>
    </dxf>
    <dxf>
      <numFmt numFmtId="3" formatCode="#,##0"/>
    </dxf>
    <dxf>
      <numFmt numFmtId="3" formatCode="#,##0"/>
    </dxf>
    <dxf>
      <numFmt numFmtId="3" formatCode="#,##0"/>
    </dxf>
    <dxf>
      <numFmt numFmtId="3" formatCode="#,##0"/>
    </dxf>
    <dxf>
      <numFmt numFmtId="190" formatCode="#,###&quot;㎥&quot;"/>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180975</xdr:rowOff>
        </xdr:from>
        <xdr:to>
          <xdr:col>2</xdr:col>
          <xdr:colOff>19050</xdr:colOff>
          <xdr:row>18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31</xdr:row>
          <xdr:rowOff>0</xdr:rowOff>
        </xdr:from>
        <xdr:to>
          <xdr:col>2</xdr:col>
          <xdr:colOff>19050</xdr:colOff>
          <xdr:row>32</xdr:row>
          <xdr:rowOff>104775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230605</xdr:colOff>
      <xdr:row>14</xdr:row>
      <xdr:rowOff>213561</xdr:rowOff>
    </xdr:from>
    <xdr:to>
      <xdr:col>22</xdr:col>
      <xdr:colOff>225593</xdr:colOff>
      <xdr:row>16</xdr:row>
      <xdr:rowOff>63165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221830" y="3385386"/>
          <a:ext cx="271213" cy="306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ＦＡ ポップＢ" panose="040B0809000000000000" pitchFamily="49" charset="-128"/>
              <a:ea typeface="ＦＡ ポップＢ" panose="040B0809000000000000" pitchFamily="49" charset="-128"/>
            </a:rPr>
            <a:t>㊞</a:t>
          </a:r>
        </a:p>
      </xdr:txBody>
    </xdr:sp>
    <xdr:clientData/>
  </xdr:twoCellAnchor>
  <xdr:twoCellAnchor>
    <xdr:from>
      <xdr:col>21</xdr:col>
      <xdr:colOff>236120</xdr:colOff>
      <xdr:row>30</xdr:row>
      <xdr:rowOff>212557</xdr:rowOff>
    </xdr:from>
    <xdr:to>
      <xdr:col>22</xdr:col>
      <xdr:colOff>231108</xdr:colOff>
      <xdr:row>32</xdr:row>
      <xdr:rowOff>62162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27345" y="7070557"/>
          <a:ext cx="271213" cy="306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ＦＡ ポップＢ" panose="040B0809000000000000" pitchFamily="49" charset="-128"/>
              <a:ea typeface="ＦＡ ポップＢ" panose="040B0809000000000000"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4F1D-D074-4CB8-A9D5-85AD50F14CA4}">
  <sheetPr>
    <tabColor rgb="FFFFC000"/>
  </sheetPr>
  <dimension ref="A1:Y88"/>
  <sheetViews>
    <sheetView tabSelected="1" view="pageBreakPreview" zoomScale="115" zoomScaleNormal="100" zoomScaleSheetLayoutView="115" workbookViewId="0">
      <selection activeCell="A2" sqref="A2:X2"/>
    </sheetView>
  </sheetViews>
  <sheetFormatPr defaultColWidth="9" defaultRowHeight="13.5"/>
  <cols>
    <col min="1" max="1" width="0.875" style="12" customWidth="1"/>
    <col min="2" max="2" width="5" style="12" customWidth="1"/>
    <col min="3" max="3" width="7.5" style="12" customWidth="1"/>
    <col min="4" max="23" width="3.625" style="12" customWidth="1"/>
    <col min="24" max="24" width="0.875" style="12" customWidth="1"/>
    <col min="25" max="25" width="3.625" style="12" customWidth="1"/>
    <col min="26" max="16384" width="9" style="12"/>
  </cols>
  <sheetData>
    <row r="1" spans="1:25" ht="19.5" customHeight="1">
      <c r="B1" s="37" t="s">
        <v>250</v>
      </c>
    </row>
    <row r="2" spans="1:25" ht="25.15" customHeight="1">
      <c r="A2" s="180" t="s">
        <v>284</v>
      </c>
      <c r="B2" s="181"/>
      <c r="C2" s="181"/>
      <c r="D2" s="181"/>
      <c r="E2" s="181"/>
      <c r="F2" s="181"/>
      <c r="G2" s="181"/>
      <c r="H2" s="181"/>
      <c r="I2" s="181"/>
      <c r="J2" s="181"/>
      <c r="K2" s="181"/>
      <c r="L2" s="181"/>
      <c r="M2" s="181"/>
      <c r="N2" s="181"/>
      <c r="O2" s="181"/>
      <c r="P2" s="181"/>
      <c r="Q2" s="181"/>
      <c r="R2" s="181"/>
      <c r="S2" s="181"/>
      <c r="T2" s="181"/>
      <c r="U2" s="181"/>
      <c r="V2" s="181"/>
      <c r="W2" s="181"/>
      <c r="X2" s="182"/>
      <c r="Y2" s="14"/>
    </row>
    <row r="3" spans="1:25" ht="18" customHeight="1">
      <c r="P3" s="183" t="s">
        <v>273</v>
      </c>
      <c r="Q3" s="183"/>
      <c r="R3" s="183"/>
      <c r="S3" s="183"/>
      <c r="T3" s="183"/>
      <c r="U3" s="183"/>
      <c r="V3" s="183"/>
      <c r="W3" s="183"/>
      <c r="X3" s="57"/>
      <c r="Y3" s="57"/>
    </row>
    <row r="4" spans="1:25" ht="18" customHeight="1">
      <c r="B4" s="184" t="s">
        <v>0</v>
      </c>
      <c r="C4" s="184"/>
      <c r="D4" s="184"/>
      <c r="E4" s="184"/>
      <c r="F4" s="184"/>
      <c r="G4" s="184"/>
      <c r="H4" s="184"/>
      <c r="I4" s="184"/>
      <c r="J4" s="184"/>
      <c r="K4" s="58"/>
      <c r="L4" s="58"/>
      <c r="M4" s="58"/>
      <c r="N4" s="58"/>
      <c r="O4" s="58"/>
      <c r="P4" s="58"/>
      <c r="Q4" s="58"/>
    </row>
    <row r="5" spans="1:25" ht="6.75" customHeight="1"/>
    <row r="6" spans="1:25" ht="36.75" customHeight="1">
      <c r="B6" s="185" t="s">
        <v>252</v>
      </c>
      <c r="C6" s="185"/>
      <c r="D6" s="185"/>
      <c r="E6" s="185"/>
      <c r="F6" s="185"/>
      <c r="G6" s="185"/>
      <c r="H6" s="185"/>
      <c r="I6" s="185"/>
      <c r="J6" s="185"/>
      <c r="K6" s="185"/>
      <c r="L6" s="185"/>
      <c r="M6" s="185"/>
      <c r="N6" s="185"/>
      <c r="O6" s="185"/>
      <c r="P6" s="185"/>
      <c r="Q6" s="185"/>
      <c r="R6" s="185"/>
      <c r="S6" s="185"/>
      <c r="T6" s="185"/>
      <c r="U6" s="185"/>
      <c r="V6" s="185"/>
      <c r="W6" s="185"/>
      <c r="X6" s="59"/>
      <c r="Y6" s="59"/>
    </row>
    <row r="7" spans="1:25" ht="9" customHeight="1"/>
    <row r="8" spans="1:25" ht="14.1" customHeight="1">
      <c r="B8" s="15" t="s">
        <v>239</v>
      </c>
      <c r="C8" s="13"/>
      <c r="D8" s="13"/>
      <c r="E8" s="13"/>
      <c r="F8" s="13"/>
      <c r="G8" s="13"/>
      <c r="H8" s="13"/>
      <c r="I8" s="13"/>
    </row>
    <row r="9" spans="1:25" ht="18" customHeight="1" thickBot="1">
      <c r="B9" s="15" t="s">
        <v>285</v>
      </c>
      <c r="C9" s="13"/>
      <c r="D9" s="13"/>
      <c r="E9" s="13"/>
      <c r="F9" s="13"/>
      <c r="G9" s="13"/>
      <c r="H9" s="13"/>
      <c r="I9" s="13"/>
    </row>
    <row r="10" spans="1:25" ht="18" customHeight="1" thickBot="1">
      <c r="B10" s="186" t="s">
        <v>286</v>
      </c>
      <c r="C10" s="187"/>
      <c r="D10" s="187"/>
      <c r="E10" s="187"/>
      <c r="F10" s="187"/>
      <c r="G10" s="187"/>
      <c r="H10" s="187"/>
      <c r="I10" s="187"/>
      <c r="J10" s="60"/>
      <c r="K10" s="60"/>
      <c r="L10" s="60" t="s">
        <v>240</v>
      </c>
      <c r="M10" s="60"/>
      <c r="N10" s="60"/>
      <c r="O10" s="60"/>
      <c r="P10" s="60"/>
      <c r="Q10" s="60"/>
      <c r="R10" s="60"/>
      <c r="S10" s="60" t="s">
        <v>241</v>
      </c>
      <c r="T10" s="54"/>
      <c r="U10" s="54"/>
      <c r="V10" s="54"/>
      <c r="W10" s="55"/>
    </row>
    <row r="11" spans="1:25" ht="39" customHeight="1" thickBot="1">
      <c r="B11" s="68" t="s">
        <v>281</v>
      </c>
      <c r="C11" s="74" t="s">
        <v>287</v>
      </c>
      <c r="D11" s="75"/>
      <c r="E11" s="75"/>
      <c r="F11" s="75"/>
      <c r="G11" s="75"/>
      <c r="H11" s="75"/>
      <c r="I11" s="75"/>
      <c r="J11" s="75"/>
      <c r="K11" s="75"/>
      <c r="L11" s="75"/>
      <c r="M11" s="75"/>
      <c r="N11" s="75"/>
      <c r="O11" s="75"/>
      <c r="P11" s="75"/>
      <c r="Q11" s="75"/>
      <c r="R11" s="75"/>
      <c r="S11" s="75"/>
      <c r="T11" s="75"/>
      <c r="U11" s="75"/>
      <c r="V11" s="75"/>
      <c r="W11" s="76"/>
    </row>
    <row r="12" spans="1:25" s="13" customFormat="1" ht="18" customHeight="1">
      <c r="B12" s="15" t="s">
        <v>272</v>
      </c>
      <c r="K12" s="16"/>
      <c r="L12" s="16"/>
      <c r="M12" s="16"/>
      <c r="N12" s="16"/>
      <c r="O12" s="16"/>
      <c r="P12" s="16"/>
      <c r="Q12" s="16"/>
      <c r="R12" s="16"/>
      <c r="S12" s="16"/>
      <c r="T12" s="16"/>
      <c r="U12" s="16"/>
      <c r="V12" s="16"/>
      <c r="W12" s="17"/>
      <c r="X12" s="18"/>
    </row>
    <row r="13" spans="1:25" s="13" customFormat="1" ht="18" customHeight="1">
      <c r="B13" s="188" t="s">
        <v>25</v>
      </c>
      <c r="C13" s="162" t="s">
        <v>31</v>
      </c>
      <c r="D13" s="163"/>
      <c r="E13" s="163"/>
      <c r="F13" s="163"/>
      <c r="G13" s="164"/>
      <c r="H13" s="189" t="s">
        <v>16</v>
      </c>
      <c r="I13" s="189"/>
      <c r="J13" s="189"/>
      <c r="K13" s="143"/>
      <c r="L13" s="157"/>
      <c r="M13" s="157"/>
      <c r="N13" s="157"/>
      <c r="O13" s="157"/>
      <c r="P13" s="157"/>
      <c r="Q13" s="157"/>
      <c r="R13" s="157"/>
      <c r="S13" s="157"/>
      <c r="T13" s="157"/>
      <c r="U13" s="157"/>
      <c r="V13" s="157"/>
      <c r="W13" s="154"/>
    </row>
    <row r="14" spans="1:25" s="13" customFormat="1" ht="18" customHeight="1">
      <c r="B14" s="151"/>
      <c r="C14" s="165"/>
      <c r="D14" s="166"/>
      <c r="E14" s="166"/>
      <c r="F14" s="166"/>
      <c r="G14" s="167"/>
      <c r="H14" s="86"/>
      <c r="I14" s="152"/>
      <c r="J14" s="152"/>
      <c r="K14" s="152"/>
      <c r="L14" s="152"/>
      <c r="M14" s="152"/>
      <c r="N14" s="152"/>
      <c r="O14" s="152"/>
      <c r="P14" s="152"/>
      <c r="Q14" s="152"/>
      <c r="R14" s="152"/>
      <c r="S14" s="152"/>
      <c r="T14" s="152"/>
      <c r="U14" s="152"/>
      <c r="V14" s="152"/>
      <c r="W14" s="144"/>
    </row>
    <row r="15" spans="1:25" s="13" customFormat="1" ht="18" customHeight="1">
      <c r="B15" s="151"/>
      <c r="C15" s="85" t="s">
        <v>1</v>
      </c>
      <c r="D15" s="85"/>
      <c r="E15" s="85"/>
      <c r="F15" s="85"/>
      <c r="G15" s="85"/>
      <c r="H15" s="85" t="s">
        <v>22</v>
      </c>
      <c r="I15" s="85"/>
      <c r="J15" s="142"/>
      <c r="K15" s="142"/>
      <c r="L15" s="142"/>
      <c r="M15" s="85" t="s">
        <v>16</v>
      </c>
      <c r="N15" s="85"/>
      <c r="O15" s="85"/>
      <c r="P15" s="143"/>
      <c r="Q15" s="157"/>
      <c r="R15" s="157"/>
      <c r="S15" s="157"/>
      <c r="T15" s="157"/>
      <c r="U15" s="157"/>
      <c r="V15" s="157"/>
      <c r="W15" s="154"/>
    </row>
    <row r="16" spans="1:25" s="13" customFormat="1" ht="18" customHeight="1">
      <c r="B16" s="151"/>
      <c r="C16" s="85"/>
      <c r="D16" s="85"/>
      <c r="E16" s="85"/>
      <c r="F16" s="85"/>
      <c r="G16" s="85"/>
      <c r="H16" s="85"/>
      <c r="I16" s="85"/>
      <c r="J16" s="142"/>
      <c r="K16" s="142"/>
      <c r="L16" s="142"/>
      <c r="M16" s="85" t="s">
        <v>23</v>
      </c>
      <c r="N16" s="85"/>
      <c r="O16" s="85"/>
      <c r="P16" s="143"/>
      <c r="Q16" s="157"/>
      <c r="R16" s="157"/>
      <c r="S16" s="157"/>
      <c r="T16" s="157"/>
      <c r="U16" s="157"/>
      <c r="V16" s="157"/>
      <c r="W16" s="154"/>
    </row>
    <row r="17" spans="2:25" s="13" customFormat="1" ht="18" customHeight="1">
      <c r="B17" s="151"/>
      <c r="C17" s="86" t="s">
        <v>3</v>
      </c>
      <c r="D17" s="152"/>
      <c r="E17" s="152"/>
      <c r="F17" s="152"/>
      <c r="G17" s="144"/>
      <c r="H17" s="25"/>
      <c r="I17" s="25"/>
      <c r="J17" s="25"/>
      <c r="K17" s="26"/>
      <c r="L17" s="26"/>
      <c r="M17" s="26"/>
      <c r="N17" s="26"/>
      <c r="O17" s="26"/>
      <c r="P17" s="26"/>
      <c r="Q17" s="26"/>
      <c r="R17" s="26"/>
      <c r="S17" s="26"/>
      <c r="T17" s="26"/>
      <c r="U17" s="174"/>
      <c r="V17" s="175"/>
      <c r="W17" s="176"/>
      <c r="X17" s="18"/>
      <c r="Y17" s="18"/>
    </row>
    <row r="18" spans="2:25" s="13" customFormat="1" ht="18" customHeight="1">
      <c r="B18" s="151"/>
      <c r="C18" s="86" t="s">
        <v>4</v>
      </c>
      <c r="D18" s="152"/>
      <c r="E18" s="152"/>
      <c r="F18" s="152"/>
      <c r="G18" s="144"/>
      <c r="H18" s="86" t="s">
        <v>17</v>
      </c>
      <c r="I18" s="152"/>
      <c r="J18" s="144"/>
      <c r="K18" s="27"/>
      <c r="L18" s="27"/>
      <c r="M18" s="27"/>
      <c r="N18" s="159" t="str">
        <f>IFERROR(VLOOKUP('産業分類 (第4弾)'!D2,'産業分類 (第4弾)'!A:B,2),"")</f>
        <v/>
      </c>
      <c r="O18" s="160"/>
      <c r="P18" s="160"/>
      <c r="Q18" s="160"/>
      <c r="R18" s="160"/>
      <c r="S18" s="160"/>
      <c r="T18" s="160"/>
      <c r="U18" s="160"/>
      <c r="V18" s="160"/>
      <c r="W18" s="161"/>
    </row>
    <row r="19" spans="2:25" s="13" customFormat="1" ht="24.95" customHeight="1">
      <c r="B19" s="151"/>
      <c r="C19" s="177" t="s">
        <v>14</v>
      </c>
      <c r="D19" s="177"/>
      <c r="E19" s="177"/>
      <c r="F19" s="177"/>
      <c r="G19" s="177"/>
      <c r="H19" s="178"/>
      <c r="I19" s="178"/>
      <c r="J19" s="178"/>
      <c r="K19" s="178"/>
      <c r="L19" s="178"/>
      <c r="M19" s="178"/>
      <c r="N19" s="178"/>
      <c r="O19" s="177" t="s">
        <v>32</v>
      </c>
      <c r="P19" s="177"/>
      <c r="Q19" s="177"/>
      <c r="R19" s="177"/>
      <c r="S19" s="177"/>
      <c r="T19" s="179"/>
      <c r="U19" s="179"/>
      <c r="V19" s="179"/>
      <c r="W19" s="179"/>
    </row>
    <row r="20" spans="2:25" s="13" customFormat="1" ht="18" customHeight="1">
      <c r="B20" s="151"/>
      <c r="C20" s="145" t="s">
        <v>233</v>
      </c>
      <c r="D20" s="85"/>
      <c r="E20" s="85"/>
      <c r="F20" s="85"/>
      <c r="G20" s="85"/>
      <c r="H20" s="61" t="s">
        <v>18</v>
      </c>
      <c r="I20" s="144"/>
      <c r="J20" s="85"/>
      <c r="K20" s="85"/>
      <c r="L20" s="85"/>
      <c r="M20" s="85"/>
      <c r="N20" s="153"/>
      <c r="O20" s="153"/>
      <c r="P20" s="153"/>
      <c r="Q20" s="153"/>
      <c r="R20" s="153"/>
      <c r="S20" s="153"/>
      <c r="T20" s="153"/>
      <c r="U20" s="153"/>
      <c r="V20" s="153"/>
      <c r="W20" s="153"/>
    </row>
    <row r="21" spans="2:25" s="13" customFormat="1" ht="18" customHeight="1">
      <c r="B21" s="151"/>
      <c r="C21" s="85"/>
      <c r="D21" s="85"/>
      <c r="E21" s="85"/>
      <c r="F21" s="85"/>
      <c r="G21" s="85"/>
      <c r="H21" s="142"/>
      <c r="I21" s="142"/>
      <c r="J21" s="142"/>
      <c r="K21" s="142"/>
      <c r="L21" s="142"/>
      <c r="M21" s="142"/>
      <c r="N21" s="142"/>
      <c r="O21" s="142"/>
      <c r="P21" s="142"/>
      <c r="Q21" s="142"/>
      <c r="R21" s="142"/>
      <c r="S21" s="142"/>
      <c r="T21" s="142"/>
      <c r="U21" s="142"/>
      <c r="V21" s="142"/>
      <c r="W21" s="142"/>
    </row>
    <row r="22" spans="2:25" s="13" customFormat="1" ht="18" customHeight="1">
      <c r="B22" s="151"/>
      <c r="C22" s="155" t="s">
        <v>253</v>
      </c>
      <c r="D22" s="156"/>
      <c r="E22" s="156"/>
      <c r="F22" s="156"/>
      <c r="G22" s="156"/>
      <c r="H22" s="61" t="s">
        <v>18</v>
      </c>
      <c r="I22" s="144"/>
      <c r="J22" s="85"/>
      <c r="K22" s="85"/>
      <c r="L22" s="85"/>
      <c r="M22" s="85"/>
      <c r="N22" s="153"/>
      <c r="O22" s="153"/>
      <c r="P22" s="153"/>
      <c r="Q22" s="153"/>
      <c r="R22" s="153"/>
      <c r="S22" s="153"/>
      <c r="T22" s="153"/>
      <c r="U22" s="153"/>
      <c r="V22" s="153"/>
      <c r="W22" s="153"/>
    </row>
    <row r="23" spans="2:25" s="13" customFormat="1" ht="18" customHeight="1">
      <c r="B23" s="151"/>
      <c r="C23" s="156"/>
      <c r="D23" s="156"/>
      <c r="E23" s="156"/>
      <c r="F23" s="156"/>
      <c r="G23" s="156"/>
      <c r="H23" s="142"/>
      <c r="I23" s="142"/>
      <c r="J23" s="142"/>
      <c r="K23" s="142"/>
      <c r="L23" s="142"/>
      <c r="M23" s="142"/>
      <c r="N23" s="142"/>
      <c r="O23" s="142"/>
      <c r="P23" s="142"/>
      <c r="Q23" s="142"/>
      <c r="R23" s="142"/>
      <c r="S23" s="142"/>
      <c r="T23" s="142"/>
      <c r="U23" s="142"/>
      <c r="V23" s="142"/>
      <c r="W23" s="142"/>
    </row>
    <row r="24" spans="2:25" s="13" customFormat="1" ht="18" customHeight="1">
      <c r="B24" s="151"/>
      <c r="C24" s="145" t="s">
        <v>254</v>
      </c>
      <c r="D24" s="145"/>
      <c r="E24" s="145"/>
      <c r="F24" s="145"/>
      <c r="G24" s="145"/>
      <c r="H24" s="85" t="s">
        <v>16</v>
      </c>
      <c r="I24" s="85"/>
      <c r="J24" s="85"/>
      <c r="K24" s="142"/>
      <c r="L24" s="142"/>
      <c r="M24" s="142"/>
      <c r="N24" s="142"/>
      <c r="O24" s="142"/>
      <c r="P24" s="142"/>
      <c r="Q24" s="142"/>
      <c r="R24" s="142"/>
      <c r="S24" s="142"/>
      <c r="T24" s="142"/>
      <c r="U24" s="142"/>
      <c r="V24" s="142"/>
      <c r="W24" s="142"/>
    </row>
    <row r="25" spans="2:25" s="13" customFormat="1" ht="18" customHeight="1">
      <c r="B25" s="151"/>
      <c r="C25" s="145"/>
      <c r="D25" s="145"/>
      <c r="E25" s="145"/>
      <c r="F25" s="145"/>
      <c r="G25" s="145"/>
      <c r="H25" s="85" t="s">
        <v>23</v>
      </c>
      <c r="I25" s="85"/>
      <c r="J25" s="85"/>
      <c r="K25" s="142"/>
      <c r="L25" s="142"/>
      <c r="M25" s="142"/>
      <c r="N25" s="142"/>
      <c r="O25" s="142"/>
      <c r="P25" s="142"/>
      <c r="Q25" s="142"/>
      <c r="R25" s="142"/>
      <c r="S25" s="142"/>
      <c r="T25" s="142"/>
      <c r="U25" s="142"/>
      <c r="V25" s="142"/>
      <c r="W25" s="142"/>
    </row>
    <row r="26" spans="2:25" s="13" customFormat="1" ht="18" customHeight="1">
      <c r="B26" s="151"/>
      <c r="C26" s="145"/>
      <c r="D26" s="145"/>
      <c r="E26" s="145"/>
      <c r="F26" s="145"/>
      <c r="G26" s="145"/>
      <c r="H26" s="85" t="s">
        <v>24</v>
      </c>
      <c r="I26" s="85"/>
      <c r="J26" s="85"/>
      <c r="K26" s="85"/>
      <c r="L26" s="85"/>
      <c r="M26" s="85"/>
      <c r="N26" s="85" t="s">
        <v>20</v>
      </c>
      <c r="O26" s="85"/>
      <c r="P26" s="85"/>
      <c r="Q26" s="85"/>
      <c r="R26" s="85"/>
      <c r="S26" s="85"/>
      <c r="T26" s="85"/>
      <c r="U26" s="85"/>
      <c r="V26" s="85"/>
      <c r="W26" s="85"/>
    </row>
    <row r="27" spans="2:25" s="13" customFormat="1" ht="18" customHeight="1">
      <c r="B27" s="151"/>
      <c r="C27" s="145"/>
      <c r="D27" s="145"/>
      <c r="E27" s="145"/>
      <c r="F27" s="145"/>
      <c r="G27" s="145"/>
      <c r="H27" s="150"/>
      <c r="I27" s="150"/>
      <c r="J27" s="150"/>
      <c r="K27" s="150"/>
      <c r="L27" s="150"/>
      <c r="M27" s="150"/>
      <c r="N27" s="142"/>
      <c r="O27" s="142"/>
      <c r="P27" s="142"/>
      <c r="Q27" s="142"/>
      <c r="R27" s="142"/>
      <c r="S27" s="142"/>
      <c r="T27" s="142"/>
      <c r="U27" s="142"/>
      <c r="V27" s="142"/>
      <c r="W27" s="142"/>
    </row>
    <row r="28" spans="2:25" s="13" customFormat="1" ht="14.1" customHeight="1">
      <c r="C28" s="19"/>
      <c r="D28" s="19"/>
      <c r="E28" s="19"/>
      <c r="F28" s="19"/>
      <c r="G28" s="19"/>
      <c r="H28" s="20"/>
      <c r="I28" s="20"/>
    </row>
    <row r="29" spans="2:25" s="13" customFormat="1" ht="18" customHeight="1">
      <c r="B29" s="151" t="s">
        <v>26</v>
      </c>
      <c r="C29" s="145" t="s">
        <v>255</v>
      </c>
      <c r="D29" s="145"/>
      <c r="E29" s="145"/>
      <c r="F29" s="145"/>
      <c r="G29" s="145"/>
      <c r="H29" s="144" t="s">
        <v>16</v>
      </c>
      <c r="I29" s="85"/>
      <c r="J29" s="85"/>
      <c r="K29" s="142"/>
      <c r="L29" s="142"/>
      <c r="M29" s="142"/>
      <c r="N29" s="142"/>
      <c r="O29" s="142"/>
      <c r="P29" s="142"/>
      <c r="Q29" s="142"/>
      <c r="R29" s="142"/>
      <c r="S29" s="142"/>
      <c r="T29" s="142"/>
      <c r="U29" s="142"/>
      <c r="V29" s="142"/>
      <c r="W29" s="142"/>
    </row>
    <row r="30" spans="2:25" s="13" customFormat="1" ht="18" customHeight="1">
      <c r="B30" s="151"/>
      <c r="C30" s="145"/>
      <c r="D30" s="145"/>
      <c r="E30" s="145"/>
      <c r="F30" s="145"/>
      <c r="G30" s="145"/>
      <c r="H30" s="86"/>
      <c r="I30" s="152"/>
      <c r="J30" s="152"/>
      <c r="K30" s="152"/>
      <c r="L30" s="152"/>
      <c r="M30" s="152"/>
      <c r="N30" s="152"/>
      <c r="O30" s="152"/>
      <c r="P30" s="152"/>
      <c r="Q30" s="152"/>
      <c r="R30" s="152"/>
      <c r="S30" s="152"/>
      <c r="T30" s="152"/>
      <c r="U30" s="152"/>
      <c r="V30" s="152"/>
      <c r="W30" s="144"/>
    </row>
    <row r="31" spans="2:25" s="13" customFormat="1" ht="18" customHeight="1">
      <c r="B31" s="151"/>
      <c r="C31" s="85" t="s">
        <v>1</v>
      </c>
      <c r="D31" s="85"/>
      <c r="E31" s="85"/>
      <c r="F31" s="85"/>
      <c r="G31" s="85"/>
      <c r="H31" s="162" t="s">
        <v>22</v>
      </c>
      <c r="I31" s="163"/>
      <c r="J31" s="164"/>
      <c r="K31" s="168"/>
      <c r="L31" s="169"/>
      <c r="M31" s="170"/>
      <c r="N31" s="86" t="s">
        <v>16</v>
      </c>
      <c r="O31" s="152"/>
      <c r="P31" s="144"/>
      <c r="Q31" s="143"/>
      <c r="R31" s="157"/>
      <c r="S31" s="157"/>
      <c r="T31" s="157"/>
      <c r="U31" s="157"/>
      <c r="V31" s="157"/>
      <c r="W31" s="154"/>
    </row>
    <row r="32" spans="2:25" s="13" customFormat="1" ht="18" customHeight="1">
      <c r="B32" s="151"/>
      <c r="C32" s="85"/>
      <c r="D32" s="85"/>
      <c r="E32" s="85"/>
      <c r="F32" s="85"/>
      <c r="G32" s="85"/>
      <c r="H32" s="165"/>
      <c r="I32" s="166"/>
      <c r="J32" s="167"/>
      <c r="K32" s="171"/>
      <c r="L32" s="172"/>
      <c r="M32" s="173"/>
      <c r="N32" s="86" t="s">
        <v>2</v>
      </c>
      <c r="O32" s="152"/>
      <c r="P32" s="144"/>
      <c r="Q32" s="143"/>
      <c r="R32" s="157"/>
      <c r="S32" s="157"/>
      <c r="T32" s="157"/>
      <c r="U32" s="157"/>
      <c r="V32" s="157"/>
      <c r="W32" s="154"/>
    </row>
    <row r="33" spans="2:23" s="13" customFormat="1" ht="18" customHeight="1">
      <c r="B33" s="151"/>
      <c r="C33" s="85"/>
      <c r="D33" s="85"/>
      <c r="E33" s="85"/>
      <c r="F33" s="85"/>
      <c r="G33" s="85"/>
      <c r="H33" s="85" t="s">
        <v>5</v>
      </c>
      <c r="I33" s="85"/>
      <c r="J33" s="85"/>
      <c r="K33" s="158"/>
      <c r="L33" s="158"/>
      <c r="M33" s="158"/>
      <c r="N33" s="158"/>
      <c r="O33" s="158"/>
      <c r="P33" s="158"/>
      <c r="Q33" s="158"/>
      <c r="R33" s="158"/>
      <c r="S33" s="158"/>
      <c r="T33" s="158"/>
      <c r="U33" s="158"/>
      <c r="V33" s="158"/>
      <c r="W33" s="158"/>
    </row>
    <row r="34" spans="2:23" s="13" customFormat="1" ht="18" customHeight="1">
      <c r="B34" s="151"/>
      <c r="C34" s="85" t="s">
        <v>4</v>
      </c>
      <c r="D34" s="85"/>
      <c r="E34" s="85"/>
      <c r="F34" s="85"/>
      <c r="G34" s="85"/>
      <c r="H34" s="85" t="s">
        <v>7</v>
      </c>
      <c r="I34" s="85"/>
      <c r="J34" s="85"/>
      <c r="K34" s="56"/>
      <c r="L34" s="56"/>
      <c r="M34" s="56"/>
      <c r="N34" s="159" t="str">
        <f>IFERROR(VLOOKUP('産業分類 (第4弾)'!E2,'産業分類 (第4弾)'!A:B,2),"")</f>
        <v/>
      </c>
      <c r="O34" s="160"/>
      <c r="P34" s="160"/>
      <c r="Q34" s="160"/>
      <c r="R34" s="160"/>
      <c r="S34" s="160"/>
      <c r="T34" s="160"/>
      <c r="U34" s="160"/>
      <c r="V34" s="160"/>
      <c r="W34" s="161"/>
    </row>
    <row r="35" spans="2:23" s="13" customFormat="1" ht="18" customHeight="1">
      <c r="B35" s="151"/>
      <c r="C35" s="85" t="s">
        <v>6</v>
      </c>
      <c r="D35" s="85"/>
      <c r="E35" s="85"/>
      <c r="F35" s="85"/>
      <c r="G35" s="85"/>
      <c r="H35" s="62" t="s">
        <v>18</v>
      </c>
      <c r="I35" s="144"/>
      <c r="J35" s="85"/>
      <c r="K35" s="85"/>
      <c r="L35" s="85"/>
      <c r="M35" s="85"/>
      <c r="N35" s="153"/>
      <c r="O35" s="153"/>
      <c r="P35" s="153"/>
      <c r="Q35" s="153"/>
      <c r="R35" s="153"/>
      <c r="S35" s="153"/>
      <c r="T35" s="153"/>
      <c r="U35" s="153"/>
      <c r="V35" s="153"/>
      <c r="W35" s="153"/>
    </row>
    <row r="36" spans="2:23" s="13" customFormat="1" ht="18" customHeight="1">
      <c r="B36" s="151"/>
      <c r="C36" s="85"/>
      <c r="D36" s="85"/>
      <c r="E36" s="85"/>
      <c r="F36" s="85"/>
      <c r="G36" s="85"/>
      <c r="H36" s="154"/>
      <c r="I36" s="142"/>
      <c r="J36" s="142"/>
      <c r="K36" s="142"/>
      <c r="L36" s="142"/>
      <c r="M36" s="142"/>
      <c r="N36" s="142"/>
      <c r="O36" s="142"/>
      <c r="P36" s="142"/>
      <c r="Q36" s="142"/>
      <c r="R36" s="142"/>
      <c r="S36" s="142"/>
      <c r="T36" s="142"/>
      <c r="U36" s="142"/>
      <c r="V36" s="142"/>
      <c r="W36" s="142"/>
    </row>
    <row r="37" spans="2:23" s="13" customFormat="1" ht="18" customHeight="1">
      <c r="B37" s="151"/>
      <c r="C37" s="155" t="s">
        <v>253</v>
      </c>
      <c r="D37" s="156"/>
      <c r="E37" s="156"/>
      <c r="F37" s="156"/>
      <c r="G37" s="156"/>
      <c r="H37" s="62" t="s">
        <v>18</v>
      </c>
      <c r="I37" s="154"/>
      <c r="J37" s="142"/>
      <c r="K37" s="142"/>
      <c r="L37" s="142"/>
      <c r="M37" s="142"/>
      <c r="N37" s="153"/>
      <c r="O37" s="153"/>
      <c r="P37" s="153"/>
      <c r="Q37" s="153"/>
      <c r="R37" s="153"/>
      <c r="S37" s="153"/>
      <c r="T37" s="153"/>
      <c r="U37" s="153"/>
      <c r="V37" s="153"/>
      <c r="W37" s="153"/>
    </row>
    <row r="38" spans="2:23" s="13" customFormat="1" ht="18" customHeight="1">
      <c r="B38" s="151"/>
      <c r="C38" s="156"/>
      <c r="D38" s="156"/>
      <c r="E38" s="156"/>
      <c r="F38" s="156"/>
      <c r="G38" s="156"/>
      <c r="H38" s="154"/>
      <c r="I38" s="142"/>
      <c r="J38" s="142"/>
      <c r="K38" s="142"/>
      <c r="L38" s="142"/>
      <c r="M38" s="142"/>
      <c r="N38" s="142"/>
      <c r="O38" s="142"/>
      <c r="P38" s="142"/>
      <c r="Q38" s="142"/>
      <c r="R38" s="142"/>
      <c r="S38" s="142"/>
      <c r="T38" s="142"/>
      <c r="U38" s="142"/>
      <c r="V38" s="142"/>
      <c r="W38" s="142"/>
    </row>
    <row r="39" spans="2:23" s="13" customFormat="1" ht="18" customHeight="1">
      <c r="B39" s="151"/>
      <c r="C39" s="145" t="s">
        <v>254</v>
      </c>
      <c r="D39" s="145"/>
      <c r="E39" s="145"/>
      <c r="F39" s="145"/>
      <c r="G39" s="145"/>
      <c r="H39" s="85" t="s">
        <v>16</v>
      </c>
      <c r="I39" s="85"/>
      <c r="J39" s="85"/>
      <c r="K39" s="142"/>
      <c r="L39" s="142"/>
      <c r="M39" s="142"/>
      <c r="N39" s="142"/>
      <c r="O39" s="142"/>
      <c r="P39" s="142"/>
      <c r="Q39" s="142"/>
      <c r="R39" s="142"/>
      <c r="S39" s="142"/>
      <c r="T39" s="142"/>
      <c r="U39" s="142"/>
      <c r="V39" s="142"/>
      <c r="W39" s="142"/>
    </row>
    <row r="40" spans="2:23" s="13" customFormat="1" ht="18" customHeight="1">
      <c r="B40" s="151"/>
      <c r="C40" s="145"/>
      <c r="D40" s="145"/>
      <c r="E40" s="145"/>
      <c r="F40" s="145"/>
      <c r="G40" s="145"/>
      <c r="H40" s="85" t="s">
        <v>2</v>
      </c>
      <c r="I40" s="85"/>
      <c r="J40" s="85"/>
      <c r="K40" s="142"/>
      <c r="L40" s="142"/>
      <c r="M40" s="142"/>
      <c r="N40" s="142"/>
      <c r="O40" s="142"/>
      <c r="P40" s="142"/>
      <c r="Q40" s="142"/>
      <c r="R40" s="142"/>
      <c r="S40" s="142"/>
      <c r="T40" s="142"/>
      <c r="U40" s="142"/>
      <c r="V40" s="142"/>
      <c r="W40" s="142"/>
    </row>
    <row r="41" spans="2:23" s="13" customFormat="1" ht="18" customHeight="1">
      <c r="B41" s="151"/>
      <c r="C41" s="145"/>
      <c r="D41" s="145"/>
      <c r="E41" s="145"/>
      <c r="F41" s="145"/>
      <c r="G41" s="145"/>
      <c r="H41" s="85" t="s">
        <v>19</v>
      </c>
      <c r="I41" s="85"/>
      <c r="J41" s="85"/>
      <c r="K41" s="85"/>
      <c r="L41" s="85"/>
      <c r="M41" s="85"/>
      <c r="N41" s="85" t="s">
        <v>20</v>
      </c>
      <c r="O41" s="85"/>
      <c r="P41" s="85"/>
      <c r="Q41" s="85"/>
      <c r="R41" s="85"/>
      <c r="S41" s="85"/>
      <c r="T41" s="85"/>
      <c r="U41" s="85"/>
      <c r="V41" s="85"/>
      <c r="W41" s="85"/>
    </row>
    <row r="42" spans="2:23" s="13" customFormat="1" ht="18" customHeight="1">
      <c r="B42" s="151"/>
      <c r="C42" s="145"/>
      <c r="D42" s="145"/>
      <c r="E42" s="145"/>
      <c r="F42" s="145"/>
      <c r="G42" s="145"/>
      <c r="H42" s="150"/>
      <c r="I42" s="150"/>
      <c r="J42" s="150"/>
      <c r="K42" s="150"/>
      <c r="L42" s="150"/>
      <c r="M42" s="150"/>
      <c r="N42" s="142"/>
      <c r="O42" s="142"/>
      <c r="P42" s="142"/>
      <c r="Q42" s="142"/>
      <c r="R42" s="142"/>
      <c r="S42" s="142"/>
      <c r="T42" s="142"/>
      <c r="U42" s="142"/>
      <c r="V42" s="142"/>
      <c r="W42" s="142"/>
    </row>
    <row r="43" spans="2:23" s="13" customFormat="1" ht="14.1" customHeight="1">
      <c r="B43" s="146" t="s">
        <v>234</v>
      </c>
      <c r="C43" s="146"/>
      <c r="D43" s="146"/>
      <c r="E43" s="146"/>
      <c r="F43" s="146"/>
      <c r="G43" s="146"/>
      <c r="H43" s="146"/>
      <c r="I43" s="146"/>
      <c r="J43" s="146"/>
      <c r="K43" s="146"/>
      <c r="L43" s="146"/>
      <c r="M43" s="146"/>
      <c r="N43" s="146"/>
      <c r="O43" s="146"/>
      <c r="P43" s="146"/>
      <c r="Q43" s="146"/>
      <c r="R43" s="146"/>
      <c r="S43" s="146"/>
      <c r="T43" s="146"/>
      <c r="U43" s="146"/>
      <c r="V43" s="146"/>
      <c r="W43" s="146"/>
    </row>
    <row r="44" spans="2:23" s="13" customFormat="1" ht="14.1" customHeight="1">
      <c r="B44" s="147" t="s">
        <v>237</v>
      </c>
      <c r="C44" s="147"/>
      <c r="D44" s="147"/>
      <c r="E44" s="147"/>
      <c r="F44" s="147"/>
      <c r="G44" s="147"/>
      <c r="H44" s="147"/>
      <c r="I44" s="147"/>
      <c r="J44" s="147"/>
      <c r="K44" s="147"/>
      <c r="L44" s="147"/>
      <c r="M44" s="147"/>
      <c r="N44" s="147"/>
      <c r="O44" s="147"/>
      <c r="P44" s="147"/>
      <c r="Q44" s="147"/>
      <c r="R44" s="147"/>
      <c r="S44" s="147"/>
      <c r="T44" s="147"/>
      <c r="U44" s="147"/>
      <c r="V44" s="147"/>
      <c r="W44" s="147"/>
    </row>
    <row r="45" spans="2:23" s="13" customFormat="1" ht="6.6" customHeight="1">
      <c r="B45" s="63"/>
      <c r="C45" s="63"/>
      <c r="D45" s="63"/>
      <c r="E45" s="63"/>
      <c r="F45" s="63"/>
      <c r="G45" s="63"/>
      <c r="H45" s="63"/>
      <c r="I45" s="63"/>
      <c r="J45" s="63"/>
      <c r="K45" s="63"/>
      <c r="L45" s="63"/>
      <c r="M45" s="63"/>
      <c r="N45" s="63"/>
      <c r="O45" s="63"/>
      <c r="P45" s="63"/>
      <c r="Q45" s="63"/>
      <c r="R45" s="63"/>
      <c r="S45" s="63"/>
      <c r="T45" s="63"/>
      <c r="U45" s="63"/>
      <c r="V45" s="63"/>
      <c r="W45" s="63"/>
    </row>
    <row r="46" spans="2:23" s="13" customFormat="1" ht="15.95" customHeight="1">
      <c r="B46" s="148" t="s">
        <v>256</v>
      </c>
      <c r="C46" s="148"/>
      <c r="D46" s="148"/>
      <c r="E46" s="148"/>
      <c r="F46" s="148"/>
      <c r="G46" s="148"/>
      <c r="H46" s="148"/>
      <c r="I46" s="148"/>
      <c r="J46" s="148"/>
      <c r="K46" s="148"/>
      <c r="L46" s="148"/>
      <c r="M46" s="148"/>
      <c r="N46" s="148"/>
      <c r="O46" s="148"/>
      <c r="P46" s="148"/>
      <c r="Q46" s="148"/>
      <c r="R46" s="148"/>
      <c r="S46" s="148"/>
      <c r="T46" s="148"/>
      <c r="U46" s="148"/>
      <c r="V46" s="148"/>
      <c r="W46" s="148"/>
    </row>
    <row r="47" spans="2:23" s="13" customFormat="1" ht="7.5" customHeight="1">
      <c r="B47" s="64"/>
      <c r="C47" s="64"/>
      <c r="D47" s="64"/>
      <c r="E47" s="64"/>
      <c r="F47" s="64"/>
      <c r="G47" s="64"/>
      <c r="H47" s="64"/>
      <c r="I47" s="64"/>
      <c r="J47" s="64"/>
      <c r="K47" s="64"/>
      <c r="L47" s="64"/>
      <c r="M47" s="64"/>
      <c r="N47" s="64"/>
      <c r="O47" s="64"/>
      <c r="P47" s="64"/>
      <c r="Q47" s="64"/>
      <c r="R47" s="64"/>
      <c r="S47" s="64"/>
      <c r="T47" s="64"/>
      <c r="U47" s="64"/>
      <c r="V47" s="64"/>
      <c r="W47" s="64"/>
    </row>
    <row r="48" spans="2:23" s="13" customFormat="1" ht="18" customHeight="1">
      <c r="B48" s="133" t="s">
        <v>257</v>
      </c>
      <c r="C48" s="134"/>
      <c r="D48" s="134"/>
      <c r="E48" s="134"/>
      <c r="F48" s="135"/>
      <c r="G48" s="56"/>
      <c r="H48" s="56"/>
      <c r="I48" s="56"/>
      <c r="J48" s="56"/>
      <c r="K48" s="65"/>
      <c r="L48" s="141" t="s">
        <v>258</v>
      </c>
      <c r="M48" s="141"/>
      <c r="N48" s="141"/>
      <c r="O48" s="141"/>
      <c r="P48" s="141"/>
      <c r="Q48" s="56"/>
      <c r="R48" s="56"/>
      <c r="S48" s="56"/>
      <c r="T48" s="149"/>
      <c r="U48" s="149"/>
      <c r="V48" s="149"/>
      <c r="W48" s="149"/>
    </row>
    <row r="49" spans="1:24" s="13" customFormat="1" ht="18" customHeight="1">
      <c r="B49" s="133" t="s">
        <v>10</v>
      </c>
      <c r="C49" s="134"/>
      <c r="D49" s="134"/>
      <c r="E49" s="134"/>
      <c r="F49" s="135"/>
      <c r="G49" s="138"/>
      <c r="H49" s="139"/>
      <c r="I49" s="139"/>
      <c r="J49" s="139"/>
      <c r="K49" s="140"/>
      <c r="L49" s="141" t="s">
        <v>8</v>
      </c>
      <c r="M49" s="141"/>
      <c r="N49" s="141"/>
      <c r="O49" s="141"/>
      <c r="P49" s="141"/>
      <c r="Q49" s="142"/>
      <c r="R49" s="142"/>
      <c r="S49" s="142"/>
      <c r="T49" s="142"/>
      <c r="U49" s="143"/>
      <c r="V49" s="144" t="s">
        <v>21</v>
      </c>
      <c r="W49" s="85"/>
    </row>
    <row r="50" spans="1:24" s="13" customFormat="1" ht="18" customHeight="1">
      <c r="B50" s="133" t="s">
        <v>11</v>
      </c>
      <c r="C50" s="134"/>
      <c r="D50" s="134"/>
      <c r="E50" s="134"/>
      <c r="F50" s="135"/>
      <c r="G50" s="145"/>
      <c r="H50" s="145"/>
      <c r="I50" s="145"/>
      <c r="J50" s="145"/>
      <c r="K50" s="145"/>
      <c r="L50" s="141" t="s">
        <v>9</v>
      </c>
      <c r="M50" s="141"/>
      <c r="N50" s="141"/>
      <c r="O50" s="141"/>
      <c r="P50" s="141"/>
      <c r="Q50" s="56"/>
      <c r="R50" s="56"/>
      <c r="S50" s="56"/>
      <c r="T50" s="56"/>
      <c r="U50" s="56"/>
      <c r="V50" s="56"/>
      <c r="W50" s="56"/>
    </row>
    <row r="51" spans="1:24" s="13" customFormat="1" ht="18" customHeight="1">
      <c r="B51" s="133" t="s">
        <v>12</v>
      </c>
      <c r="C51" s="134"/>
      <c r="D51" s="134"/>
      <c r="E51" s="134"/>
      <c r="F51" s="135"/>
      <c r="G51" s="136"/>
      <c r="H51" s="136"/>
      <c r="I51" s="136"/>
      <c r="J51" s="136"/>
      <c r="K51" s="136"/>
      <c r="L51" s="136"/>
      <c r="M51" s="136"/>
      <c r="N51" s="136"/>
      <c r="O51" s="136"/>
      <c r="P51" s="136"/>
      <c r="Q51" s="136"/>
      <c r="R51" s="136"/>
      <c r="S51" s="136"/>
      <c r="T51" s="136"/>
      <c r="U51" s="136"/>
      <c r="V51" s="136"/>
      <c r="W51" s="136"/>
    </row>
    <row r="52" spans="1:24" s="13" customFormat="1" ht="18" customHeight="1">
      <c r="B52" s="133" t="s">
        <v>13</v>
      </c>
      <c r="C52" s="134"/>
      <c r="D52" s="134"/>
      <c r="E52" s="134"/>
      <c r="F52" s="135"/>
      <c r="G52" s="136"/>
      <c r="H52" s="136"/>
      <c r="I52" s="136"/>
      <c r="J52" s="136"/>
      <c r="K52" s="136"/>
      <c r="L52" s="136"/>
      <c r="M52" s="136"/>
      <c r="N52" s="136"/>
      <c r="O52" s="136"/>
      <c r="P52" s="136"/>
      <c r="Q52" s="136"/>
      <c r="R52" s="136"/>
      <c r="S52" s="136"/>
      <c r="T52" s="136"/>
      <c r="U52" s="136"/>
      <c r="V52" s="136"/>
      <c r="W52" s="136"/>
    </row>
    <row r="53" spans="1:24" s="13" customFormat="1" ht="14.1" customHeight="1">
      <c r="B53" s="137" t="s">
        <v>235</v>
      </c>
      <c r="C53" s="137"/>
      <c r="D53" s="137"/>
      <c r="E53" s="137"/>
      <c r="F53" s="137"/>
      <c r="G53" s="137"/>
      <c r="H53" s="137"/>
      <c r="I53" s="137"/>
      <c r="J53" s="137"/>
      <c r="K53" s="137"/>
      <c r="L53" s="137"/>
      <c r="M53" s="137"/>
      <c r="N53" s="137"/>
      <c r="O53" s="137"/>
      <c r="P53" s="137"/>
      <c r="Q53" s="137"/>
      <c r="R53" s="137"/>
      <c r="S53" s="137"/>
      <c r="T53" s="137"/>
      <c r="U53" s="137"/>
      <c r="V53" s="137"/>
      <c r="W53" s="137"/>
    </row>
    <row r="54" spans="1:24" s="13" customFormat="1" ht="14.1" customHeight="1">
      <c r="B54" s="137" t="s">
        <v>236</v>
      </c>
      <c r="C54" s="137"/>
      <c r="D54" s="137"/>
      <c r="E54" s="137"/>
      <c r="F54" s="137"/>
      <c r="G54" s="137"/>
      <c r="H54" s="137"/>
      <c r="I54" s="137"/>
      <c r="J54" s="137"/>
      <c r="K54" s="137"/>
      <c r="L54" s="137"/>
      <c r="M54" s="137"/>
      <c r="N54" s="137"/>
      <c r="O54" s="137"/>
      <c r="P54" s="137"/>
      <c r="Q54" s="137"/>
      <c r="R54" s="137"/>
      <c r="S54" s="137"/>
      <c r="T54" s="137"/>
      <c r="U54" s="137"/>
      <c r="V54" s="137"/>
      <c r="W54" s="137"/>
    </row>
    <row r="55" spans="1:24" s="13" customFormat="1" ht="24" customHeight="1">
      <c r="B55" s="66"/>
      <c r="C55" s="66"/>
      <c r="D55" s="66"/>
      <c r="E55" s="66"/>
      <c r="F55" s="66"/>
      <c r="G55" s="66"/>
      <c r="H55" s="66"/>
      <c r="I55" s="66"/>
      <c r="J55" s="66"/>
      <c r="K55" s="66"/>
      <c r="L55" s="66"/>
      <c r="M55" s="66"/>
      <c r="N55" s="66"/>
      <c r="O55" s="66"/>
      <c r="P55" s="66"/>
      <c r="Q55" s="66"/>
      <c r="R55" s="66"/>
      <c r="S55" s="66"/>
      <c r="T55" s="66"/>
      <c r="U55" s="66"/>
      <c r="V55" s="66"/>
      <c r="W55" s="66"/>
    </row>
    <row r="56" spans="1:24" s="13" customFormat="1" ht="14.25">
      <c r="B56" s="123" t="s">
        <v>27</v>
      </c>
      <c r="C56" s="123"/>
      <c r="D56" s="123"/>
      <c r="E56" s="123"/>
      <c r="F56" s="123"/>
      <c r="G56" s="123"/>
      <c r="H56" s="123"/>
      <c r="I56" s="123"/>
      <c r="J56" s="123"/>
      <c r="K56" s="123"/>
      <c r="L56" s="123"/>
      <c r="M56" s="123"/>
      <c r="N56" s="123"/>
      <c r="O56" s="123"/>
      <c r="P56" s="123"/>
      <c r="Q56" s="123"/>
      <c r="R56" s="123"/>
      <c r="S56" s="123"/>
      <c r="T56" s="123"/>
      <c r="U56" s="123"/>
      <c r="V56" s="123"/>
      <c r="W56" s="123"/>
    </row>
    <row r="57" spans="1:24" s="13" customFormat="1" ht="18.75">
      <c r="B57" s="21"/>
      <c r="C57" s="124" t="s">
        <v>267</v>
      </c>
      <c r="D57" s="124"/>
      <c r="E57" s="124"/>
      <c r="F57" s="124"/>
      <c r="G57" s="124"/>
      <c r="H57" s="124"/>
      <c r="I57" s="124"/>
      <c r="J57" s="124"/>
      <c r="K57" s="124"/>
      <c r="L57" s="125"/>
      <c r="M57" s="125"/>
      <c r="N57" s="125"/>
      <c r="O57" s="125"/>
      <c r="P57" s="125"/>
      <c r="Q57" s="125"/>
      <c r="R57" s="125"/>
      <c r="S57" s="125"/>
      <c r="T57" s="125"/>
      <c r="U57" s="125"/>
      <c r="V57" s="125"/>
      <c r="W57" s="125"/>
    </row>
    <row r="58" spans="1:24" s="13" customFormat="1" ht="10.9" customHeight="1">
      <c r="A58" s="18"/>
      <c r="B58" s="18"/>
      <c r="C58" s="36"/>
      <c r="D58" s="28"/>
      <c r="E58" s="28"/>
      <c r="F58" s="28"/>
      <c r="G58" s="28"/>
      <c r="H58" s="28"/>
      <c r="I58" s="28"/>
      <c r="J58" s="28"/>
      <c r="K58" s="28"/>
      <c r="L58" s="28"/>
      <c r="M58" s="28"/>
      <c r="N58" s="28"/>
      <c r="O58" s="28"/>
      <c r="P58" s="28"/>
      <c r="Q58" s="28"/>
      <c r="R58" s="36"/>
      <c r="S58" s="36"/>
      <c r="T58" s="36"/>
      <c r="U58" s="36"/>
      <c r="V58" s="36"/>
      <c r="W58" s="18"/>
      <c r="X58" s="18"/>
    </row>
    <row r="59" spans="1:24" s="13" customFormat="1" ht="15.95" customHeight="1">
      <c r="A59" s="18"/>
      <c r="B59" s="18"/>
      <c r="C59" s="126" t="s">
        <v>259</v>
      </c>
      <c r="D59" s="127"/>
      <c r="E59" s="130" t="s">
        <v>260</v>
      </c>
      <c r="F59" s="131"/>
      <c r="G59" s="131"/>
      <c r="H59" s="131"/>
      <c r="I59" s="131"/>
      <c r="J59" s="131"/>
      <c r="K59" s="131"/>
      <c r="L59" s="131"/>
      <c r="M59" s="132"/>
      <c r="N59" s="39"/>
      <c r="O59" s="69"/>
      <c r="P59" s="69"/>
      <c r="Q59" s="69"/>
      <c r="R59" s="69"/>
      <c r="S59" s="69"/>
      <c r="T59" s="69"/>
      <c r="U59" s="69"/>
      <c r="V59" s="69"/>
      <c r="W59" s="31"/>
      <c r="X59" s="18"/>
    </row>
    <row r="60" spans="1:24" s="13" customFormat="1" ht="15.95" customHeight="1">
      <c r="A60" s="18"/>
      <c r="B60" s="18"/>
      <c r="C60" s="128"/>
      <c r="D60" s="129"/>
      <c r="E60" s="130" t="s">
        <v>274</v>
      </c>
      <c r="F60" s="131"/>
      <c r="G60" s="132"/>
      <c r="H60" s="130" t="s">
        <v>261</v>
      </c>
      <c r="I60" s="131"/>
      <c r="J60" s="132"/>
      <c r="K60" s="130" t="s">
        <v>262</v>
      </c>
      <c r="L60" s="131"/>
      <c r="M60" s="132"/>
      <c r="N60" s="39"/>
      <c r="O60" s="69"/>
      <c r="P60" s="69"/>
      <c r="Q60" s="39"/>
      <c r="R60" s="69"/>
      <c r="S60" s="69"/>
      <c r="T60" s="39"/>
      <c r="U60" s="69"/>
      <c r="V60" s="69"/>
      <c r="W60" s="31"/>
      <c r="X60" s="18"/>
    </row>
    <row r="61" spans="1:24" s="13" customFormat="1" ht="15" customHeight="1">
      <c r="A61" s="18"/>
      <c r="B61" s="18"/>
      <c r="C61" s="118" t="s">
        <v>15</v>
      </c>
      <c r="D61" s="119"/>
      <c r="E61" s="120"/>
      <c r="F61" s="121"/>
      <c r="G61" s="122"/>
      <c r="H61" s="120"/>
      <c r="I61" s="121"/>
      <c r="J61" s="122"/>
      <c r="K61" s="120"/>
      <c r="L61" s="121"/>
      <c r="M61" s="122"/>
      <c r="N61" s="40"/>
      <c r="O61" s="40"/>
      <c r="P61" s="40"/>
      <c r="Q61" s="40"/>
      <c r="R61" s="40"/>
      <c r="S61" s="40"/>
      <c r="T61" s="40"/>
      <c r="U61" s="40"/>
      <c r="V61" s="40"/>
      <c r="W61" s="32"/>
      <c r="X61" s="18"/>
    </row>
    <row r="62" spans="1:24" s="13" customFormat="1" ht="16.899999999999999" customHeight="1">
      <c r="A62" s="18"/>
      <c r="B62" s="18"/>
      <c r="C62" s="113" t="s">
        <v>242</v>
      </c>
      <c r="D62" s="114"/>
      <c r="E62" s="115"/>
      <c r="F62" s="116"/>
      <c r="G62" s="117"/>
      <c r="H62" s="115"/>
      <c r="I62" s="116"/>
      <c r="J62" s="117"/>
      <c r="K62" s="115"/>
      <c r="L62" s="116"/>
      <c r="M62" s="117"/>
      <c r="N62" s="70"/>
      <c r="O62" s="70"/>
      <c r="P62" s="70"/>
      <c r="Q62" s="70"/>
      <c r="R62" s="70"/>
      <c r="S62" s="70"/>
      <c r="T62" s="70"/>
      <c r="U62" s="70"/>
      <c r="V62" s="70"/>
      <c r="W62" s="33"/>
      <c r="X62" s="18"/>
    </row>
    <row r="63" spans="1:24" s="13" customFormat="1" ht="15" customHeight="1">
      <c r="A63" s="18"/>
      <c r="B63" s="18"/>
      <c r="C63" s="109" t="s">
        <v>28</v>
      </c>
      <c r="D63" s="109"/>
      <c r="E63" s="110"/>
      <c r="F63" s="111"/>
      <c r="G63" s="112"/>
      <c r="H63" s="110"/>
      <c r="I63" s="111"/>
      <c r="J63" s="112"/>
      <c r="K63" s="110"/>
      <c r="L63" s="111"/>
      <c r="M63" s="112"/>
      <c r="N63" s="40"/>
      <c r="O63" s="40"/>
      <c r="P63" s="40"/>
      <c r="Q63" s="40"/>
      <c r="R63" s="40"/>
      <c r="S63" s="40"/>
      <c r="T63" s="40"/>
      <c r="U63" s="40"/>
      <c r="V63" s="40"/>
      <c r="W63" s="32"/>
      <c r="X63" s="18"/>
    </row>
    <row r="64" spans="1:24" s="13" customFormat="1" ht="16.149999999999999" customHeight="1" thickBot="1">
      <c r="A64" s="18"/>
      <c r="B64" s="18"/>
      <c r="C64" s="105" t="s">
        <v>243</v>
      </c>
      <c r="D64" s="105"/>
      <c r="E64" s="106">
        <v>0.7</v>
      </c>
      <c r="F64" s="107"/>
      <c r="G64" s="108"/>
      <c r="H64" s="106">
        <v>0.9</v>
      </c>
      <c r="I64" s="107"/>
      <c r="J64" s="108"/>
      <c r="K64" s="106">
        <v>0.7</v>
      </c>
      <c r="L64" s="107"/>
      <c r="M64" s="108"/>
      <c r="N64" s="71"/>
      <c r="O64" s="71"/>
      <c r="P64" s="71"/>
      <c r="Q64" s="71"/>
      <c r="R64" s="71"/>
      <c r="S64" s="71"/>
      <c r="T64" s="71"/>
      <c r="U64" s="71"/>
      <c r="V64" s="71"/>
      <c r="W64" s="34"/>
      <c r="X64" s="18"/>
    </row>
    <row r="65" spans="1:24" s="13" customFormat="1" ht="15" customHeight="1">
      <c r="A65" s="18"/>
      <c r="B65" s="18"/>
      <c r="C65" s="99" t="s">
        <v>29</v>
      </c>
      <c r="D65" s="100"/>
      <c r="E65" s="101" t="s">
        <v>244</v>
      </c>
      <c r="F65" s="102"/>
      <c r="G65" s="103"/>
      <c r="H65" s="101" t="s">
        <v>245</v>
      </c>
      <c r="I65" s="102"/>
      <c r="J65" s="103"/>
      <c r="K65" s="101" t="s">
        <v>246</v>
      </c>
      <c r="L65" s="102"/>
      <c r="M65" s="104"/>
      <c r="N65" s="40"/>
      <c r="O65" s="40"/>
      <c r="P65" s="40"/>
      <c r="Q65" s="40"/>
      <c r="R65" s="40"/>
      <c r="S65" s="40"/>
      <c r="T65" s="40"/>
      <c r="U65" s="40"/>
      <c r="V65" s="40"/>
      <c r="W65" s="35"/>
      <c r="X65" s="18"/>
    </row>
    <row r="66" spans="1:24" s="13" customFormat="1" ht="17.45" customHeight="1" thickBot="1">
      <c r="A66" s="18"/>
      <c r="B66" s="18"/>
      <c r="C66" s="93" t="s">
        <v>30</v>
      </c>
      <c r="D66" s="94"/>
      <c r="E66" s="95">
        <f>IF((ROUNDDOWN(E62*E64,0))&gt;=140000,140000,ROUNDDOWN((E62*E64),0))</f>
        <v>0</v>
      </c>
      <c r="F66" s="96"/>
      <c r="G66" s="97"/>
      <c r="H66" s="95">
        <f>IF((ROUNDDOWN(H62*H64,0))&gt;=170000,170000,ROUNDDOWN((H62*H64),0))</f>
        <v>0</v>
      </c>
      <c r="I66" s="96"/>
      <c r="J66" s="97"/>
      <c r="K66" s="95">
        <f>IF((ROUNDDOWN(K62*K64,0))&gt;=140000,140000,ROUNDDOWN((K62*K64),0))</f>
        <v>0</v>
      </c>
      <c r="L66" s="96"/>
      <c r="M66" s="98"/>
      <c r="N66" s="72"/>
      <c r="O66" s="72"/>
      <c r="P66" s="72"/>
      <c r="Q66" s="72"/>
      <c r="R66" s="72"/>
      <c r="S66" s="72"/>
      <c r="T66" s="72"/>
      <c r="U66" s="72"/>
      <c r="V66" s="72"/>
      <c r="W66" s="34"/>
      <c r="X66" s="18"/>
    </row>
    <row r="67" spans="1:24" s="13" customFormat="1" ht="30" customHeight="1">
      <c r="A67" s="18"/>
      <c r="C67" s="83" t="s">
        <v>277</v>
      </c>
      <c r="D67" s="84"/>
      <c r="E67" s="82" t="s">
        <v>275</v>
      </c>
      <c r="F67" s="82"/>
      <c r="G67" s="82"/>
      <c r="H67" s="82" t="s">
        <v>276</v>
      </c>
      <c r="I67" s="82"/>
      <c r="J67" s="82"/>
      <c r="K67" s="81" t="s">
        <v>275</v>
      </c>
      <c r="L67" s="81"/>
      <c r="M67" s="81"/>
      <c r="N67" s="23"/>
      <c r="X67" s="18"/>
    </row>
    <row r="68" spans="1:24" s="13" customFormat="1" ht="10.5" customHeight="1">
      <c r="A68" s="18"/>
      <c r="F68" s="41"/>
      <c r="G68" s="42"/>
      <c r="H68" s="42"/>
      <c r="I68" s="42"/>
      <c r="J68" s="42"/>
      <c r="K68" s="42"/>
      <c r="L68" s="42"/>
      <c r="M68" s="23"/>
      <c r="N68" s="23"/>
      <c r="O68" s="41"/>
      <c r="P68" s="42"/>
      <c r="Q68" s="42"/>
      <c r="R68" s="42"/>
      <c r="S68" s="42"/>
      <c r="T68" s="42"/>
      <c r="U68" s="42"/>
      <c r="X68" s="18"/>
    </row>
    <row r="69" spans="1:24" s="13" customFormat="1" ht="15.95" customHeight="1">
      <c r="A69" s="18"/>
      <c r="C69" s="13" t="s">
        <v>278</v>
      </c>
      <c r="F69" s="42"/>
      <c r="G69" s="42"/>
      <c r="H69" s="42"/>
      <c r="I69" s="42"/>
      <c r="J69" s="42"/>
      <c r="K69" s="42"/>
      <c r="L69" s="42"/>
      <c r="M69" s="23"/>
      <c r="N69" s="23"/>
      <c r="O69" s="42"/>
      <c r="P69" s="42"/>
      <c r="Q69" s="42"/>
      <c r="R69" s="42"/>
      <c r="S69" s="42"/>
      <c r="T69" s="42"/>
      <c r="U69" s="42"/>
      <c r="X69" s="18"/>
    </row>
    <row r="70" spans="1:24" s="13" customFormat="1" ht="15.95" customHeight="1" thickBot="1">
      <c r="A70" s="18"/>
      <c r="I70" s="23"/>
      <c r="J70" s="23"/>
      <c r="K70" s="23"/>
      <c r="L70" s="23"/>
      <c r="M70" s="23"/>
      <c r="N70" s="23"/>
      <c r="X70" s="18"/>
    </row>
    <row r="71" spans="1:24" ht="18" customHeight="1" thickTop="1">
      <c r="B71" s="30"/>
      <c r="C71" s="30"/>
      <c r="D71" s="30"/>
      <c r="E71" s="30"/>
      <c r="F71" s="30"/>
      <c r="G71" s="30"/>
      <c r="H71" s="30"/>
      <c r="I71" s="30"/>
      <c r="J71" s="30"/>
      <c r="K71" s="30"/>
      <c r="L71" s="85" t="s">
        <v>268</v>
      </c>
      <c r="M71" s="85"/>
      <c r="N71" s="85"/>
      <c r="O71" s="85"/>
      <c r="P71" s="85"/>
      <c r="Q71" s="86"/>
      <c r="R71" s="87" t="s">
        <v>288</v>
      </c>
      <c r="S71" s="88"/>
      <c r="T71" s="88"/>
      <c r="U71" s="88"/>
      <c r="V71" s="88"/>
      <c r="W71" s="89"/>
    </row>
    <row r="72" spans="1:24" ht="21" customHeight="1" thickBot="1">
      <c r="B72" s="30"/>
      <c r="C72" s="30"/>
      <c r="D72" s="30"/>
      <c r="E72" s="30"/>
      <c r="F72" s="30"/>
      <c r="G72" s="30"/>
      <c r="H72" s="30"/>
      <c r="I72" s="30"/>
      <c r="J72" s="30"/>
      <c r="K72" s="30"/>
      <c r="L72" s="85"/>
      <c r="M72" s="85"/>
      <c r="N72" s="85"/>
      <c r="O72" s="85"/>
      <c r="P72" s="85"/>
      <c r="Q72" s="86"/>
      <c r="R72" s="90">
        <f>E66+H66+K66</f>
        <v>0</v>
      </c>
      <c r="S72" s="91"/>
      <c r="T72" s="91"/>
      <c r="U72" s="91"/>
      <c r="V72" s="91"/>
      <c r="W72" s="92"/>
    </row>
    <row r="73" spans="1:24" s="13" customFormat="1" ht="15.95" customHeight="1" thickTop="1" thickBot="1">
      <c r="A73" s="18"/>
      <c r="I73" s="23"/>
      <c r="J73" s="23"/>
      <c r="K73" s="23"/>
      <c r="L73" s="23"/>
      <c r="M73" s="23"/>
      <c r="N73" s="23"/>
      <c r="X73" s="18"/>
    </row>
    <row r="74" spans="1:24" ht="31.5" customHeight="1" thickTop="1" thickBot="1">
      <c r="B74" s="77" t="s">
        <v>282</v>
      </c>
      <c r="C74" s="78"/>
      <c r="D74" s="78"/>
      <c r="E74" s="78"/>
      <c r="F74" s="78"/>
      <c r="G74" s="78"/>
      <c r="H74" s="78"/>
      <c r="I74" s="78"/>
      <c r="J74" s="78"/>
      <c r="K74" s="78"/>
      <c r="L74" s="78"/>
      <c r="M74" s="78"/>
      <c r="N74" s="78"/>
      <c r="O74" s="78"/>
      <c r="P74" s="78"/>
      <c r="Q74" s="78"/>
      <c r="R74" s="78"/>
      <c r="S74" s="78"/>
      <c r="T74" s="78"/>
      <c r="U74" s="78"/>
      <c r="V74" s="78"/>
      <c r="W74" s="79"/>
    </row>
    <row r="75" spans="1:24" s="13" customFormat="1" ht="15.95" customHeight="1" thickTop="1">
      <c r="A75" s="18"/>
      <c r="I75" s="23"/>
      <c r="J75" s="23"/>
      <c r="K75" s="23"/>
      <c r="L75" s="23"/>
      <c r="M75" s="23"/>
      <c r="N75" s="23"/>
      <c r="X75" s="18"/>
    </row>
    <row r="76" spans="1:24" s="13" customFormat="1" ht="15.95" customHeight="1">
      <c r="A76" s="18"/>
      <c r="I76" s="23"/>
      <c r="J76" s="23"/>
      <c r="K76" s="23"/>
      <c r="L76" s="23"/>
      <c r="M76" s="23"/>
      <c r="N76" s="23"/>
      <c r="X76" s="18"/>
    </row>
    <row r="77" spans="1:24" s="13" customFormat="1" ht="15.95" customHeight="1">
      <c r="A77" s="18"/>
      <c r="I77" s="23"/>
      <c r="J77" s="23"/>
      <c r="K77" s="23"/>
      <c r="L77" s="23"/>
      <c r="M77" s="23"/>
      <c r="N77" s="23"/>
      <c r="X77" s="18"/>
    </row>
    <row r="78" spans="1:24" s="13" customFormat="1" ht="15.95" customHeight="1">
      <c r="A78" s="18"/>
      <c r="I78" s="23"/>
      <c r="J78" s="23"/>
      <c r="K78" s="23"/>
      <c r="L78" s="23"/>
      <c r="M78" s="23"/>
      <c r="N78" s="23"/>
      <c r="X78" s="18"/>
    </row>
    <row r="79" spans="1:24" s="13" customFormat="1" ht="15.95" customHeight="1">
      <c r="A79" s="18"/>
      <c r="I79" s="23"/>
      <c r="J79" s="23"/>
      <c r="K79" s="23"/>
      <c r="L79" s="23"/>
      <c r="M79" s="23"/>
      <c r="N79" s="23"/>
      <c r="X79" s="18"/>
    </row>
    <row r="80" spans="1:24" s="13" customFormat="1" ht="15.95" customHeight="1">
      <c r="A80" s="18"/>
      <c r="I80" s="23"/>
      <c r="J80" s="23"/>
      <c r="K80" s="23"/>
      <c r="L80" s="23"/>
      <c r="M80" s="23"/>
      <c r="N80" s="23"/>
      <c r="X80" s="18"/>
    </row>
    <row r="81" spans="1:24" ht="8.1" customHeight="1">
      <c r="A81" s="22"/>
      <c r="B81" s="80"/>
      <c r="C81" s="80"/>
      <c r="D81" s="80"/>
      <c r="E81" s="80"/>
      <c r="F81" s="80"/>
      <c r="G81" s="80"/>
      <c r="H81" s="80"/>
      <c r="I81" s="80"/>
      <c r="J81" s="80"/>
      <c r="K81" s="80"/>
      <c r="L81" s="80"/>
      <c r="M81" s="80"/>
      <c r="N81" s="80"/>
      <c r="O81" s="80"/>
      <c r="P81" s="80"/>
      <c r="Q81" s="80"/>
      <c r="R81" s="80"/>
      <c r="S81" s="80"/>
      <c r="T81" s="80"/>
      <c r="U81" s="80"/>
      <c r="V81" s="80"/>
      <c r="W81" s="80"/>
      <c r="X81" s="22"/>
    </row>
    <row r="82" spans="1:24" ht="18" customHeight="1"/>
    <row r="83" spans="1:24" ht="18" customHeight="1"/>
    <row r="84" spans="1:24" ht="18" customHeight="1"/>
    <row r="85" spans="1:24" ht="18" customHeight="1"/>
    <row r="86" spans="1:24" ht="18" customHeight="1"/>
    <row r="87" spans="1:24" ht="18" customHeight="1"/>
    <row r="88" spans="1:24" ht="18" customHeight="1"/>
  </sheetData>
  <mergeCells count="138">
    <mergeCell ref="C15:G16"/>
    <mergeCell ref="H15:I16"/>
    <mergeCell ref="J15:L16"/>
    <mergeCell ref="M15:O15"/>
    <mergeCell ref="P15:W15"/>
    <mergeCell ref="M16:O16"/>
    <mergeCell ref="P16:W16"/>
    <mergeCell ref="A2:X2"/>
    <mergeCell ref="P3:W3"/>
    <mergeCell ref="B4:J4"/>
    <mergeCell ref="B6:W6"/>
    <mergeCell ref="B10:I10"/>
    <mergeCell ref="B13:B27"/>
    <mergeCell ref="C13:G14"/>
    <mergeCell ref="H13:J13"/>
    <mergeCell ref="K13:W13"/>
    <mergeCell ref="H14:W14"/>
    <mergeCell ref="C20:G21"/>
    <mergeCell ref="I20:M20"/>
    <mergeCell ref="N20:W20"/>
    <mergeCell ref="H21:W21"/>
    <mergeCell ref="C22:G23"/>
    <mergeCell ref="I22:M22"/>
    <mergeCell ref="N22:W22"/>
    <mergeCell ref="H23:W23"/>
    <mergeCell ref="C17:G17"/>
    <mergeCell ref="U17:W17"/>
    <mergeCell ref="C18:G18"/>
    <mergeCell ref="H18:J18"/>
    <mergeCell ref="N18:W18"/>
    <mergeCell ref="C19:G19"/>
    <mergeCell ref="H19:N19"/>
    <mergeCell ref="O19:S19"/>
    <mergeCell ref="T19:W19"/>
    <mergeCell ref="Q31:W31"/>
    <mergeCell ref="C24:G27"/>
    <mergeCell ref="H24:J24"/>
    <mergeCell ref="K24:W24"/>
    <mergeCell ref="H25:J25"/>
    <mergeCell ref="K25:W25"/>
    <mergeCell ref="H26:M26"/>
    <mergeCell ref="N26:W26"/>
    <mergeCell ref="H27:M27"/>
    <mergeCell ref="N27:W27"/>
    <mergeCell ref="B29:B42"/>
    <mergeCell ref="C29:G30"/>
    <mergeCell ref="H29:J29"/>
    <mergeCell ref="K29:W29"/>
    <mergeCell ref="H30:W30"/>
    <mergeCell ref="C35:G36"/>
    <mergeCell ref="I35:M35"/>
    <mergeCell ref="N35:W35"/>
    <mergeCell ref="H36:W36"/>
    <mergeCell ref="C37:G38"/>
    <mergeCell ref="I37:M37"/>
    <mergeCell ref="N37:W37"/>
    <mergeCell ref="H38:W38"/>
    <mergeCell ref="N32:P32"/>
    <mergeCell ref="Q32:W32"/>
    <mergeCell ref="H33:J33"/>
    <mergeCell ref="K33:W33"/>
    <mergeCell ref="C34:G34"/>
    <mergeCell ref="H34:J34"/>
    <mergeCell ref="N34:W34"/>
    <mergeCell ref="C31:G33"/>
    <mergeCell ref="H31:J32"/>
    <mergeCell ref="K31:M32"/>
    <mergeCell ref="N31:P31"/>
    <mergeCell ref="C39:G42"/>
    <mergeCell ref="H39:J39"/>
    <mergeCell ref="K39:W39"/>
    <mergeCell ref="H40:J40"/>
    <mergeCell ref="K40:W40"/>
    <mergeCell ref="H41:M41"/>
    <mergeCell ref="N41:W41"/>
    <mergeCell ref="H42:M42"/>
    <mergeCell ref="N42:W42"/>
    <mergeCell ref="B49:F49"/>
    <mergeCell ref="G49:K49"/>
    <mergeCell ref="L49:P49"/>
    <mergeCell ref="Q49:U49"/>
    <mergeCell ref="V49:W49"/>
    <mergeCell ref="B50:F50"/>
    <mergeCell ref="G50:K50"/>
    <mergeCell ref="L50:P50"/>
    <mergeCell ref="B43:W43"/>
    <mergeCell ref="B44:W44"/>
    <mergeCell ref="B46:W46"/>
    <mergeCell ref="B48:F48"/>
    <mergeCell ref="L48:P48"/>
    <mergeCell ref="T48:W48"/>
    <mergeCell ref="B56:W56"/>
    <mergeCell ref="C57:W57"/>
    <mergeCell ref="C59:D60"/>
    <mergeCell ref="E59:M59"/>
    <mergeCell ref="E60:G60"/>
    <mergeCell ref="H60:J60"/>
    <mergeCell ref="K60:M60"/>
    <mergeCell ref="B51:F51"/>
    <mergeCell ref="G51:W51"/>
    <mergeCell ref="B52:F52"/>
    <mergeCell ref="G52:W52"/>
    <mergeCell ref="B53:W53"/>
    <mergeCell ref="B54:W54"/>
    <mergeCell ref="H63:J63"/>
    <mergeCell ref="K63:M63"/>
    <mergeCell ref="C62:D62"/>
    <mergeCell ref="E62:G62"/>
    <mergeCell ref="H62:J62"/>
    <mergeCell ref="K62:M62"/>
    <mergeCell ref="C61:D61"/>
    <mergeCell ref="E61:G61"/>
    <mergeCell ref="H61:J61"/>
    <mergeCell ref="K61:M61"/>
    <mergeCell ref="C11:W11"/>
    <mergeCell ref="B74:W74"/>
    <mergeCell ref="B81:W81"/>
    <mergeCell ref="K67:M67"/>
    <mergeCell ref="H67:J67"/>
    <mergeCell ref="E67:G67"/>
    <mergeCell ref="C67:D67"/>
    <mergeCell ref="L71:Q72"/>
    <mergeCell ref="R71:W71"/>
    <mergeCell ref="R72:W72"/>
    <mergeCell ref="C66:D66"/>
    <mergeCell ref="E66:G66"/>
    <mergeCell ref="H66:J66"/>
    <mergeCell ref="K66:M66"/>
    <mergeCell ref="C65:D65"/>
    <mergeCell ref="E65:G65"/>
    <mergeCell ref="H65:J65"/>
    <mergeCell ref="K65:M65"/>
    <mergeCell ref="C64:D64"/>
    <mergeCell ref="E64:G64"/>
    <mergeCell ref="H64:J64"/>
    <mergeCell ref="K64:M64"/>
    <mergeCell ref="C63:D63"/>
    <mergeCell ref="E63:G63"/>
  </mergeCells>
  <phoneticPr fontId="1"/>
  <conditionalFormatting sqref="E61">
    <cfRule type="expression" dxfId="112" priority="36">
      <formula>MOD(E61,1)=0</formula>
    </cfRule>
  </conditionalFormatting>
  <conditionalFormatting sqref="H61">
    <cfRule type="expression" dxfId="111" priority="35">
      <formula>MOD(H61,1)=0</formula>
    </cfRule>
  </conditionalFormatting>
  <conditionalFormatting sqref="K61">
    <cfRule type="expression" dxfId="110" priority="34">
      <formula>MOD(K61,1)=0</formula>
    </cfRule>
  </conditionalFormatting>
  <conditionalFormatting sqref="N62:P62">
    <cfRule type="expression" dxfId="109" priority="27">
      <formula>MOD(N62,1)=0</formula>
    </cfRule>
  </conditionalFormatting>
  <conditionalFormatting sqref="Q61">
    <cfRule type="expression" dxfId="108" priority="32">
      <formula>MOD(Q61,1)=0</formula>
    </cfRule>
  </conditionalFormatting>
  <conditionalFormatting sqref="T61">
    <cfRule type="expression" dxfId="107" priority="31">
      <formula>MOD(T61,1)=0</formula>
    </cfRule>
  </conditionalFormatting>
  <conditionalFormatting sqref="K64:M64">
    <cfRule type="expression" dxfId="106" priority="16">
      <formula>MOD(K64,1)=0</formula>
    </cfRule>
  </conditionalFormatting>
  <conditionalFormatting sqref="T63">
    <cfRule type="expression" dxfId="105" priority="19">
      <formula>MOD(T63,1)=0</formula>
    </cfRule>
  </conditionalFormatting>
  <conditionalFormatting sqref="N64:P64">
    <cfRule type="expression" dxfId="104" priority="15">
      <formula>MOD(N64,1)=0</formula>
    </cfRule>
  </conditionalFormatting>
  <conditionalFormatting sqref="N61">
    <cfRule type="expression" dxfId="103" priority="33">
      <formula>MOD(N61,1)=0</formula>
    </cfRule>
  </conditionalFormatting>
  <conditionalFormatting sqref="W62">
    <cfRule type="expression" dxfId="102" priority="37">
      <formula>MOD(#REF!,1)=0</formula>
    </cfRule>
  </conditionalFormatting>
  <conditionalFormatting sqref="E62:G62">
    <cfRule type="expression" dxfId="101" priority="30">
      <formula>MOD($E62,1)=0</formula>
    </cfRule>
  </conditionalFormatting>
  <conditionalFormatting sqref="H62:J62">
    <cfRule type="expression" dxfId="100" priority="29">
      <formula>MOD(H62,1)=0</formula>
    </cfRule>
  </conditionalFormatting>
  <conditionalFormatting sqref="K62:M62">
    <cfRule type="expression" dxfId="99" priority="28">
      <formula>MOD(K62,1)=0</formula>
    </cfRule>
  </conditionalFormatting>
  <conditionalFormatting sqref="Q62:S62">
    <cfRule type="expression" dxfId="98" priority="26">
      <formula>MOD(Q62,1)=0</formula>
    </cfRule>
  </conditionalFormatting>
  <conditionalFormatting sqref="T62:V62">
    <cfRule type="expression" dxfId="97" priority="25">
      <formula>MOD(T62,1)=0</formula>
    </cfRule>
  </conditionalFormatting>
  <conditionalFormatting sqref="E63">
    <cfRule type="expression" dxfId="96" priority="24">
      <formula>MOD(E63,1)=0</formula>
    </cfRule>
  </conditionalFormatting>
  <conditionalFormatting sqref="H63">
    <cfRule type="expression" dxfId="95" priority="23">
      <formula>MOD(H63,1)=0</formula>
    </cfRule>
  </conditionalFormatting>
  <conditionalFormatting sqref="K63">
    <cfRule type="expression" dxfId="94" priority="22">
      <formula>MOD(K63,1)=0</formula>
    </cfRule>
  </conditionalFormatting>
  <conditionalFormatting sqref="Q63">
    <cfRule type="expression" dxfId="93" priority="20">
      <formula>MOD(Q63,1)=0</formula>
    </cfRule>
  </conditionalFormatting>
  <conditionalFormatting sqref="N63">
    <cfRule type="expression" dxfId="92" priority="21">
      <formula>MOD(N63,1)=0</formula>
    </cfRule>
  </conditionalFormatting>
  <conditionalFormatting sqref="E64:G64">
    <cfRule type="expression" dxfId="91" priority="18">
      <formula>MOD($E64,1)=0</formula>
    </cfRule>
  </conditionalFormatting>
  <conditionalFormatting sqref="H64:J64">
    <cfRule type="expression" dxfId="90" priority="17">
      <formula>MOD(H64,1)=0</formula>
    </cfRule>
  </conditionalFormatting>
  <conditionalFormatting sqref="Q64:S64">
    <cfRule type="expression" dxfId="89" priority="14">
      <formula>MOD(Q64,1)=0</formula>
    </cfRule>
  </conditionalFormatting>
  <conditionalFormatting sqref="T64:V64">
    <cfRule type="expression" dxfId="88" priority="13">
      <formula>MOD(T64,1)=0</formula>
    </cfRule>
  </conditionalFormatting>
  <conditionalFormatting sqref="E65">
    <cfRule type="expression" dxfId="87" priority="12">
      <formula>MOD(E65,1)=0</formula>
    </cfRule>
  </conditionalFormatting>
  <conditionalFormatting sqref="H65">
    <cfRule type="expression" dxfId="86" priority="11">
      <formula>MOD(H65,1)=0</formula>
    </cfRule>
  </conditionalFormatting>
  <conditionalFormatting sqref="K65">
    <cfRule type="expression" dxfId="85" priority="10">
      <formula>MOD(K65,1)=0</formula>
    </cfRule>
  </conditionalFormatting>
  <conditionalFormatting sqref="Q65">
    <cfRule type="expression" dxfId="84" priority="8">
      <formula>MOD(Q65,1)=0</formula>
    </cfRule>
  </conditionalFormatting>
  <conditionalFormatting sqref="T65">
    <cfRule type="expression" dxfId="83" priority="7">
      <formula>MOD(T65,1)=0</formula>
    </cfRule>
  </conditionalFormatting>
  <conditionalFormatting sqref="N65">
    <cfRule type="expression" dxfId="82" priority="9">
      <formula>MOD(N65,1)=0</formula>
    </cfRule>
  </conditionalFormatting>
  <conditionalFormatting sqref="E66:G66">
    <cfRule type="expression" dxfId="81" priority="6">
      <formula>$E$66=0</formula>
    </cfRule>
  </conditionalFormatting>
  <conditionalFormatting sqref="H66:J66">
    <cfRule type="expression" dxfId="80" priority="5">
      <formula>$H$66=0</formula>
    </cfRule>
  </conditionalFormatting>
  <conditionalFormatting sqref="N66:P66">
    <cfRule type="expression" dxfId="79" priority="3">
      <formula>$E$66=0</formula>
    </cfRule>
  </conditionalFormatting>
  <conditionalFormatting sqref="Q66:S66">
    <cfRule type="expression" dxfId="78" priority="2">
      <formula>$E$66=0</formula>
    </cfRule>
  </conditionalFormatting>
  <conditionalFormatting sqref="T66:V66">
    <cfRule type="expression" dxfId="77" priority="1">
      <formula>$E$66=0</formula>
    </cfRule>
  </conditionalFormatting>
  <dataValidations count="4">
    <dataValidation type="whole" operator="greaterThanOrEqual" allowBlank="1" showInputMessage="1" showErrorMessage="1" sqref="H19:N19 T19:W19" xr:uid="{FD4704EF-BEE5-4E45-90EC-DB131561DE5F}">
      <formula1>0</formula1>
    </dataValidation>
    <dataValidation imeMode="fullKatakana" allowBlank="1" showInputMessage="1" showErrorMessage="1" sqref="Q31:W31 K24:W24 K29:W29 G51:W51" xr:uid="{784557EF-B83C-4477-A985-8D12E57EFBE3}"/>
    <dataValidation type="list" allowBlank="1" showInputMessage="1" showErrorMessage="1" sqref="G50:K50" xr:uid="{EAD2F527-D58C-47FC-A37B-8D666723B21A}">
      <formula1>"普通,当座"</formula1>
    </dataValidation>
    <dataValidation type="date" imeMode="disabled" operator="greaterThanOrEqual" allowBlank="1" showInputMessage="1" showErrorMessage="1" sqref="K33:W33" xr:uid="{C2CB19B7-5F1A-44FC-9950-DF7A2FE3F2A0}">
      <formula1>1</formula1>
    </dataValidation>
  </dataValidations>
  <printOptions horizontalCentered="1"/>
  <pageMargins left="0.51181102362204722" right="0.31496062992125984" top="0.55118110236220474" bottom="0.35433070866141736" header="0.31496062992125984" footer="0.31496062992125984"/>
  <pageSetup paperSize="9" scale="95" orientation="portrait" r:id="rId1"/>
  <rowBreaks count="1" manualBreakCount="1">
    <brk id="4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114300</xdr:colOff>
                    <xdr:row>16</xdr:row>
                    <xdr:rowOff>180975</xdr:rowOff>
                  </from>
                  <to>
                    <xdr:col>2</xdr:col>
                    <xdr:colOff>19050</xdr:colOff>
                    <xdr:row>18</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123825</xdr:colOff>
                    <xdr:row>31</xdr:row>
                    <xdr:rowOff>0</xdr:rowOff>
                  </from>
                  <to>
                    <xdr:col>2</xdr:col>
                    <xdr:colOff>19050</xdr:colOff>
                    <xdr:row>32</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B7EE-3103-4230-AFC6-D36D83D2929F}">
  <sheetPr>
    <tabColor rgb="FFFFC000"/>
    <pageSetUpPr fitToPage="1"/>
  </sheetPr>
  <dimension ref="B1:AK67"/>
  <sheetViews>
    <sheetView view="pageBreakPreview" zoomScale="110" zoomScaleNormal="100" zoomScaleSheetLayoutView="110" workbookViewId="0">
      <selection activeCell="B3" sqref="B3:AA3"/>
    </sheetView>
  </sheetViews>
  <sheetFormatPr defaultColWidth="9" defaultRowHeight="13.5"/>
  <cols>
    <col min="1" max="1" width="0.625" style="12" customWidth="1"/>
    <col min="2" max="2" width="5" style="12" customWidth="1"/>
    <col min="3" max="3" width="6.25" style="12" customWidth="1"/>
    <col min="4" max="12" width="2.75" style="12" customWidth="1"/>
    <col min="13" max="15" width="4.75" style="12" customWidth="1"/>
    <col min="16" max="24" width="2.75" style="12" customWidth="1"/>
    <col min="25" max="27" width="4.75" style="12" customWidth="1"/>
    <col min="28" max="28" width="0.625" style="12" customWidth="1"/>
    <col min="29" max="29" width="2.25" style="12" customWidth="1"/>
    <col min="30" max="30" width="3.625" style="12" customWidth="1"/>
    <col min="31" max="36" width="3.75" style="12" hidden="1" customWidth="1"/>
    <col min="37" max="37" width="9" style="12" hidden="1" customWidth="1"/>
    <col min="38" max="16384" width="9" style="12"/>
  </cols>
  <sheetData>
    <row r="1" spans="2:36" ht="12" customHeight="1"/>
    <row r="2" spans="2:36" ht="12" customHeight="1">
      <c r="B2" s="53"/>
      <c r="C2" s="53"/>
      <c r="D2" s="53"/>
      <c r="E2" s="53"/>
      <c r="F2" s="53"/>
      <c r="G2" s="53"/>
      <c r="H2" s="53"/>
      <c r="I2" s="53"/>
      <c r="J2" s="53"/>
      <c r="K2" s="53"/>
      <c r="L2" s="53"/>
      <c r="M2" s="53"/>
      <c r="N2" s="53"/>
      <c r="O2" s="53"/>
      <c r="P2" s="53"/>
      <c r="Q2" s="53"/>
      <c r="R2" s="53"/>
      <c r="S2" s="53"/>
      <c r="T2" s="53"/>
      <c r="U2" s="53"/>
      <c r="V2" s="53"/>
      <c r="W2" s="53"/>
      <c r="X2" s="53"/>
      <c r="Y2" s="53"/>
      <c r="Z2" s="53"/>
      <c r="AA2" s="53"/>
    </row>
    <row r="3" spans="2:36" ht="12" customHeight="1">
      <c r="B3" s="190" t="s">
        <v>270</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row>
    <row r="4" spans="2:36" ht="12" customHeight="1"/>
    <row r="5" spans="2:36" ht="13.5" customHeight="1">
      <c r="B5" s="53"/>
      <c r="C5" s="53"/>
      <c r="D5" s="53"/>
      <c r="E5" s="53"/>
      <c r="F5" s="53"/>
      <c r="G5" s="53"/>
      <c r="H5" s="53"/>
      <c r="I5" s="53"/>
      <c r="J5" s="53"/>
      <c r="K5" s="53"/>
      <c r="L5" s="53"/>
      <c r="M5" s="53"/>
      <c r="N5" s="53"/>
      <c r="O5" s="53"/>
      <c r="P5" s="53"/>
      <c r="Q5" s="53"/>
      <c r="R5" s="53"/>
      <c r="S5" s="53"/>
      <c r="T5" s="53"/>
      <c r="U5" s="53"/>
      <c r="V5" s="53"/>
      <c r="W5" s="53"/>
      <c r="X5" s="53"/>
      <c r="Y5" s="53"/>
      <c r="Z5" s="53"/>
      <c r="AA5" s="53"/>
    </row>
    <row r="6" spans="2:36" ht="13.5" customHeight="1">
      <c r="B6" s="67" t="s">
        <v>271</v>
      </c>
      <c r="C6" s="67"/>
      <c r="D6" s="67"/>
      <c r="E6" s="67"/>
      <c r="F6" s="67"/>
      <c r="G6" s="67"/>
      <c r="H6" s="67"/>
      <c r="I6" s="67"/>
      <c r="J6" s="67"/>
      <c r="K6" s="67"/>
      <c r="L6" s="67"/>
      <c r="M6" s="67"/>
      <c r="N6" s="67"/>
      <c r="O6" s="67"/>
      <c r="P6" s="67"/>
      <c r="Q6" s="67"/>
      <c r="R6" s="67"/>
      <c r="S6" s="67"/>
      <c r="T6" s="67"/>
      <c r="U6" s="67"/>
      <c r="V6" s="67"/>
      <c r="W6" s="67"/>
      <c r="X6" s="67"/>
      <c r="Y6" s="67"/>
      <c r="Z6" s="67"/>
      <c r="AA6" s="67"/>
    </row>
    <row r="7" spans="2:36" ht="13.5" customHeight="1">
      <c r="B7" s="67" t="s">
        <v>269</v>
      </c>
      <c r="C7" s="67"/>
      <c r="D7" s="67"/>
      <c r="E7" s="67"/>
      <c r="F7" s="67"/>
      <c r="G7" s="67"/>
      <c r="H7" s="67"/>
      <c r="I7" s="67"/>
      <c r="J7" s="67"/>
      <c r="K7" s="67"/>
      <c r="L7" s="67"/>
      <c r="M7" s="67"/>
      <c r="N7" s="67"/>
      <c r="O7" s="67"/>
      <c r="P7" s="67"/>
      <c r="Q7" s="67"/>
      <c r="R7" s="67"/>
      <c r="S7" s="67"/>
      <c r="T7" s="67"/>
      <c r="U7" s="67"/>
      <c r="V7" s="67"/>
      <c r="W7" s="67"/>
      <c r="X7" s="67"/>
      <c r="Y7" s="67"/>
      <c r="Z7" s="67"/>
      <c r="AA7" s="67"/>
    </row>
    <row r="8" spans="2:36" ht="12" customHeight="1">
      <c r="B8" s="67"/>
      <c r="C8" s="67"/>
      <c r="D8" s="67"/>
      <c r="E8" s="67"/>
      <c r="F8" s="67"/>
      <c r="G8" s="67"/>
      <c r="H8" s="67"/>
      <c r="I8" s="67"/>
      <c r="J8" s="67"/>
      <c r="K8" s="67"/>
      <c r="L8" s="67"/>
      <c r="M8" s="67"/>
      <c r="N8" s="67"/>
      <c r="O8" s="67"/>
      <c r="P8" s="67"/>
      <c r="Q8" s="67"/>
      <c r="R8" s="67"/>
      <c r="S8" s="67"/>
      <c r="T8" s="67"/>
      <c r="U8" s="67"/>
      <c r="V8" s="67"/>
      <c r="W8" s="67"/>
      <c r="X8" s="67"/>
      <c r="Y8" s="67"/>
      <c r="Z8" s="67"/>
      <c r="AA8" s="67"/>
    </row>
    <row r="9" spans="2:36" ht="13.15" customHeight="1">
      <c r="B9" s="13" t="s">
        <v>244</v>
      </c>
    </row>
    <row r="10" spans="2:36" s="13" customFormat="1" ht="13.5" customHeight="1">
      <c r="B10" s="191" t="s">
        <v>251</v>
      </c>
      <c r="C10" s="191"/>
      <c r="D10" s="86"/>
      <c r="E10" s="152"/>
      <c r="F10" s="192"/>
      <c r="G10" s="192"/>
      <c r="H10" s="192"/>
      <c r="I10" s="192"/>
      <c r="J10" s="192"/>
      <c r="K10" s="192"/>
      <c r="L10" s="193"/>
      <c r="M10" s="130" t="s">
        <v>283</v>
      </c>
      <c r="N10" s="131"/>
      <c r="O10" s="132"/>
      <c r="P10" s="194"/>
      <c r="Q10" s="195"/>
      <c r="R10" s="196"/>
      <c r="S10" s="196"/>
      <c r="T10" s="196"/>
      <c r="U10" s="196"/>
      <c r="V10" s="196"/>
      <c r="W10" s="196"/>
      <c r="X10" s="196"/>
      <c r="Y10" s="196"/>
      <c r="Z10" s="196"/>
      <c r="AA10" s="197"/>
    </row>
    <row r="11" spans="2:36" s="13" customFormat="1" ht="6" customHeight="1"/>
    <row r="12" spans="2:36" s="24" customFormat="1" ht="13.5" customHeight="1">
      <c r="B12" s="198" t="s">
        <v>263</v>
      </c>
      <c r="C12" s="199"/>
      <c r="D12" s="130" t="s">
        <v>260</v>
      </c>
      <c r="E12" s="202"/>
      <c r="F12" s="202"/>
      <c r="G12" s="202"/>
      <c r="H12" s="202"/>
      <c r="I12" s="202"/>
      <c r="J12" s="202"/>
      <c r="K12" s="202"/>
      <c r="L12" s="203"/>
      <c r="M12" s="50"/>
      <c r="N12" s="50"/>
      <c r="O12" s="50"/>
      <c r="R12" s="50"/>
      <c r="S12" s="50"/>
      <c r="T12" s="50"/>
      <c r="U12" s="50"/>
      <c r="V12" s="50"/>
      <c r="W12" s="50"/>
      <c r="X12" s="50"/>
      <c r="Y12" s="50"/>
      <c r="Z12" s="50"/>
      <c r="AA12" s="50"/>
    </row>
    <row r="13" spans="2:36" s="24" customFormat="1" ht="16.149999999999999" customHeight="1">
      <c r="B13" s="200"/>
      <c r="C13" s="201"/>
      <c r="D13" s="191" t="s">
        <v>279</v>
      </c>
      <c r="E13" s="191"/>
      <c r="F13" s="191"/>
      <c r="G13" s="191" t="s">
        <v>264</v>
      </c>
      <c r="H13" s="191"/>
      <c r="I13" s="191"/>
      <c r="J13" s="191" t="s">
        <v>265</v>
      </c>
      <c r="K13" s="191"/>
      <c r="L13" s="191"/>
      <c r="M13" s="46"/>
      <c r="N13" s="73"/>
      <c r="O13" s="73"/>
      <c r="Y13" s="46"/>
      <c r="Z13" s="46"/>
      <c r="AA13" s="46"/>
    </row>
    <row r="14" spans="2:36" s="13" customFormat="1" ht="13.5" customHeight="1">
      <c r="B14" s="109" t="s">
        <v>15</v>
      </c>
      <c r="C14" s="109"/>
      <c r="D14" s="204"/>
      <c r="E14" s="205"/>
      <c r="F14" s="206"/>
      <c r="G14" s="204"/>
      <c r="H14" s="205"/>
      <c r="I14" s="206"/>
      <c r="J14" s="204"/>
      <c r="K14" s="205"/>
      <c r="L14" s="206"/>
      <c r="M14" s="45"/>
      <c r="N14" s="49"/>
      <c r="O14" s="49"/>
      <c r="P14" s="45"/>
      <c r="Q14" s="49"/>
      <c r="R14" s="49"/>
      <c r="S14" s="45"/>
      <c r="T14" s="49"/>
      <c r="U14" s="49"/>
      <c r="V14" s="45"/>
      <c r="W14" s="49"/>
      <c r="X14" s="49"/>
      <c r="Y14" s="45"/>
      <c r="Z14" s="49"/>
      <c r="AA14" s="49"/>
    </row>
    <row r="15" spans="2:36" s="13" customFormat="1" ht="13.5" customHeight="1">
      <c r="B15" s="207" t="s">
        <v>242</v>
      </c>
      <c r="C15" s="207"/>
      <c r="D15" s="208"/>
      <c r="E15" s="209"/>
      <c r="F15" s="210"/>
      <c r="G15" s="208"/>
      <c r="H15" s="209"/>
      <c r="I15" s="210"/>
      <c r="J15" s="208"/>
      <c r="K15" s="209"/>
      <c r="L15" s="210"/>
      <c r="M15" s="44"/>
      <c r="N15" s="43"/>
      <c r="O15" s="43"/>
      <c r="P15" s="48"/>
      <c r="Q15" s="47"/>
      <c r="R15" s="47"/>
      <c r="S15" s="48"/>
      <c r="T15" s="47"/>
      <c r="U15" s="47"/>
      <c r="V15" s="48"/>
      <c r="W15" s="47"/>
      <c r="X15" s="47"/>
      <c r="Y15" s="44"/>
      <c r="Z15" s="43"/>
      <c r="AA15" s="43"/>
      <c r="AE15" s="211">
        <f>D15+G15+J15</f>
        <v>0</v>
      </c>
      <c r="AF15" s="212"/>
      <c r="AG15" s="213"/>
      <c r="AH15" s="211"/>
      <c r="AI15" s="212"/>
      <c r="AJ15" s="213"/>
    </row>
    <row r="16" spans="2:36" s="13" customFormat="1" ht="12" customHeight="1">
      <c r="B16" s="12"/>
      <c r="C16" s="12"/>
      <c r="D16" s="52"/>
      <c r="E16" s="52"/>
      <c r="F16" s="52"/>
      <c r="G16" s="29"/>
      <c r="H16" s="51"/>
      <c r="I16" s="51"/>
      <c r="J16" s="29"/>
      <c r="K16" s="51"/>
      <c r="L16" s="51"/>
      <c r="M16" s="29"/>
      <c r="N16" s="51"/>
      <c r="O16" s="51"/>
      <c r="P16" s="29"/>
      <c r="Q16" s="51"/>
      <c r="R16" s="51"/>
      <c r="S16" s="29"/>
      <c r="T16" s="51"/>
      <c r="U16" s="51"/>
      <c r="V16" s="29"/>
      <c r="W16" s="51"/>
      <c r="X16" s="51"/>
      <c r="Y16" s="29"/>
      <c r="Z16" s="51"/>
      <c r="AA16" s="51"/>
    </row>
    <row r="17" spans="2:36" ht="13.5" customHeight="1">
      <c r="B17" s="13" t="s">
        <v>245</v>
      </c>
    </row>
    <row r="18" spans="2:36" s="13" customFormat="1" ht="13.5" customHeight="1">
      <c r="B18" s="191" t="s">
        <v>251</v>
      </c>
      <c r="C18" s="191"/>
      <c r="D18" s="86"/>
      <c r="E18" s="152"/>
      <c r="F18" s="192"/>
      <c r="G18" s="192"/>
      <c r="H18" s="192"/>
      <c r="I18" s="192"/>
      <c r="J18" s="192"/>
      <c r="K18" s="192"/>
      <c r="L18" s="193"/>
      <c r="M18" s="130" t="s">
        <v>283</v>
      </c>
      <c r="N18" s="131"/>
      <c r="O18" s="132"/>
      <c r="P18" s="194"/>
      <c r="Q18" s="195"/>
      <c r="R18" s="196"/>
      <c r="S18" s="196"/>
      <c r="T18" s="196"/>
      <c r="U18" s="196"/>
      <c r="V18" s="196"/>
      <c r="W18" s="196"/>
      <c r="X18" s="196"/>
      <c r="Y18" s="196"/>
      <c r="Z18" s="196"/>
      <c r="AA18" s="197"/>
    </row>
    <row r="19" spans="2:36" s="13" customFormat="1" ht="6" customHeight="1"/>
    <row r="20" spans="2:36" s="24" customFormat="1" ht="13.5" customHeight="1">
      <c r="B20" s="198" t="s">
        <v>263</v>
      </c>
      <c r="C20" s="199"/>
      <c r="D20" s="130" t="s">
        <v>260</v>
      </c>
      <c r="E20" s="202"/>
      <c r="F20" s="202"/>
      <c r="G20" s="202"/>
      <c r="H20" s="202"/>
      <c r="I20" s="202"/>
      <c r="J20" s="202"/>
      <c r="K20" s="202"/>
      <c r="L20" s="203"/>
      <c r="M20" s="50"/>
      <c r="N20" s="50"/>
      <c r="O20" s="50"/>
      <c r="R20" s="50"/>
      <c r="S20" s="50"/>
      <c r="T20" s="50"/>
      <c r="U20" s="50"/>
      <c r="V20" s="50"/>
      <c r="W20" s="50"/>
      <c r="X20" s="50"/>
      <c r="Y20" s="50"/>
      <c r="Z20" s="50"/>
      <c r="AA20" s="50"/>
    </row>
    <row r="21" spans="2:36" s="24" customFormat="1" ht="16.149999999999999" customHeight="1">
      <c r="B21" s="200"/>
      <c r="C21" s="201"/>
      <c r="D21" s="191" t="s">
        <v>279</v>
      </c>
      <c r="E21" s="191"/>
      <c r="F21" s="191"/>
      <c r="G21" s="191" t="s">
        <v>264</v>
      </c>
      <c r="H21" s="191"/>
      <c r="I21" s="191"/>
      <c r="J21" s="191" t="s">
        <v>265</v>
      </c>
      <c r="K21" s="191"/>
      <c r="L21" s="191"/>
      <c r="M21" s="46"/>
      <c r="N21" s="73"/>
      <c r="O21" s="73"/>
      <c r="Y21" s="46"/>
      <c r="Z21" s="46"/>
      <c r="AA21" s="46"/>
    </row>
    <row r="22" spans="2:36" s="13" customFormat="1" ht="13.5" customHeight="1">
      <c r="B22" s="109" t="s">
        <v>15</v>
      </c>
      <c r="C22" s="109"/>
      <c r="D22" s="204"/>
      <c r="E22" s="205"/>
      <c r="F22" s="206"/>
      <c r="G22" s="204"/>
      <c r="H22" s="205"/>
      <c r="I22" s="206"/>
      <c r="J22" s="204"/>
      <c r="K22" s="205"/>
      <c r="L22" s="206"/>
      <c r="M22" s="45"/>
      <c r="N22" s="49"/>
      <c r="O22" s="49"/>
      <c r="P22" s="45"/>
      <c r="Q22" s="49"/>
      <c r="R22" s="49"/>
      <c r="S22" s="45"/>
      <c r="T22" s="49"/>
      <c r="U22" s="49"/>
      <c r="V22" s="45"/>
      <c r="W22" s="49"/>
      <c r="X22" s="49"/>
      <c r="Y22" s="45"/>
      <c r="Z22" s="49"/>
      <c r="AA22" s="49"/>
    </row>
    <row r="23" spans="2:36" s="13" customFormat="1" ht="13.5" customHeight="1">
      <c r="B23" s="207" t="s">
        <v>242</v>
      </c>
      <c r="C23" s="207"/>
      <c r="D23" s="208"/>
      <c r="E23" s="209"/>
      <c r="F23" s="210"/>
      <c r="G23" s="208"/>
      <c r="H23" s="209"/>
      <c r="I23" s="210"/>
      <c r="J23" s="208"/>
      <c r="K23" s="209"/>
      <c r="L23" s="210"/>
      <c r="M23" s="44"/>
      <c r="N23" s="43"/>
      <c r="O23" s="43"/>
      <c r="P23" s="48"/>
      <c r="Q23" s="47"/>
      <c r="R23" s="47"/>
      <c r="S23" s="48"/>
      <c r="T23" s="47"/>
      <c r="U23" s="47"/>
      <c r="V23" s="48"/>
      <c r="W23" s="47"/>
      <c r="X23" s="47"/>
      <c r="Y23" s="44"/>
      <c r="Z23" s="43"/>
      <c r="AA23" s="43"/>
      <c r="AE23" s="211">
        <f>D23+G23+J23</f>
        <v>0</v>
      </c>
      <c r="AF23" s="212"/>
      <c r="AG23" s="213"/>
      <c r="AH23" s="211"/>
      <c r="AI23" s="212"/>
      <c r="AJ23" s="213"/>
    </row>
    <row r="24" spans="2:36" ht="12" customHeight="1"/>
    <row r="25" spans="2:36">
      <c r="B25" s="13" t="s">
        <v>246</v>
      </c>
    </row>
    <row r="26" spans="2:36" s="13" customFormat="1" ht="13.5" customHeight="1">
      <c r="B26" s="191" t="s">
        <v>251</v>
      </c>
      <c r="C26" s="191"/>
      <c r="D26" s="86"/>
      <c r="E26" s="152"/>
      <c r="F26" s="192"/>
      <c r="G26" s="192"/>
      <c r="H26" s="192"/>
      <c r="I26" s="192"/>
      <c r="J26" s="192"/>
      <c r="K26" s="192"/>
      <c r="L26" s="193"/>
      <c r="M26" s="130" t="s">
        <v>283</v>
      </c>
      <c r="N26" s="131"/>
      <c r="O26" s="132"/>
      <c r="P26" s="194"/>
      <c r="Q26" s="195"/>
      <c r="R26" s="196"/>
      <c r="S26" s="196"/>
      <c r="T26" s="196"/>
      <c r="U26" s="196"/>
      <c r="V26" s="196"/>
      <c r="W26" s="196"/>
      <c r="X26" s="196"/>
      <c r="Y26" s="196"/>
      <c r="Z26" s="196"/>
      <c r="AA26" s="197"/>
    </row>
    <row r="27" spans="2:36" s="13" customFormat="1" ht="6.6" customHeight="1"/>
    <row r="28" spans="2:36" s="24" customFormat="1" ht="13.5" customHeight="1">
      <c r="B28" s="198" t="s">
        <v>263</v>
      </c>
      <c r="C28" s="199"/>
      <c r="D28" s="130" t="s">
        <v>260</v>
      </c>
      <c r="E28" s="202"/>
      <c r="F28" s="202"/>
      <c r="G28" s="202"/>
      <c r="H28" s="202"/>
      <c r="I28" s="202"/>
      <c r="J28" s="202"/>
      <c r="K28" s="202"/>
      <c r="L28" s="203"/>
      <c r="M28" s="50"/>
      <c r="N28" s="50"/>
      <c r="O28" s="50"/>
      <c r="R28" s="50"/>
      <c r="S28" s="50"/>
      <c r="T28" s="50"/>
      <c r="U28" s="50"/>
      <c r="V28" s="50"/>
      <c r="W28" s="50"/>
      <c r="X28" s="50"/>
      <c r="Y28" s="50"/>
      <c r="Z28" s="50"/>
      <c r="AA28" s="50"/>
    </row>
    <row r="29" spans="2:36" s="24" customFormat="1" ht="16.149999999999999" customHeight="1">
      <c r="B29" s="200"/>
      <c r="C29" s="201"/>
      <c r="D29" s="191" t="s">
        <v>279</v>
      </c>
      <c r="E29" s="191"/>
      <c r="F29" s="191"/>
      <c r="G29" s="191" t="s">
        <v>264</v>
      </c>
      <c r="H29" s="191"/>
      <c r="I29" s="191"/>
      <c r="J29" s="191" t="s">
        <v>265</v>
      </c>
      <c r="K29" s="191"/>
      <c r="L29" s="191"/>
      <c r="M29" s="46"/>
      <c r="N29" s="73"/>
      <c r="O29" s="73"/>
      <c r="Y29" s="46"/>
      <c r="Z29" s="46"/>
      <c r="AA29" s="46"/>
    </row>
    <row r="30" spans="2:36" s="13" customFormat="1" ht="13.5" customHeight="1">
      <c r="B30" s="109" t="s">
        <v>15</v>
      </c>
      <c r="C30" s="109"/>
      <c r="D30" s="204"/>
      <c r="E30" s="205"/>
      <c r="F30" s="206"/>
      <c r="G30" s="204"/>
      <c r="H30" s="205"/>
      <c r="I30" s="206"/>
      <c r="J30" s="204"/>
      <c r="K30" s="205"/>
      <c r="L30" s="206"/>
      <c r="M30" s="45"/>
      <c r="N30" s="49"/>
      <c r="O30" s="49"/>
      <c r="P30" s="45"/>
      <c r="Q30" s="49"/>
      <c r="R30" s="49"/>
      <c r="S30" s="45"/>
      <c r="T30" s="49"/>
      <c r="U30" s="49"/>
      <c r="V30" s="45"/>
      <c r="W30" s="49"/>
      <c r="X30" s="49"/>
      <c r="Y30" s="45"/>
      <c r="Z30" s="49"/>
      <c r="AA30" s="49"/>
    </row>
    <row r="31" spans="2:36" s="13" customFormat="1" ht="13.5" customHeight="1">
      <c r="B31" s="207" t="s">
        <v>242</v>
      </c>
      <c r="C31" s="207"/>
      <c r="D31" s="208"/>
      <c r="E31" s="209"/>
      <c r="F31" s="210"/>
      <c r="G31" s="208"/>
      <c r="H31" s="209"/>
      <c r="I31" s="210"/>
      <c r="J31" s="208"/>
      <c r="K31" s="209"/>
      <c r="L31" s="210"/>
      <c r="M31" s="44"/>
      <c r="N31" s="43"/>
      <c r="O31" s="43"/>
      <c r="P31" s="48"/>
      <c r="Q31" s="47"/>
      <c r="R31" s="47"/>
      <c r="S31" s="48"/>
      <c r="T31" s="47"/>
      <c r="U31" s="47"/>
      <c r="V31" s="48"/>
      <c r="W31" s="47"/>
      <c r="X31" s="47"/>
      <c r="Y31" s="44"/>
      <c r="Z31" s="43"/>
      <c r="AA31" s="43"/>
      <c r="AE31" s="211">
        <f>D31+G31+J31</f>
        <v>0</v>
      </c>
      <c r="AF31" s="212"/>
      <c r="AG31" s="213"/>
      <c r="AH31" s="211"/>
      <c r="AI31" s="212"/>
      <c r="AJ31" s="213"/>
    </row>
    <row r="32" spans="2:36" ht="12" customHeight="1"/>
    <row r="33" spans="2:36">
      <c r="B33" s="13" t="s">
        <v>247</v>
      </c>
    </row>
    <row r="34" spans="2:36" s="13" customFormat="1" ht="13.5" customHeight="1">
      <c r="B34" s="191" t="s">
        <v>251</v>
      </c>
      <c r="C34" s="191"/>
      <c r="D34" s="86"/>
      <c r="E34" s="152"/>
      <c r="F34" s="192"/>
      <c r="G34" s="192"/>
      <c r="H34" s="192"/>
      <c r="I34" s="192"/>
      <c r="J34" s="192"/>
      <c r="K34" s="192"/>
      <c r="L34" s="193"/>
      <c r="M34" s="130" t="s">
        <v>283</v>
      </c>
      <c r="N34" s="131"/>
      <c r="O34" s="132"/>
      <c r="P34" s="214"/>
      <c r="Q34" s="215"/>
      <c r="R34" s="216"/>
      <c r="S34" s="216"/>
      <c r="T34" s="216"/>
      <c r="U34" s="216"/>
      <c r="V34" s="216"/>
      <c r="W34" s="216"/>
      <c r="X34" s="216"/>
      <c r="Y34" s="216"/>
      <c r="Z34" s="216"/>
      <c r="AA34" s="217"/>
    </row>
    <row r="35" spans="2:36" s="13" customFormat="1" ht="6" customHeight="1"/>
    <row r="36" spans="2:36" s="24" customFormat="1" ht="13.5" customHeight="1">
      <c r="B36" s="198" t="s">
        <v>263</v>
      </c>
      <c r="C36" s="199"/>
      <c r="D36" s="130" t="s">
        <v>260</v>
      </c>
      <c r="E36" s="202"/>
      <c r="F36" s="202"/>
      <c r="G36" s="202"/>
      <c r="H36" s="202"/>
      <c r="I36" s="202"/>
      <c r="J36" s="202"/>
      <c r="K36" s="202"/>
      <c r="L36" s="203"/>
      <c r="M36" s="50"/>
      <c r="N36" s="50"/>
      <c r="O36" s="50"/>
      <c r="R36" s="50"/>
      <c r="S36" s="50"/>
      <c r="T36" s="50"/>
      <c r="U36" s="50"/>
      <c r="V36" s="50"/>
      <c r="W36" s="50"/>
      <c r="X36" s="50"/>
      <c r="Y36" s="50"/>
      <c r="Z36" s="50"/>
      <c r="AA36" s="50"/>
    </row>
    <row r="37" spans="2:36" s="24" customFormat="1" ht="16.149999999999999" customHeight="1">
      <c r="B37" s="200"/>
      <c r="C37" s="201"/>
      <c r="D37" s="191" t="s">
        <v>279</v>
      </c>
      <c r="E37" s="191"/>
      <c r="F37" s="191"/>
      <c r="G37" s="191" t="s">
        <v>264</v>
      </c>
      <c r="H37" s="191"/>
      <c r="I37" s="191"/>
      <c r="J37" s="191" t="s">
        <v>265</v>
      </c>
      <c r="K37" s="191"/>
      <c r="L37" s="191"/>
      <c r="M37" s="46"/>
      <c r="N37" s="73"/>
      <c r="O37" s="73"/>
      <c r="Y37" s="46"/>
      <c r="Z37" s="46"/>
      <c r="AA37" s="46"/>
    </row>
    <row r="38" spans="2:36" s="13" customFormat="1" ht="13.5" customHeight="1">
      <c r="B38" s="109" t="s">
        <v>15</v>
      </c>
      <c r="C38" s="109"/>
      <c r="D38" s="204"/>
      <c r="E38" s="205"/>
      <c r="F38" s="206"/>
      <c r="G38" s="204"/>
      <c r="H38" s="205"/>
      <c r="I38" s="206"/>
      <c r="J38" s="204"/>
      <c r="K38" s="205"/>
      <c r="L38" s="206"/>
      <c r="M38" s="45"/>
      <c r="N38" s="49"/>
      <c r="O38" s="49"/>
      <c r="P38" s="45"/>
      <c r="Q38" s="49"/>
      <c r="R38" s="49"/>
      <c r="S38" s="45"/>
      <c r="T38" s="49"/>
      <c r="U38" s="49"/>
      <c r="V38" s="45"/>
      <c r="W38" s="49"/>
      <c r="X38" s="49"/>
      <c r="Y38" s="45"/>
      <c r="Z38" s="49"/>
      <c r="AA38" s="49"/>
    </row>
    <row r="39" spans="2:36" s="13" customFormat="1" ht="13.5" customHeight="1">
      <c r="B39" s="207" t="s">
        <v>242</v>
      </c>
      <c r="C39" s="207"/>
      <c r="D39" s="208"/>
      <c r="E39" s="209"/>
      <c r="F39" s="210"/>
      <c r="G39" s="208"/>
      <c r="H39" s="209"/>
      <c r="I39" s="210"/>
      <c r="J39" s="208"/>
      <c r="K39" s="209"/>
      <c r="L39" s="210"/>
      <c r="M39" s="44"/>
      <c r="N39" s="43"/>
      <c r="O39" s="43"/>
      <c r="P39" s="48"/>
      <c r="Q39" s="47"/>
      <c r="R39" s="47"/>
      <c r="S39" s="48"/>
      <c r="T39" s="47"/>
      <c r="U39" s="47"/>
      <c r="V39" s="48"/>
      <c r="W39" s="47"/>
      <c r="X39" s="47"/>
      <c r="Y39" s="44"/>
      <c r="Z39" s="43"/>
      <c r="AA39" s="43"/>
      <c r="AE39" s="211">
        <f>D39+G39+J39</f>
        <v>0</v>
      </c>
      <c r="AF39" s="212"/>
      <c r="AG39" s="213"/>
      <c r="AH39" s="211"/>
      <c r="AI39" s="212"/>
      <c r="AJ39" s="213"/>
    </row>
    <row r="40" spans="2:36" ht="12" customHeight="1"/>
    <row r="41" spans="2:36">
      <c r="B41" s="13" t="s">
        <v>248</v>
      </c>
    </row>
    <row r="42" spans="2:36" s="13" customFormat="1" ht="13.5" customHeight="1">
      <c r="B42" s="191" t="s">
        <v>251</v>
      </c>
      <c r="C42" s="191"/>
      <c r="D42" s="86"/>
      <c r="E42" s="152"/>
      <c r="F42" s="192"/>
      <c r="G42" s="192"/>
      <c r="H42" s="192"/>
      <c r="I42" s="192"/>
      <c r="J42" s="192"/>
      <c r="K42" s="192"/>
      <c r="L42" s="193"/>
      <c r="M42" s="130" t="s">
        <v>283</v>
      </c>
      <c r="N42" s="131"/>
      <c r="O42" s="132"/>
      <c r="P42" s="214"/>
      <c r="Q42" s="215"/>
      <c r="R42" s="216"/>
      <c r="S42" s="216"/>
      <c r="T42" s="216"/>
      <c r="U42" s="216"/>
      <c r="V42" s="216"/>
      <c r="W42" s="216"/>
      <c r="X42" s="216"/>
      <c r="Y42" s="216"/>
      <c r="Z42" s="216"/>
      <c r="AA42" s="217"/>
    </row>
    <row r="43" spans="2:36" s="13" customFormat="1" ht="6.6" customHeight="1"/>
    <row r="44" spans="2:36" s="24" customFormat="1" ht="13.5" customHeight="1">
      <c r="B44" s="198" t="s">
        <v>263</v>
      </c>
      <c r="C44" s="199"/>
      <c r="D44" s="130" t="s">
        <v>260</v>
      </c>
      <c r="E44" s="202"/>
      <c r="F44" s="202"/>
      <c r="G44" s="202"/>
      <c r="H44" s="202"/>
      <c r="I44" s="202"/>
      <c r="J44" s="202"/>
      <c r="K44" s="202"/>
      <c r="L44" s="203"/>
      <c r="M44" s="50"/>
      <c r="N44" s="50"/>
      <c r="O44" s="50"/>
      <c r="R44" s="50"/>
      <c r="S44" s="50"/>
      <c r="T44" s="50"/>
      <c r="U44" s="50"/>
      <c r="V44" s="50"/>
      <c r="W44" s="50"/>
      <c r="X44" s="50"/>
      <c r="Y44" s="50"/>
      <c r="Z44" s="50"/>
      <c r="AA44" s="50"/>
    </row>
    <row r="45" spans="2:36" s="24" customFormat="1" ht="16.149999999999999" customHeight="1">
      <c r="B45" s="200"/>
      <c r="C45" s="201"/>
      <c r="D45" s="191" t="s">
        <v>279</v>
      </c>
      <c r="E45" s="191"/>
      <c r="F45" s="191"/>
      <c r="G45" s="191" t="s">
        <v>264</v>
      </c>
      <c r="H45" s="191"/>
      <c r="I45" s="191"/>
      <c r="J45" s="191" t="s">
        <v>265</v>
      </c>
      <c r="K45" s="191"/>
      <c r="L45" s="191"/>
      <c r="M45" s="46"/>
      <c r="N45" s="73"/>
      <c r="O45" s="73"/>
      <c r="Y45" s="46"/>
      <c r="Z45" s="46"/>
      <c r="AA45" s="46"/>
    </row>
    <row r="46" spans="2:36" s="13" customFormat="1" ht="13.5" customHeight="1">
      <c r="B46" s="109" t="s">
        <v>15</v>
      </c>
      <c r="C46" s="109"/>
      <c r="D46" s="204"/>
      <c r="E46" s="205"/>
      <c r="F46" s="206"/>
      <c r="G46" s="204"/>
      <c r="H46" s="205"/>
      <c r="I46" s="206"/>
      <c r="J46" s="204"/>
      <c r="K46" s="205"/>
      <c r="L46" s="206"/>
      <c r="M46" s="45"/>
      <c r="N46" s="49"/>
      <c r="O46" s="49"/>
      <c r="P46" s="45"/>
      <c r="Q46" s="49"/>
      <c r="R46" s="49"/>
      <c r="S46" s="45"/>
      <c r="T46" s="49"/>
      <c r="U46" s="49"/>
      <c r="V46" s="45"/>
      <c r="W46" s="49"/>
      <c r="X46" s="49"/>
      <c r="Y46" s="45"/>
      <c r="Z46" s="49"/>
      <c r="AA46" s="49"/>
    </row>
    <row r="47" spans="2:36" s="13" customFormat="1" ht="13.5" customHeight="1">
      <c r="B47" s="207" t="s">
        <v>242</v>
      </c>
      <c r="C47" s="207"/>
      <c r="D47" s="208"/>
      <c r="E47" s="209"/>
      <c r="F47" s="210"/>
      <c r="G47" s="208"/>
      <c r="H47" s="209"/>
      <c r="I47" s="210"/>
      <c r="J47" s="208"/>
      <c r="K47" s="209"/>
      <c r="L47" s="210"/>
      <c r="M47" s="44"/>
      <c r="N47" s="43"/>
      <c r="O47" s="43"/>
      <c r="P47" s="48"/>
      <c r="Q47" s="47"/>
      <c r="R47" s="47"/>
      <c r="S47" s="48"/>
      <c r="T47" s="47"/>
      <c r="U47" s="47"/>
      <c r="V47" s="48"/>
      <c r="W47" s="47"/>
      <c r="X47" s="47"/>
      <c r="Y47" s="44"/>
      <c r="Z47" s="43"/>
      <c r="AA47" s="43"/>
      <c r="AE47" s="211">
        <f>D47+G47+J47</f>
        <v>0</v>
      </c>
      <c r="AF47" s="212"/>
      <c r="AG47" s="213"/>
      <c r="AH47" s="211"/>
      <c r="AI47" s="212"/>
      <c r="AJ47" s="213"/>
    </row>
    <row r="48" spans="2:36" ht="12" customHeight="1"/>
    <row r="49" spans="2:37">
      <c r="B49" s="13" t="s">
        <v>249</v>
      </c>
    </row>
    <row r="50" spans="2:37" s="13" customFormat="1" ht="13.5" customHeight="1">
      <c r="B50" s="191" t="s">
        <v>251</v>
      </c>
      <c r="C50" s="191"/>
      <c r="D50" s="86"/>
      <c r="E50" s="152"/>
      <c r="F50" s="192"/>
      <c r="G50" s="192"/>
      <c r="H50" s="192"/>
      <c r="I50" s="192"/>
      <c r="J50" s="192"/>
      <c r="K50" s="192"/>
      <c r="L50" s="193"/>
      <c r="M50" s="130" t="s">
        <v>283</v>
      </c>
      <c r="N50" s="131"/>
      <c r="O50" s="132"/>
      <c r="P50" s="214"/>
      <c r="Q50" s="215"/>
      <c r="R50" s="216"/>
      <c r="S50" s="216"/>
      <c r="T50" s="216"/>
      <c r="U50" s="216"/>
      <c r="V50" s="216"/>
      <c r="W50" s="216"/>
      <c r="X50" s="216"/>
      <c r="Y50" s="216"/>
      <c r="Z50" s="216"/>
      <c r="AA50" s="217"/>
    </row>
    <row r="51" spans="2:37" s="13" customFormat="1" ht="6.6" customHeight="1"/>
    <row r="52" spans="2:37" s="24" customFormat="1" ht="13.5" customHeight="1">
      <c r="B52" s="198" t="s">
        <v>263</v>
      </c>
      <c r="C52" s="199"/>
      <c r="D52" s="130" t="s">
        <v>260</v>
      </c>
      <c r="E52" s="202"/>
      <c r="F52" s="202"/>
      <c r="G52" s="202"/>
      <c r="H52" s="202"/>
      <c r="I52" s="202"/>
      <c r="J52" s="202"/>
      <c r="K52" s="202"/>
      <c r="L52" s="203"/>
      <c r="M52" s="50"/>
      <c r="N52" s="50"/>
      <c r="O52" s="50"/>
      <c r="R52" s="50"/>
      <c r="S52" s="50"/>
      <c r="T52" s="50"/>
      <c r="U52" s="50"/>
      <c r="V52" s="50"/>
      <c r="W52" s="50"/>
      <c r="X52" s="50"/>
      <c r="Y52" s="50"/>
      <c r="Z52" s="50"/>
      <c r="AA52" s="50"/>
    </row>
    <row r="53" spans="2:37" s="24" customFormat="1" ht="16.149999999999999" customHeight="1">
      <c r="B53" s="200"/>
      <c r="C53" s="201"/>
      <c r="D53" s="191" t="s">
        <v>279</v>
      </c>
      <c r="E53" s="191"/>
      <c r="F53" s="191"/>
      <c r="G53" s="191" t="s">
        <v>264</v>
      </c>
      <c r="H53" s="191"/>
      <c r="I53" s="191"/>
      <c r="J53" s="191" t="s">
        <v>265</v>
      </c>
      <c r="K53" s="191"/>
      <c r="L53" s="191"/>
      <c r="M53" s="46"/>
      <c r="N53" s="73"/>
      <c r="O53" s="73"/>
      <c r="Y53" s="46"/>
      <c r="Z53" s="46"/>
      <c r="AA53" s="46"/>
    </row>
    <row r="54" spans="2:37" s="13" customFormat="1" ht="13.5" customHeight="1">
      <c r="B54" s="109" t="s">
        <v>15</v>
      </c>
      <c r="C54" s="109"/>
      <c r="D54" s="204"/>
      <c r="E54" s="205"/>
      <c r="F54" s="206"/>
      <c r="G54" s="204"/>
      <c r="H54" s="205"/>
      <c r="I54" s="206"/>
      <c r="J54" s="204"/>
      <c r="K54" s="205"/>
      <c r="L54" s="206"/>
      <c r="M54" s="45"/>
      <c r="N54" s="49"/>
      <c r="O54" s="49"/>
      <c r="P54" s="45"/>
      <c r="Q54" s="49"/>
      <c r="R54" s="49"/>
      <c r="S54" s="45"/>
      <c r="T54" s="49"/>
      <c r="U54" s="49"/>
      <c r="V54" s="45"/>
      <c r="W54" s="49"/>
      <c r="X54" s="49"/>
      <c r="Y54" s="45"/>
      <c r="Z54" s="49"/>
      <c r="AA54" s="49"/>
    </row>
    <row r="55" spans="2:37" s="13" customFormat="1" ht="13.5" customHeight="1">
      <c r="B55" s="207" t="s">
        <v>242</v>
      </c>
      <c r="C55" s="207"/>
      <c r="D55" s="208"/>
      <c r="E55" s="209"/>
      <c r="F55" s="210"/>
      <c r="G55" s="208"/>
      <c r="H55" s="209"/>
      <c r="I55" s="210"/>
      <c r="J55" s="208"/>
      <c r="K55" s="209"/>
      <c r="L55" s="210"/>
      <c r="M55" s="44"/>
      <c r="N55" s="43"/>
      <c r="O55" s="43"/>
      <c r="P55" s="48"/>
      <c r="Q55" s="47"/>
      <c r="R55" s="47"/>
      <c r="S55" s="48"/>
      <c r="T55" s="47"/>
      <c r="U55" s="47"/>
      <c r="V55" s="48"/>
      <c r="W55" s="47"/>
      <c r="X55" s="47"/>
      <c r="Y55" s="44"/>
      <c r="Z55" s="43"/>
      <c r="AA55" s="43"/>
      <c r="AE55" s="211">
        <f>D55+G55+J55</f>
        <v>0</v>
      </c>
      <c r="AF55" s="212"/>
      <c r="AG55" s="213"/>
      <c r="AH55" s="211"/>
      <c r="AI55" s="212"/>
      <c r="AJ55" s="213"/>
    </row>
    <row r="56" spans="2:37" ht="12" customHeight="1"/>
    <row r="57" spans="2:37" ht="12" customHeight="1"/>
    <row r="58" spans="2:37">
      <c r="B58" s="38" t="s">
        <v>280</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2:37" s="24" customFormat="1" ht="13.5" customHeight="1">
      <c r="B59" s="198" t="s">
        <v>263</v>
      </c>
      <c r="C59" s="199"/>
      <c r="D59" s="130" t="s">
        <v>260</v>
      </c>
      <c r="E59" s="202"/>
      <c r="F59" s="202"/>
      <c r="G59" s="202"/>
      <c r="H59" s="202"/>
      <c r="I59" s="202"/>
      <c r="J59" s="202"/>
      <c r="K59" s="202"/>
      <c r="L59" s="203"/>
      <c r="M59" s="50"/>
      <c r="N59" s="50"/>
      <c r="O59" s="50"/>
      <c r="R59" s="50"/>
      <c r="S59" s="50"/>
      <c r="T59" s="50"/>
      <c r="U59" s="50"/>
      <c r="V59" s="50"/>
      <c r="W59" s="50"/>
      <c r="X59" s="50"/>
      <c r="Y59" s="50"/>
      <c r="Z59" s="50"/>
      <c r="AA59" s="50"/>
    </row>
    <row r="60" spans="2:37" s="24" customFormat="1" ht="16.149999999999999" customHeight="1">
      <c r="B60" s="200"/>
      <c r="C60" s="201"/>
      <c r="D60" s="191" t="s">
        <v>279</v>
      </c>
      <c r="E60" s="191"/>
      <c r="F60" s="191"/>
      <c r="G60" s="191" t="s">
        <v>264</v>
      </c>
      <c r="H60" s="191"/>
      <c r="I60" s="191"/>
      <c r="J60" s="191" t="s">
        <v>265</v>
      </c>
      <c r="K60" s="191"/>
      <c r="L60" s="191"/>
      <c r="M60" s="46"/>
      <c r="N60" s="73"/>
      <c r="O60" s="73"/>
      <c r="Y60" s="46"/>
      <c r="Z60" s="46"/>
      <c r="AA60" s="46"/>
    </row>
    <row r="61" spans="2:37" s="13" customFormat="1" ht="13.5" customHeight="1" thickBot="1">
      <c r="B61" s="109" t="s">
        <v>15</v>
      </c>
      <c r="C61" s="109"/>
      <c r="D61" s="204"/>
      <c r="E61" s="205"/>
      <c r="F61" s="206"/>
      <c r="G61" s="204"/>
      <c r="H61" s="205"/>
      <c r="I61" s="206"/>
      <c r="J61" s="204"/>
      <c r="K61" s="205"/>
      <c r="L61" s="206"/>
      <c r="M61" s="45"/>
      <c r="N61" s="49"/>
      <c r="O61" s="49"/>
      <c r="P61" s="45"/>
      <c r="Q61" s="49"/>
      <c r="R61" s="49"/>
      <c r="S61" s="45"/>
      <c r="T61" s="49"/>
      <c r="U61" s="49"/>
      <c r="V61" s="45"/>
      <c r="W61" s="49"/>
      <c r="X61" s="49"/>
      <c r="Y61" s="45"/>
      <c r="Z61" s="49"/>
      <c r="AA61" s="49"/>
    </row>
    <row r="62" spans="2:37" s="13" customFormat="1" ht="15" customHeight="1" thickTop="1" thickBot="1">
      <c r="B62" s="207" t="s">
        <v>242</v>
      </c>
      <c r="C62" s="207"/>
      <c r="D62" s="211" t="str">
        <f>IF(D65=0,"",D65)</f>
        <v/>
      </c>
      <c r="E62" s="212"/>
      <c r="F62" s="213"/>
      <c r="G62" s="211" t="str">
        <f>IF(G65=0,"",G65)</f>
        <v/>
      </c>
      <c r="H62" s="212"/>
      <c r="I62" s="213"/>
      <c r="J62" s="211" t="str">
        <f>IF(J65=0,"",J65)</f>
        <v/>
      </c>
      <c r="K62" s="212"/>
      <c r="L62" s="213"/>
      <c r="M62" s="44"/>
      <c r="N62" s="43"/>
      <c r="O62" s="43"/>
      <c r="P62" s="44"/>
      <c r="Q62" s="43"/>
      <c r="R62" s="43"/>
      <c r="S62" s="44"/>
      <c r="T62" s="43"/>
      <c r="U62" s="43"/>
      <c r="V62" s="44"/>
      <c r="W62" s="43"/>
      <c r="X62" s="43"/>
      <c r="Y62" s="44"/>
      <c r="Z62" s="43"/>
      <c r="AA62" s="43"/>
      <c r="AE62" s="219">
        <f>M65-AE65</f>
        <v>0</v>
      </c>
      <c r="AF62" s="220"/>
      <c r="AG62" s="221"/>
      <c r="AH62" s="222"/>
      <c r="AI62" s="220"/>
      <c r="AJ62" s="223"/>
      <c r="AK62" s="13" t="s">
        <v>266</v>
      </c>
    </row>
    <row r="63" spans="2:37" ht="3.6" customHeight="1" thickTop="1"/>
    <row r="65" spans="4:36" ht="12.6" hidden="1" customHeight="1">
      <c r="D65" s="211">
        <f>D15+D23+D31+D39+D47+D55</f>
        <v>0</v>
      </c>
      <c r="E65" s="212"/>
      <c r="F65" s="213"/>
      <c r="G65" s="211">
        <f>G15+G23+G31+G39+G47+G55</f>
        <v>0</v>
      </c>
      <c r="H65" s="212"/>
      <c r="I65" s="213"/>
      <c r="J65" s="211">
        <f>J15+J23+J31+J39+J47+J55</f>
        <v>0</v>
      </c>
      <c r="K65" s="212"/>
      <c r="L65" s="213"/>
      <c r="M65" s="218">
        <f>AE15+AE23+AE31+AE39+AE47+AE55</f>
        <v>0</v>
      </c>
      <c r="N65" s="212"/>
      <c r="O65" s="213"/>
      <c r="P65" s="211">
        <f>P15+P23+P31+P39+P47+P55</f>
        <v>0</v>
      </c>
      <c r="Q65" s="212"/>
      <c r="R65" s="213"/>
      <c r="S65" s="211">
        <f>S15+S23+S31+S39+S47+S55</f>
        <v>0</v>
      </c>
      <c r="T65" s="212"/>
      <c r="U65" s="213"/>
      <c r="V65" s="211">
        <f>V15+V23+V31+V39+V47+V55</f>
        <v>0</v>
      </c>
      <c r="W65" s="212"/>
      <c r="X65" s="213"/>
      <c r="Y65" s="211">
        <f>AH15+AH23+AH31+AH39+AH47+AH55</f>
        <v>0</v>
      </c>
      <c r="Z65" s="212"/>
      <c r="AA65" s="213"/>
      <c r="AE65" s="211">
        <f>D65+G65+J65</f>
        <v>0</v>
      </c>
      <c r="AF65" s="212"/>
      <c r="AG65" s="213"/>
      <c r="AH65" s="211"/>
      <c r="AI65" s="212"/>
      <c r="AJ65" s="213"/>
    </row>
    <row r="66" spans="4:36" ht="9" customHeight="1"/>
    <row r="67" spans="4:36" ht="8.4499999999999993" customHeight="1"/>
  </sheetData>
  <mergeCells count="140">
    <mergeCell ref="P65:R65"/>
    <mergeCell ref="S65:U65"/>
    <mergeCell ref="AH55:AJ55"/>
    <mergeCell ref="B59:C60"/>
    <mergeCell ref="D59:L59"/>
    <mergeCell ref="D60:F60"/>
    <mergeCell ref="G60:I60"/>
    <mergeCell ref="J60:L60"/>
    <mergeCell ref="V65:X65"/>
    <mergeCell ref="Y65:AA65"/>
    <mergeCell ref="B61:C61"/>
    <mergeCell ref="D61:F61"/>
    <mergeCell ref="G61:I61"/>
    <mergeCell ref="J61:L61"/>
    <mergeCell ref="B62:C62"/>
    <mergeCell ref="D62:F62"/>
    <mergeCell ref="G62:I62"/>
    <mergeCell ref="J62:L62"/>
    <mergeCell ref="AE65:AG65"/>
    <mergeCell ref="AH65:AJ65"/>
    <mergeCell ref="AE62:AG62"/>
    <mergeCell ref="AH62:AJ62"/>
    <mergeCell ref="D65:F65"/>
    <mergeCell ref="G65:I65"/>
    <mergeCell ref="J65:L65"/>
    <mergeCell ref="M65:O65"/>
    <mergeCell ref="B54:C54"/>
    <mergeCell ref="D54:F54"/>
    <mergeCell ref="G54:I54"/>
    <mergeCell ref="J54:L54"/>
    <mergeCell ref="B55:C55"/>
    <mergeCell ref="D55:F55"/>
    <mergeCell ref="G55:I55"/>
    <mergeCell ref="J55:L55"/>
    <mergeCell ref="AE55:AG55"/>
    <mergeCell ref="AH47:AJ47"/>
    <mergeCell ref="B50:C50"/>
    <mergeCell ref="D50:L50"/>
    <mergeCell ref="M50:O50"/>
    <mergeCell ref="P50:AA50"/>
    <mergeCell ref="B52:C53"/>
    <mergeCell ref="D52:L52"/>
    <mergeCell ref="D53:F53"/>
    <mergeCell ref="G53:I53"/>
    <mergeCell ref="J53:L53"/>
    <mergeCell ref="B46:C46"/>
    <mergeCell ref="D46:F46"/>
    <mergeCell ref="G46:I46"/>
    <mergeCell ref="J46:L46"/>
    <mergeCell ref="B47:C47"/>
    <mergeCell ref="D47:F47"/>
    <mergeCell ref="G47:I47"/>
    <mergeCell ref="J47:L47"/>
    <mergeCell ref="AE47:AG47"/>
    <mergeCell ref="AH39:AJ39"/>
    <mergeCell ref="B42:C42"/>
    <mergeCell ref="D42:L42"/>
    <mergeCell ref="M42:O42"/>
    <mergeCell ref="P42:AA42"/>
    <mergeCell ref="B44:C45"/>
    <mergeCell ref="D44:L44"/>
    <mergeCell ref="D45:F45"/>
    <mergeCell ref="G45:I45"/>
    <mergeCell ref="J45:L45"/>
    <mergeCell ref="B38:C38"/>
    <mergeCell ref="D38:F38"/>
    <mergeCell ref="G38:I38"/>
    <mergeCell ref="J38:L38"/>
    <mergeCell ref="B39:C39"/>
    <mergeCell ref="D39:F39"/>
    <mergeCell ref="G39:I39"/>
    <mergeCell ref="J39:L39"/>
    <mergeCell ref="AE39:AG39"/>
    <mergeCell ref="AH31:AJ31"/>
    <mergeCell ref="B34:C34"/>
    <mergeCell ref="D34:L34"/>
    <mergeCell ref="M34:O34"/>
    <mergeCell ref="P34:AA34"/>
    <mergeCell ref="B36:C37"/>
    <mergeCell ref="D36:L36"/>
    <mergeCell ref="D37:F37"/>
    <mergeCell ref="G37:I37"/>
    <mergeCell ref="J37:L37"/>
    <mergeCell ref="B30:C30"/>
    <mergeCell ref="D30:F30"/>
    <mergeCell ref="G30:I30"/>
    <mergeCell ref="J30:L30"/>
    <mergeCell ref="B31:C31"/>
    <mergeCell ref="D31:F31"/>
    <mergeCell ref="G31:I31"/>
    <mergeCell ref="J31:L31"/>
    <mergeCell ref="AE31:AG31"/>
    <mergeCell ref="AH23:AJ23"/>
    <mergeCell ref="B26:C26"/>
    <mergeCell ref="D26:L26"/>
    <mergeCell ref="M26:O26"/>
    <mergeCell ref="P26:AA26"/>
    <mergeCell ref="B28:C29"/>
    <mergeCell ref="D28:L28"/>
    <mergeCell ref="D29:F29"/>
    <mergeCell ref="G29:I29"/>
    <mergeCell ref="J29:L29"/>
    <mergeCell ref="B22:C22"/>
    <mergeCell ref="D22:F22"/>
    <mergeCell ref="G22:I22"/>
    <mergeCell ref="J22:L22"/>
    <mergeCell ref="B23:C23"/>
    <mergeCell ref="D23:F23"/>
    <mergeCell ref="G23:I23"/>
    <mergeCell ref="J23:L23"/>
    <mergeCell ref="AE23:AG23"/>
    <mergeCell ref="AH15:AJ15"/>
    <mergeCell ref="B18:C18"/>
    <mergeCell ref="D18:L18"/>
    <mergeCell ref="M18:O18"/>
    <mergeCell ref="P18:AA18"/>
    <mergeCell ref="B20:C21"/>
    <mergeCell ref="D20:L20"/>
    <mergeCell ref="D21:F21"/>
    <mergeCell ref="G21:I21"/>
    <mergeCell ref="J21:L21"/>
    <mergeCell ref="B14:C14"/>
    <mergeCell ref="D14:F14"/>
    <mergeCell ref="G14:I14"/>
    <mergeCell ref="J14:L14"/>
    <mergeCell ref="B15:C15"/>
    <mergeCell ref="D15:F15"/>
    <mergeCell ref="G15:I15"/>
    <mergeCell ref="J15:L15"/>
    <mergeCell ref="AE15:AG15"/>
    <mergeCell ref="B3:AA3"/>
    <mergeCell ref="B10:C10"/>
    <mergeCell ref="D10:L10"/>
    <mergeCell ref="M10:O10"/>
    <mergeCell ref="P10:AA10"/>
    <mergeCell ref="B12:C13"/>
    <mergeCell ref="D12:L12"/>
    <mergeCell ref="D13:F13"/>
    <mergeCell ref="G13:I13"/>
    <mergeCell ref="J13:L13"/>
  </mergeCells>
  <phoneticPr fontId="1"/>
  <conditionalFormatting sqref="D16:F16">
    <cfRule type="expression" dxfId="76" priority="77">
      <formula>MOD($E16,1)=0</formula>
    </cfRule>
  </conditionalFormatting>
  <conditionalFormatting sqref="D15:F15">
    <cfRule type="expression" dxfId="75" priority="76">
      <formula>MOD(D15,1)=0</formula>
    </cfRule>
  </conditionalFormatting>
  <conditionalFormatting sqref="G15:I15">
    <cfRule type="expression" dxfId="74" priority="75">
      <formula>MOD(G15,1)=0</formula>
    </cfRule>
  </conditionalFormatting>
  <conditionalFormatting sqref="J15:L15">
    <cfRule type="expression" dxfId="73" priority="74">
      <formula>MOD(J15,1)=0</formula>
    </cfRule>
  </conditionalFormatting>
  <conditionalFormatting sqref="M15:O15">
    <cfRule type="expression" dxfId="72" priority="73">
      <formula>MOD(M15,1)=0</formula>
    </cfRule>
  </conditionalFormatting>
  <conditionalFormatting sqref="P15:R15">
    <cfRule type="expression" dxfId="71" priority="72">
      <formula>MOD(P15,1)=0</formula>
    </cfRule>
  </conditionalFormatting>
  <conditionalFormatting sqref="S15:U15">
    <cfRule type="expression" dxfId="70" priority="71">
      <formula>MOD(S15,1)=0</formula>
    </cfRule>
  </conditionalFormatting>
  <conditionalFormatting sqref="V15:X15">
    <cfRule type="expression" dxfId="69" priority="70">
      <formula>MOD(V15,1)=0</formula>
    </cfRule>
  </conditionalFormatting>
  <conditionalFormatting sqref="Y15:AA15">
    <cfRule type="expression" dxfId="68" priority="69">
      <formula>MOD(Y15,1)=0</formula>
    </cfRule>
  </conditionalFormatting>
  <conditionalFormatting sqref="D23:F23">
    <cfRule type="expression" dxfId="67" priority="68">
      <formula>MOD(D23,1)=0</formula>
    </cfRule>
  </conditionalFormatting>
  <conditionalFormatting sqref="G23:L23 P23:X23">
    <cfRule type="expression" dxfId="66" priority="67">
      <formula>MOD(G23,1)=0</formula>
    </cfRule>
  </conditionalFormatting>
  <conditionalFormatting sqref="D31:F31">
    <cfRule type="expression" dxfId="65" priority="66">
      <formula>MOD(D31,1)=0</formula>
    </cfRule>
  </conditionalFormatting>
  <conditionalFormatting sqref="G31:I31">
    <cfRule type="expression" dxfId="64" priority="65">
      <formula>MOD(G31,1)=0</formula>
    </cfRule>
  </conditionalFormatting>
  <conditionalFormatting sqref="J31:L31">
    <cfRule type="expression" dxfId="63" priority="64">
      <formula>MOD(J31,1)=0</formula>
    </cfRule>
  </conditionalFormatting>
  <conditionalFormatting sqref="D55:F55">
    <cfRule type="expression" dxfId="62" priority="48">
      <formula>MOD(D55,1)=0</formula>
    </cfRule>
  </conditionalFormatting>
  <conditionalFormatting sqref="P31:R31">
    <cfRule type="expression" dxfId="61" priority="63">
      <formula>MOD(P31,1)=0</formula>
    </cfRule>
  </conditionalFormatting>
  <conditionalFormatting sqref="S31:U31">
    <cfRule type="expression" dxfId="60" priority="62">
      <formula>MOD(S31,1)=0</formula>
    </cfRule>
  </conditionalFormatting>
  <conditionalFormatting sqref="V31:X31">
    <cfRule type="expression" dxfId="59" priority="61">
      <formula>MOD(V31,1)=0</formula>
    </cfRule>
  </conditionalFormatting>
  <conditionalFormatting sqref="V47:X47">
    <cfRule type="expression" dxfId="58" priority="49">
      <formula>MOD(V47,1)=0</formula>
    </cfRule>
  </conditionalFormatting>
  <conditionalFormatting sqref="D39:F39">
    <cfRule type="expression" dxfId="57" priority="60">
      <formula>MOD(D39,1)=0</formula>
    </cfRule>
  </conditionalFormatting>
  <conditionalFormatting sqref="G39:I39">
    <cfRule type="expression" dxfId="56" priority="59">
      <formula>MOD(G39,1)=0</formula>
    </cfRule>
  </conditionalFormatting>
  <conditionalFormatting sqref="J39:L39">
    <cfRule type="expression" dxfId="55" priority="58">
      <formula>MOD(J39,1)=0</formula>
    </cfRule>
  </conditionalFormatting>
  <conditionalFormatting sqref="P39:R39">
    <cfRule type="expression" dxfId="54" priority="57">
      <formula>MOD(P39,1)=0</formula>
    </cfRule>
  </conditionalFormatting>
  <conditionalFormatting sqref="S39:U39">
    <cfRule type="expression" dxfId="53" priority="56">
      <formula>MOD(S39,1)=0</formula>
    </cfRule>
  </conditionalFormatting>
  <conditionalFormatting sqref="V39:X39">
    <cfRule type="expression" dxfId="52" priority="55">
      <formula>MOD(V39,1)=0</formula>
    </cfRule>
  </conditionalFormatting>
  <conditionalFormatting sqref="S55:U55">
    <cfRule type="expression" dxfId="51" priority="44">
      <formula>MOD(S55,1)=0</formula>
    </cfRule>
  </conditionalFormatting>
  <conditionalFormatting sqref="D47:F47">
    <cfRule type="expression" dxfId="50" priority="54">
      <formula>MOD(D47,1)=0</formula>
    </cfRule>
  </conditionalFormatting>
  <conditionalFormatting sqref="G47:I47">
    <cfRule type="expression" dxfId="49" priority="53">
      <formula>MOD(G47,1)=0</formula>
    </cfRule>
  </conditionalFormatting>
  <conditionalFormatting sqref="J47:L47">
    <cfRule type="expression" dxfId="48" priority="52">
      <formula>MOD(J47,1)=0</formula>
    </cfRule>
  </conditionalFormatting>
  <conditionalFormatting sqref="V62:X62">
    <cfRule type="expression" dxfId="47" priority="37">
      <formula>MOD(V62,1)=0</formula>
    </cfRule>
  </conditionalFormatting>
  <conditionalFormatting sqref="P47:R47">
    <cfRule type="expression" dxfId="46" priority="51">
      <formula>MOD(P47,1)=0</formula>
    </cfRule>
  </conditionalFormatting>
  <conditionalFormatting sqref="S47:U47">
    <cfRule type="expression" dxfId="45" priority="50">
      <formula>MOD(S47,1)=0</formula>
    </cfRule>
  </conditionalFormatting>
  <conditionalFormatting sqref="P62:R62">
    <cfRule type="expression" dxfId="44" priority="39">
      <formula>MOD(P62,1)=0</formula>
    </cfRule>
  </conditionalFormatting>
  <conditionalFormatting sqref="G55:I55">
    <cfRule type="expression" dxfId="43" priority="47">
      <formula>MOD(G55,1)=0</formula>
    </cfRule>
  </conditionalFormatting>
  <conditionalFormatting sqref="J55:L55">
    <cfRule type="expression" dxfId="42" priority="46">
      <formula>MOD(J55,1)=0</formula>
    </cfRule>
  </conditionalFormatting>
  <conditionalFormatting sqref="AH15:AJ15">
    <cfRule type="expression" dxfId="41" priority="35">
      <formula>MOD(AH15,1)=0</formula>
    </cfRule>
  </conditionalFormatting>
  <conditionalFormatting sqref="P55:R55">
    <cfRule type="expression" dxfId="40" priority="45">
      <formula>MOD(P55,1)=0</formula>
    </cfRule>
  </conditionalFormatting>
  <conditionalFormatting sqref="V55:X55">
    <cfRule type="expression" dxfId="39" priority="43">
      <formula>MOD(V55,1)=0</formula>
    </cfRule>
  </conditionalFormatting>
  <conditionalFormatting sqref="D62:F62">
    <cfRule type="expression" dxfId="38" priority="42">
      <formula>MOD(D62,1)=0</formula>
    </cfRule>
  </conditionalFormatting>
  <conditionalFormatting sqref="G62:I62">
    <cfRule type="expression" dxfId="37" priority="41">
      <formula>MOD(G62,1)=0</formula>
    </cfRule>
  </conditionalFormatting>
  <conditionalFormatting sqref="J62:L62">
    <cfRule type="expression" dxfId="36" priority="40">
      <formula>MOD(J62,1)=0</formula>
    </cfRule>
  </conditionalFormatting>
  <conditionalFormatting sqref="AH39:AJ39">
    <cfRule type="expression" dxfId="35" priority="28">
      <formula>MOD(AH39,1)=0</formula>
    </cfRule>
  </conditionalFormatting>
  <conditionalFormatting sqref="S62:U62">
    <cfRule type="expression" dxfId="34" priority="38">
      <formula>MOD(S62,1)=0</formula>
    </cfRule>
  </conditionalFormatting>
  <conditionalFormatting sqref="AH31:AJ31">
    <cfRule type="expression" dxfId="33" priority="30">
      <formula>MOD(AH31,1)=0</formula>
    </cfRule>
  </conditionalFormatting>
  <conditionalFormatting sqref="AE65:AG65">
    <cfRule type="expression" dxfId="32" priority="2">
      <formula>MOD(AE65,1)=0</formula>
    </cfRule>
  </conditionalFormatting>
  <conditionalFormatting sqref="AE15:AG15">
    <cfRule type="expression" dxfId="31" priority="36">
      <formula>MOD(AE15,1)=0</formula>
    </cfRule>
  </conditionalFormatting>
  <conditionalFormatting sqref="M23:O23">
    <cfRule type="expression" dxfId="30" priority="34">
      <formula>MOD(M23,1)=0</formula>
    </cfRule>
  </conditionalFormatting>
  <conditionalFormatting sqref="AE23:AG23">
    <cfRule type="expression" dxfId="29" priority="33">
      <formula>MOD(AE23,1)=0</formula>
    </cfRule>
  </conditionalFormatting>
  <conditionalFormatting sqref="AH23:AJ23">
    <cfRule type="expression" dxfId="28" priority="32">
      <formula>MOD(AH23,1)=0</formula>
    </cfRule>
  </conditionalFormatting>
  <conditionalFormatting sqref="AE31:AG31">
    <cfRule type="expression" dxfId="27" priority="31">
      <formula>MOD(AE31,1)=0</formula>
    </cfRule>
  </conditionalFormatting>
  <conditionalFormatting sqref="AE39:AG39">
    <cfRule type="expression" dxfId="26" priority="29">
      <formula>MOD(AE39,1)=0</formula>
    </cfRule>
  </conditionalFormatting>
  <conditionalFormatting sqref="AE47:AG47">
    <cfRule type="expression" dxfId="25" priority="27">
      <formula>MOD(AE47,1)=0</formula>
    </cfRule>
  </conditionalFormatting>
  <conditionalFormatting sqref="AH47:AJ47">
    <cfRule type="expression" dxfId="24" priority="26">
      <formula>MOD(AH47,1)=0</formula>
    </cfRule>
  </conditionalFormatting>
  <conditionalFormatting sqref="AE55:AG55">
    <cfRule type="expression" dxfId="23" priority="25">
      <formula>MOD(AE55,1)=0</formula>
    </cfRule>
  </conditionalFormatting>
  <conditionalFormatting sqref="AH55:AJ55">
    <cfRule type="expression" dxfId="22" priority="24">
      <formula>MOD(AH55,1)=0</formula>
    </cfRule>
  </conditionalFormatting>
  <conditionalFormatting sqref="AE62:AG62">
    <cfRule type="expression" dxfId="21" priority="23">
      <formula>MOD(AE62,1)=0</formula>
    </cfRule>
  </conditionalFormatting>
  <conditionalFormatting sqref="AH62:AJ62">
    <cfRule type="expression" dxfId="20" priority="22">
      <formula>MOD(AH62,1)=0</formula>
    </cfRule>
  </conditionalFormatting>
  <conditionalFormatting sqref="M31:O31">
    <cfRule type="expression" dxfId="19" priority="21">
      <formula>MOD(M31,1)=0</formula>
    </cfRule>
  </conditionalFormatting>
  <conditionalFormatting sqref="M39:O39">
    <cfRule type="expression" dxfId="18" priority="20">
      <formula>MOD(M39,1)=0</formula>
    </cfRule>
  </conditionalFormatting>
  <conditionalFormatting sqref="M47:O47">
    <cfRule type="expression" dxfId="17" priority="19">
      <formula>MOD(M47,1)=0</formula>
    </cfRule>
  </conditionalFormatting>
  <conditionalFormatting sqref="M55:O55">
    <cfRule type="expression" dxfId="16" priority="18">
      <formula>MOD(M55,1)=0</formula>
    </cfRule>
  </conditionalFormatting>
  <conditionalFormatting sqref="M62:O62">
    <cfRule type="expression" dxfId="15" priority="17">
      <formula>MOD(M62,1)=0</formula>
    </cfRule>
  </conditionalFormatting>
  <conditionalFormatting sqref="Y23:AA23">
    <cfRule type="expression" dxfId="14" priority="16">
      <formula>MOD(Y23,1)=0</formula>
    </cfRule>
  </conditionalFormatting>
  <conditionalFormatting sqref="Y31:AA31">
    <cfRule type="expression" dxfId="13" priority="15">
      <formula>MOD(Y31,1)=0</formula>
    </cfRule>
  </conditionalFormatting>
  <conditionalFormatting sqref="Y39:AA39">
    <cfRule type="expression" dxfId="12" priority="14">
      <formula>MOD(Y39,1)=0</formula>
    </cfRule>
  </conditionalFormatting>
  <conditionalFormatting sqref="Y47:AA47">
    <cfRule type="expression" dxfId="11" priority="13">
      <formula>MOD(Y47,1)=0</formula>
    </cfRule>
  </conditionalFormatting>
  <conditionalFormatting sqref="Y55:AA55">
    <cfRule type="expression" dxfId="10" priority="12">
      <formula>MOD(Y55,1)=0</formula>
    </cfRule>
  </conditionalFormatting>
  <conditionalFormatting sqref="Y62:AA62">
    <cfRule type="expression" dxfId="9" priority="11">
      <formula>MOD(Y62,1)=0</formula>
    </cfRule>
  </conditionalFormatting>
  <conditionalFormatting sqref="D65:F65">
    <cfRule type="expression" dxfId="8" priority="10">
      <formula>MOD(D65,1)=0</formula>
    </cfRule>
  </conditionalFormatting>
  <conditionalFormatting sqref="G65:I65">
    <cfRule type="expression" dxfId="7" priority="9">
      <formula>MOD(G65,1)=0</formula>
    </cfRule>
  </conditionalFormatting>
  <conditionalFormatting sqref="J65:L65">
    <cfRule type="expression" dxfId="6" priority="8">
      <formula>MOD(J65,1)=0</formula>
    </cfRule>
  </conditionalFormatting>
  <conditionalFormatting sqref="P65:R65">
    <cfRule type="expression" dxfId="5" priority="7">
      <formula>MOD(P65,1)=0</formula>
    </cfRule>
  </conditionalFormatting>
  <conditionalFormatting sqref="S65:U65">
    <cfRule type="expression" dxfId="4" priority="6">
      <formula>MOD(S65,1)=0</formula>
    </cfRule>
  </conditionalFormatting>
  <conditionalFormatting sqref="V65:X65">
    <cfRule type="expression" dxfId="3" priority="5">
      <formula>MOD(V65,1)=0</formula>
    </cfRule>
  </conditionalFormatting>
  <conditionalFormatting sqref="M65:O65">
    <cfRule type="expression" dxfId="2" priority="4">
      <formula>MOD(M65,1)=0</formula>
    </cfRule>
  </conditionalFormatting>
  <conditionalFormatting sqref="Y65:AA65">
    <cfRule type="expression" dxfId="1" priority="3">
      <formula>MOD(Y65,1)=0</formula>
    </cfRule>
  </conditionalFormatting>
  <conditionalFormatting sqref="AH65:AJ65">
    <cfRule type="expression" dxfId="0"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2616-2AA4-4C8D-8212-4AA1008FD9C3}">
  <sheetPr>
    <tabColor rgb="FFFFC000"/>
  </sheetPr>
  <dimension ref="A1:E100"/>
  <sheetViews>
    <sheetView workbookViewId="0">
      <selection activeCell="B2" sqref="B2"/>
    </sheetView>
  </sheetViews>
  <sheetFormatPr defaultRowHeight="18.75"/>
  <cols>
    <col min="1" max="1" width="9" style="8"/>
    <col min="2" max="2" width="31.375" style="8" customWidth="1"/>
    <col min="3" max="3" width="3.875" style="11" customWidth="1"/>
    <col min="4" max="5" width="9" customWidth="1"/>
  </cols>
  <sheetData>
    <row r="1" spans="1:5">
      <c r="A1" s="1" t="s">
        <v>33</v>
      </c>
      <c r="B1" s="2" t="s">
        <v>34</v>
      </c>
      <c r="C1" s="9"/>
      <c r="D1" t="s">
        <v>232</v>
      </c>
      <c r="E1" t="s">
        <v>232</v>
      </c>
    </row>
    <row r="2" spans="1:5">
      <c r="A2" s="3" t="s">
        <v>35</v>
      </c>
      <c r="B2" s="4" t="s">
        <v>36</v>
      </c>
      <c r="C2" s="9"/>
      <c r="D2" t="str">
        <f>'申請書 (第４弾)'!K18&amp;'申請書 (第４弾)'!L18&amp;'申請書 (第４弾)'!M18</f>
        <v/>
      </c>
      <c r="E2" t="str">
        <f>'申請書 (第４弾)'!K34&amp;'申請書 (第４弾)'!L34&amp;'申請書 (第４弾)'!M34</f>
        <v/>
      </c>
    </row>
    <row r="3" spans="1:5">
      <c r="A3" s="3" t="s">
        <v>41</v>
      </c>
      <c r="B3" s="5" t="s">
        <v>42</v>
      </c>
      <c r="C3" s="10"/>
    </row>
    <row r="4" spans="1:5">
      <c r="A4" s="3" t="s">
        <v>47</v>
      </c>
      <c r="B4" s="4" t="s">
        <v>48</v>
      </c>
      <c r="C4" s="9"/>
    </row>
    <row r="5" spans="1:5">
      <c r="A5" s="3" t="s">
        <v>53</v>
      </c>
      <c r="B5" s="5" t="s">
        <v>54</v>
      </c>
      <c r="C5" s="10"/>
    </row>
    <row r="6" spans="1:5">
      <c r="A6" s="3" t="s">
        <v>59</v>
      </c>
      <c r="B6" s="4" t="s">
        <v>60</v>
      </c>
      <c r="C6" s="9"/>
    </row>
    <row r="7" spans="1:5">
      <c r="A7" s="3" t="s">
        <v>65</v>
      </c>
      <c r="B7" s="4" t="s">
        <v>66</v>
      </c>
      <c r="C7" s="9"/>
    </row>
    <row r="8" spans="1:5">
      <c r="A8" s="3" t="s">
        <v>71</v>
      </c>
      <c r="B8" s="5" t="s">
        <v>72</v>
      </c>
      <c r="C8" s="10"/>
    </row>
    <row r="9" spans="1:5">
      <c r="A9" s="3" t="s">
        <v>77</v>
      </c>
      <c r="B9" s="5" t="s">
        <v>78</v>
      </c>
      <c r="C9" s="10"/>
    </row>
    <row r="10" spans="1:5">
      <c r="A10" s="3" t="s">
        <v>83</v>
      </c>
      <c r="B10" s="4" t="s">
        <v>84</v>
      </c>
      <c r="C10" s="9"/>
    </row>
    <row r="11" spans="1:5">
      <c r="A11" s="3" t="s">
        <v>89</v>
      </c>
      <c r="B11" s="5" t="s">
        <v>90</v>
      </c>
      <c r="C11" s="10"/>
    </row>
    <row r="12" spans="1:5">
      <c r="A12" s="3" t="s">
        <v>95</v>
      </c>
      <c r="B12" s="5" t="s">
        <v>96</v>
      </c>
      <c r="C12" s="10"/>
    </row>
    <row r="13" spans="1:5">
      <c r="A13" s="3" t="s">
        <v>101</v>
      </c>
      <c r="B13" s="5" t="s">
        <v>102</v>
      </c>
      <c r="C13" s="10"/>
    </row>
    <row r="14" spans="1:5">
      <c r="A14" s="3" t="s">
        <v>107</v>
      </c>
      <c r="B14" s="5" t="s">
        <v>108</v>
      </c>
      <c r="C14" s="10"/>
    </row>
    <row r="15" spans="1:5">
      <c r="A15" s="3" t="s">
        <v>113</v>
      </c>
      <c r="B15" s="5" t="s">
        <v>114</v>
      </c>
      <c r="C15" s="10"/>
    </row>
    <row r="16" spans="1:5">
      <c r="A16" s="3" t="s">
        <v>119</v>
      </c>
      <c r="B16" s="5" t="s">
        <v>120</v>
      </c>
      <c r="C16" s="10"/>
    </row>
    <row r="17" spans="1:3">
      <c r="A17" s="3" t="s">
        <v>125</v>
      </c>
      <c r="B17" s="5" t="s">
        <v>126</v>
      </c>
      <c r="C17" s="10"/>
    </row>
    <row r="18" spans="1:3">
      <c r="A18" s="3" t="s">
        <v>131</v>
      </c>
      <c r="B18" s="5" t="s">
        <v>132</v>
      </c>
      <c r="C18" s="10"/>
    </row>
    <row r="19" spans="1:3">
      <c r="A19" s="3" t="s">
        <v>137</v>
      </c>
      <c r="B19" s="5" t="s">
        <v>138</v>
      </c>
      <c r="C19" s="10"/>
    </row>
    <row r="20" spans="1:3">
      <c r="A20" s="3" t="s">
        <v>143</v>
      </c>
      <c r="B20" s="5" t="s">
        <v>144</v>
      </c>
      <c r="C20" s="10"/>
    </row>
    <row r="21" spans="1:3">
      <c r="A21" s="3" t="s">
        <v>149</v>
      </c>
      <c r="B21" s="5" t="s">
        <v>150</v>
      </c>
      <c r="C21" s="10"/>
    </row>
    <row r="22" spans="1:3">
      <c r="A22" s="3" t="s">
        <v>155</v>
      </c>
      <c r="B22" s="5" t="s">
        <v>156</v>
      </c>
      <c r="C22" s="10"/>
    </row>
    <row r="23" spans="1:3">
      <c r="A23" s="3" t="s">
        <v>161</v>
      </c>
      <c r="B23" s="5" t="s">
        <v>162</v>
      </c>
      <c r="C23" s="10"/>
    </row>
    <row r="24" spans="1:3">
      <c r="A24" s="3" t="s">
        <v>238</v>
      </c>
      <c r="B24" s="5" t="s">
        <v>167</v>
      </c>
      <c r="C24" s="10"/>
    </row>
    <row r="25" spans="1:3">
      <c r="A25" s="3" t="s">
        <v>172</v>
      </c>
      <c r="B25" s="5" t="s">
        <v>173</v>
      </c>
      <c r="C25" s="10"/>
    </row>
    <row r="26" spans="1:3">
      <c r="A26" s="3" t="s">
        <v>176</v>
      </c>
      <c r="B26" s="5" t="s">
        <v>177</v>
      </c>
      <c r="C26" s="10"/>
    </row>
    <row r="27" spans="1:3">
      <c r="A27" s="3" t="s">
        <v>180</v>
      </c>
      <c r="B27" s="5" t="s">
        <v>181</v>
      </c>
      <c r="C27" s="10"/>
    </row>
    <row r="28" spans="1:3">
      <c r="A28" s="3" t="s">
        <v>184</v>
      </c>
      <c r="B28" s="5" t="s">
        <v>185</v>
      </c>
      <c r="C28" s="10"/>
    </row>
    <row r="29" spans="1:3">
      <c r="A29" s="3" t="s">
        <v>188</v>
      </c>
      <c r="B29" s="5" t="s">
        <v>189</v>
      </c>
      <c r="C29" s="10"/>
    </row>
    <row r="30" spans="1:3">
      <c r="A30" s="3" t="s">
        <v>192</v>
      </c>
      <c r="B30" s="5" t="s">
        <v>193</v>
      </c>
      <c r="C30" s="10"/>
    </row>
    <row r="31" spans="1:3">
      <c r="A31" s="3" t="s">
        <v>196</v>
      </c>
      <c r="B31" s="5" t="s">
        <v>197</v>
      </c>
      <c r="C31" s="10"/>
    </row>
    <row r="32" spans="1:3">
      <c r="A32" s="3" t="s">
        <v>200</v>
      </c>
      <c r="B32" s="5" t="s">
        <v>201</v>
      </c>
      <c r="C32" s="10"/>
    </row>
    <row r="33" spans="1:3">
      <c r="A33" s="3" t="s">
        <v>204</v>
      </c>
      <c r="B33" s="5" t="s">
        <v>205</v>
      </c>
      <c r="C33" s="10"/>
    </row>
    <row r="34" spans="1:3">
      <c r="A34" s="6" t="s">
        <v>208</v>
      </c>
      <c r="B34" s="7" t="s">
        <v>209</v>
      </c>
      <c r="C34" s="9"/>
    </row>
    <row r="35" spans="1:3">
      <c r="A35" s="6" t="s">
        <v>212</v>
      </c>
      <c r="B35" s="7" t="s">
        <v>213</v>
      </c>
      <c r="C35" s="9"/>
    </row>
    <row r="36" spans="1:3">
      <c r="A36" s="3" t="s">
        <v>216</v>
      </c>
      <c r="B36" s="5" t="s">
        <v>217</v>
      </c>
      <c r="C36" s="10"/>
    </row>
    <row r="37" spans="1:3">
      <c r="A37" s="3" t="s">
        <v>220</v>
      </c>
      <c r="B37" s="5" t="s">
        <v>221</v>
      </c>
      <c r="C37" s="10"/>
    </row>
    <row r="38" spans="1:3">
      <c r="A38" s="3" t="s">
        <v>224</v>
      </c>
      <c r="B38" s="4" t="s">
        <v>225</v>
      </c>
      <c r="C38" s="9"/>
    </row>
    <row r="39" spans="1:3">
      <c r="A39" s="3" t="s">
        <v>228</v>
      </c>
      <c r="B39" s="5" t="s">
        <v>229</v>
      </c>
      <c r="C39" s="10"/>
    </row>
    <row r="40" spans="1:3">
      <c r="A40" s="3" t="s">
        <v>37</v>
      </c>
      <c r="B40" s="5" t="s">
        <v>38</v>
      </c>
      <c r="C40" s="10"/>
    </row>
    <row r="41" spans="1:3">
      <c r="A41" s="3" t="s">
        <v>43</v>
      </c>
      <c r="B41" s="5" t="s">
        <v>44</v>
      </c>
      <c r="C41" s="10"/>
    </row>
    <row r="42" spans="1:3">
      <c r="A42" s="3" t="s">
        <v>49</v>
      </c>
      <c r="B42" s="5" t="s">
        <v>50</v>
      </c>
      <c r="C42" s="10"/>
    </row>
    <row r="43" spans="1:3">
      <c r="A43" s="3" t="s">
        <v>55</v>
      </c>
      <c r="B43" s="4" t="s">
        <v>56</v>
      </c>
      <c r="C43" s="9"/>
    </row>
    <row r="44" spans="1:3">
      <c r="A44" s="6" t="s">
        <v>61</v>
      </c>
      <c r="B44" s="7" t="s">
        <v>62</v>
      </c>
      <c r="C44" s="9"/>
    </row>
    <row r="45" spans="1:3">
      <c r="A45" s="6" t="s">
        <v>67</v>
      </c>
      <c r="B45" s="7" t="s">
        <v>68</v>
      </c>
      <c r="C45" s="9"/>
    </row>
    <row r="46" spans="1:3">
      <c r="A46" s="3" t="s">
        <v>73</v>
      </c>
      <c r="B46" s="5" t="s">
        <v>74</v>
      </c>
      <c r="C46" s="10"/>
    </row>
    <row r="47" spans="1:3">
      <c r="A47" s="3" t="s">
        <v>79</v>
      </c>
      <c r="B47" s="5" t="s">
        <v>80</v>
      </c>
      <c r="C47" s="10"/>
    </row>
    <row r="48" spans="1:3">
      <c r="A48" s="3" t="s">
        <v>85</v>
      </c>
      <c r="B48" s="5" t="s">
        <v>86</v>
      </c>
      <c r="C48" s="10"/>
    </row>
    <row r="49" spans="1:3">
      <c r="A49" s="3" t="s">
        <v>91</v>
      </c>
      <c r="B49" s="5" t="s">
        <v>92</v>
      </c>
      <c r="C49" s="10"/>
    </row>
    <row r="50" spans="1:3">
      <c r="A50" s="3" t="s">
        <v>97</v>
      </c>
      <c r="B50" s="5" t="s">
        <v>98</v>
      </c>
      <c r="C50" s="10"/>
    </row>
    <row r="51" spans="1:3">
      <c r="A51" s="3" t="s">
        <v>103</v>
      </c>
      <c r="B51" s="4" t="s">
        <v>104</v>
      </c>
      <c r="C51" s="9"/>
    </row>
    <row r="52" spans="1:3">
      <c r="A52" s="3" t="s">
        <v>109</v>
      </c>
      <c r="B52" s="5" t="s">
        <v>110</v>
      </c>
      <c r="C52" s="10"/>
    </row>
    <row r="53" spans="1:3">
      <c r="A53" s="3" t="s">
        <v>115</v>
      </c>
      <c r="B53" s="5" t="s">
        <v>116</v>
      </c>
      <c r="C53" s="10"/>
    </row>
    <row r="54" spans="1:3">
      <c r="A54" s="3" t="s">
        <v>121</v>
      </c>
      <c r="B54" s="5" t="s">
        <v>122</v>
      </c>
      <c r="C54" s="10"/>
    </row>
    <row r="55" spans="1:3">
      <c r="A55" s="3" t="s">
        <v>127</v>
      </c>
      <c r="B55" s="5" t="s">
        <v>128</v>
      </c>
      <c r="C55" s="10"/>
    </row>
    <row r="56" spans="1:3">
      <c r="A56" s="3" t="s">
        <v>133</v>
      </c>
      <c r="B56" s="5" t="s">
        <v>134</v>
      </c>
      <c r="C56" s="10"/>
    </row>
    <row r="57" spans="1:3">
      <c r="A57" s="3" t="s">
        <v>139</v>
      </c>
      <c r="B57" s="5" t="s">
        <v>140</v>
      </c>
      <c r="C57" s="10"/>
    </row>
    <row r="58" spans="1:3">
      <c r="A58" s="3" t="s">
        <v>145</v>
      </c>
      <c r="B58" s="5" t="s">
        <v>146</v>
      </c>
      <c r="C58" s="10"/>
    </row>
    <row r="59" spans="1:3">
      <c r="A59" s="3" t="s">
        <v>151</v>
      </c>
      <c r="B59" s="5" t="s">
        <v>152</v>
      </c>
      <c r="C59" s="10"/>
    </row>
    <row r="60" spans="1:3">
      <c r="A60" s="3" t="s">
        <v>157</v>
      </c>
      <c r="B60" s="5" t="s">
        <v>158</v>
      </c>
      <c r="C60" s="10"/>
    </row>
    <row r="61" spans="1:3">
      <c r="A61" s="3" t="s">
        <v>163</v>
      </c>
      <c r="B61" s="5" t="s">
        <v>164</v>
      </c>
      <c r="C61" s="10"/>
    </row>
    <row r="62" spans="1:3">
      <c r="A62" s="3" t="s">
        <v>168</v>
      </c>
      <c r="B62" s="5" t="s">
        <v>169</v>
      </c>
      <c r="C62" s="10"/>
    </row>
    <row r="63" spans="1:3">
      <c r="A63" s="3" t="s">
        <v>174</v>
      </c>
      <c r="B63" s="4" t="s">
        <v>175</v>
      </c>
      <c r="C63" s="9"/>
    </row>
    <row r="64" spans="1:3">
      <c r="A64" s="3" t="s">
        <v>178</v>
      </c>
      <c r="B64" s="5" t="s">
        <v>179</v>
      </c>
      <c r="C64" s="10"/>
    </row>
    <row r="65" spans="1:3">
      <c r="A65" s="3" t="s">
        <v>182</v>
      </c>
      <c r="B65" s="5" t="s">
        <v>183</v>
      </c>
      <c r="C65" s="10"/>
    </row>
    <row r="66" spans="1:3">
      <c r="A66" s="3" t="s">
        <v>186</v>
      </c>
      <c r="B66" s="5" t="s">
        <v>187</v>
      </c>
      <c r="C66" s="10"/>
    </row>
    <row r="67" spans="1:3">
      <c r="A67" s="3" t="s">
        <v>190</v>
      </c>
      <c r="B67" s="5" t="s">
        <v>191</v>
      </c>
      <c r="C67" s="10"/>
    </row>
    <row r="68" spans="1:3">
      <c r="A68" s="3" t="s">
        <v>194</v>
      </c>
      <c r="B68" s="5" t="s">
        <v>195</v>
      </c>
      <c r="C68" s="10"/>
    </row>
    <row r="69" spans="1:3">
      <c r="A69" s="3" t="s">
        <v>198</v>
      </c>
      <c r="B69" s="4" t="s">
        <v>199</v>
      </c>
      <c r="C69" s="9"/>
    </row>
    <row r="70" spans="1:3">
      <c r="A70" s="3" t="s">
        <v>202</v>
      </c>
      <c r="B70" s="5" t="s">
        <v>203</v>
      </c>
      <c r="C70" s="10"/>
    </row>
    <row r="71" spans="1:3">
      <c r="A71" s="3" t="s">
        <v>206</v>
      </c>
      <c r="B71" s="5" t="s">
        <v>207</v>
      </c>
      <c r="C71" s="10"/>
    </row>
    <row r="72" spans="1:3">
      <c r="A72" s="3" t="s">
        <v>210</v>
      </c>
      <c r="B72" s="4" t="s">
        <v>211</v>
      </c>
      <c r="C72" s="9"/>
    </row>
    <row r="73" spans="1:3">
      <c r="A73" s="3" t="s">
        <v>214</v>
      </c>
      <c r="B73" s="5" t="s">
        <v>215</v>
      </c>
      <c r="C73" s="10"/>
    </row>
    <row r="74" spans="1:3">
      <c r="A74" s="3" t="s">
        <v>218</v>
      </c>
      <c r="B74" s="5" t="s">
        <v>219</v>
      </c>
      <c r="C74" s="10"/>
    </row>
    <row r="75" spans="1:3">
      <c r="A75" s="3" t="s">
        <v>222</v>
      </c>
      <c r="B75" s="5" t="s">
        <v>223</v>
      </c>
      <c r="C75" s="10"/>
    </row>
    <row r="76" spans="1:3">
      <c r="A76" s="3" t="s">
        <v>226</v>
      </c>
      <c r="B76" s="4" t="s">
        <v>227</v>
      </c>
      <c r="C76" s="9"/>
    </row>
    <row r="77" spans="1:3">
      <c r="A77" s="3" t="s">
        <v>230</v>
      </c>
      <c r="B77" s="5" t="s">
        <v>231</v>
      </c>
      <c r="C77" s="10"/>
    </row>
    <row r="78" spans="1:3">
      <c r="A78" s="3" t="s">
        <v>39</v>
      </c>
      <c r="B78" s="5" t="s">
        <v>40</v>
      </c>
      <c r="C78" s="10"/>
    </row>
    <row r="79" spans="1:3">
      <c r="A79" s="6" t="s">
        <v>45</v>
      </c>
      <c r="B79" s="7" t="s">
        <v>46</v>
      </c>
      <c r="C79" s="9"/>
    </row>
    <row r="80" spans="1:3">
      <c r="A80" s="3" t="s">
        <v>51</v>
      </c>
      <c r="B80" s="5" t="s">
        <v>52</v>
      </c>
      <c r="C80" s="10"/>
    </row>
    <row r="81" spans="1:3">
      <c r="A81" s="3" t="s">
        <v>57</v>
      </c>
      <c r="B81" s="5" t="s">
        <v>58</v>
      </c>
      <c r="C81" s="10"/>
    </row>
    <row r="82" spans="1:3">
      <c r="A82" s="3" t="s">
        <v>63</v>
      </c>
      <c r="B82" s="4" t="s">
        <v>64</v>
      </c>
      <c r="C82" s="9"/>
    </row>
    <row r="83" spans="1:3">
      <c r="A83" s="3" t="s">
        <v>69</v>
      </c>
      <c r="B83" s="5" t="s">
        <v>70</v>
      </c>
      <c r="C83" s="10"/>
    </row>
    <row r="84" spans="1:3">
      <c r="A84" s="6" t="s">
        <v>75</v>
      </c>
      <c r="B84" s="7" t="s">
        <v>76</v>
      </c>
      <c r="C84" s="9"/>
    </row>
    <row r="85" spans="1:3">
      <c r="A85" s="6" t="s">
        <v>81</v>
      </c>
      <c r="B85" s="7" t="s">
        <v>82</v>
      </c>
      <c r="C85" s="9"/>
    </row>
    <row r="86" spans="1:3">
      <c r="A86" s="6" t="s">
        <v>87</v>
      </c>
      <c r="B86" s="7" t="s">
        <v>88</v>
      </c>
      <c r="C86" s="9"/>
    </row>
    <row r="87" spans="1:3">
      <c r="A87" s="3" t="s">
        <v>93</v>
      </c>
      <c r="B87" s="4" t="s">
        <v>94</v>
      </c>
      <c r="C87" s="9"/>
    </row>
    <row r="88" spans="1:3">
      <c r="A88" s="3" t="s">
        <v>99</v>
      </c>
      <c r="B88" s="5" t="s">
        <v>100</v>
      </c>
      <c r="C88" s="10"/>
    </row>
    <row r="89" spans="1:3">
      <c r="A89" s="3" t="s">
        <v>105</v>
      </c>
      <c r="B89" s="4" t="s">
        <v>106</v>
      </c>
      <c r="C89" s="9"/>
    </row>
    <row r="90" spans="1:3">
      <c r="A90" s="3" t="s">
        <v>111</v>
      </c>
      <c r="B90" s="5" t="s">
        <v>112</v>
      </c>
      <c r="C90" s="10"/>
    </row>
    <row r="91" spans="1:3">
      <c r="A91" s="3" t="s">
        <v>117</v>
      </c>
      <c r="B91" s="5" t="s">
        <v>118</v>
      </c>
      <c r="C91" s="10"/>
    </row>
    <row r="92" spans="1:3">
      <c r="A92" s="3" t="s">
        <v>123</v>
      </c>
      <c r="B92" s="5" t="s">
        <v>124</v>
      </c>
      <c r="C92" s="10"/>
    </row>
    <row r="93" spans="1:3">
      <c r="A93" s="3" t="s">
        <v>129</v>
      </c>
      <c r="B93" s="5" t="s">
        <v>130</v>
      </c>
      <c r="C93" s="10"/>
    </row>
    <row r="94" spans="1:3">
      <c r="A94" s="3" t="s">
        <v>135</v>
      </c>
      <c r="B94" s="5" t="s">
        <v>136</v>
      </c>
      <c r="C94" s="10"/>
    </row>
    <row r="95" spans="1:3">
      <c r="A95" s="6" t="s">
        <v>141</v>
      </c>
      <c r="B95" s="7" t="s">
        <v>142</v>
      </c>
      <c r="C95" s="9"/>
    </row>
    <row r="96" spans="1:3">
      <c r="A96" s="3" t="s">
        <v>147</v>
      </c>
      <c r="B96" s="5" t="s">
        <v>148</v>
      </c>
      <c r="C96" s="10"/>
    </row>
    <row r="97" spans="1:3">
      <c r="A97" s="3" t="s">
        <v>153</v>
      </c>
      <c r="B97" s="5" t="s">
        <v>154</v>
      </c>
      <c r="C97" s="10"/>
    </row>
    <row r="98" spans="1:3">
      <c r="A98" s="3" t="s">
        <v>159</v>
      </c>
      <c r="B98" s="4" t="s">
        <v>160</v>
      </c>
      <c r="C98" s="9"/>
    </row>
    <row r="99" spans="1:3">
      <c r="A99" s="3" t="s">
        <v>165</v>
      </c>
      <c r="B99" s="5" t="s">
        <v>166</v>
      </c>
      <c r="C99" s="10"/>
    </row>
    <row r="100" spans="1:3">
      <c r="A100" s="3" t="s">
        <v>170</v>
      </c>
      <c r="B100" s="4" t="s">
        <v>171</v>
      </c>
      <c r="C100" s="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(第４弾)</vt:lpstr>
      <vt:lpstr>内訳表(第4弾) </vt:lpstr>
      <vt:lpstr>産業分類 (第4弾)</vt:lpstr>
      <vt:lpstr>'申請書 (第４弾)'!Print_Area</vt:lpstr>
      <vt:lpstr>'内訳表(第4弾)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2025-10-10T06:03:25Z</dcterms:modified>
</cp:coreProperties>
</file>