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5DFF9DE4-E03C-46E6-8F02-7A1029940206}" xr6:coauthVersionLast="47" xr6:coauthVersionMax="47" xr10:uidLastSave="{00000000-0000-0000-0000-000000000000}"/>
  <bookViews>
    <workbookView xWindow="-120" yWindow="-120" windowWidth="20730" windowHeight="11040" tabRatio="774" xr2:uid="{00000000-000D-0000-FFFF-FFFF00000000}"/>
  </bookViews>
  <sheets>
    <sheet name="申請書 (第5弾)" sheetId="10" r:id="rId1"/>
    <sheet name="内訳表(質量販売以外) (第5弾)" sheetId="15" r:id="rId2"/>
    <sheet name="内訳表(質量販売) (第5弾) " sheetId="16" r:id="rId3"/>
    <sheet name="産業分類 (第5弾）" sheetId="13" r:id="rId4"/>
  </sheets>
  <definedNames>
    <definedName name="_xlnm.Print_Area" localSheetId="0">'申請書 (第5弾)'!$A$1:$X$101</definedName>
    <definedName name="_xlnm.Print_Area" localSheetId="2">'内訳表(質量販売) (第5弾) '!$A$1:$AB$63</definedName>
    <definedName name="_xlnm.Print_Area" localSheetId="1">'内訳表(質量販売以外) (第5弾)'!$A$1:$AB$63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5" i="16" l="1"/>
  <c r="AE23" i="16"/>
  <c r="AE31" i="16"/>
  <c r="M65" i="16" s="1"/>
  <c r="AE39" i="16"/>
  <c r="AE47" i="16"/>
  <c r="AE55" i="16"/>
  <c r="D62" i="16"/>
  <c r="D65" i="16"/>
  <c r="G65" i="16"/>
  <c r="G62" i="16" s="1"/>
  <c r="J65" i="16"/>
  <c r="J62" i="16" s="1"/>
  <c r="P65" i="16"/>
  <c r="S65" i="16"/>
  <c r="V65" i="16"/>
  <c r="Y65" i="16"/>
  <c r="AE65" i="16"/>
  <c r="AE15" i="15"/>
  <c r="AE23" i="15"/>
  <c r="M65" i="15" s="1"/>
  <c r="AE31" i="15"/>
  <c r="AE39" i="15"/>
  <c r="AE47" i="15"/>
  <c r="AE55" i="15"/>
  <c r="D65" i="15"/>
  <c r="D62" i="15" s="1"/>
  <c r="G65" i="15"/>
  <c r="G62" i="15" s="1"/>
  <c r="J65" i="15"/>
  <c r="J62" i="15" s="1"/>
  <c r="P65" i="15"/>
  <c r="S65" i="15"/>
  <c r="V65" i="15"/>
  <c r="Y65" i="15"/>
  <c r="AE65" i="15"/>
  <c r="AE62" i="16" l="1"/>
  <c r="AE62" i="15"/>
  <c r="D2" i="13"/>
  <c r="N21" i="10" s="1"/>
  <c r="E2" i="13"/>
  <c r="N37" i="10" s="1"/>
  <c r="Z81" i="10" l="1"/>
  <c r="Z85" i="10" s="1"/>
  <c r="Z69" i="10"/>
  <c r="Z72" i="10" s="1"/>
  <c r="AA81" i="10"/>
  <c r="AA85" i="10" s="1"/>
  <c r="AB81" i="10"/>
  <c r="AB85" i="10" s="1"/>
  <c r="AC85" i="10" l="1"/>
  <c r="Z89" i="10" s="1"/>
  <c r="E89" i="10" s="1"/>
  <c r="AE85" i="10"/>
  <c r="AB89" i="10" s="1"/>
  <c r="K89" i="10" s="1"/>
  <c r="E72" i="10"/>
  <c r="AA69" i="10"/>
  <c r="AA72" i="10" s="1"/>
  <c r="H72" i="10" s="1"/>
  <c r="AB69" i="10"/>
  <c r="AB72" i="10" s="1"/>
  <c r="K72" i="10" s="1"/>
  <c r="E85" i="10" l="1"/>
  <c r="K85" i="10"/>
  <c r="AD85" i="10"/>
  <c r="AA89" i="10" l="1"/>
  <c r="H89" i="10" s="1"/>
  <c r="H85" i="10"/>
  <c r="AA98" i="10" l="1"/>
  <c r="R98"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36" authorId="0" shapeId="0" xr:uid="{536E78E3-6EE9-473B-B93B-F4F00B3609E1}">
      <text>
        <r>
          <rPr>
            <sz val="9"/>
            <color indexed="81"/>
            <rFont val="MS P ゴシック"/>
            <family val="3"/>
            <charset val="128"/>
          </rPr>
          <t>例）1999/01/01</t>
        </r>
      </text>
    </comment>
  </commentList>
</comments>
</file>

<file path=xl/sharedStrings.xml><?xml version="1.0" encoding="utf-8"?>
<sst xmlns="http://schemas.openxmlformats.org/spreadsheetml/2006/main" count="486" uniqueCount="324">
  <si>
    <t>　青森県知事 殿</t>
    <phoneticPr fontId="1"/>
  </si>
  <si>
    <t>代表者</t>
    <phoneticPr fontId="1"/>
  </si>
  <si>
    <t>氏　名</t>
  </si>
  <si>
    <t>法人番号(13桁)</t>
    <phoneticPr fontId="1"/>
  </si>
  <si>
    <t>業種・事業内容</t>
    <phoneticPr fontId="1"/>
  </si>
  <si>
    <t>生年月日</t>
    <phoneticPr fontId="1"/>
  </si>
  <si>
    <t>代表者住所</t>
    <phoneticPr fontId="1"/>
  </si>
  <si>
    <t>業種コード</t>
    <phoneticPr fontId="1"/>
  </si>
  <si>
    <t>金融機関店舗名</t>
  </si>
  <si>
    <t>口座番号(右詰め)</t>
  </si>
  <si>
    <t>金融機関名</t>
  </si>
  <si>
    <t>預金種別</t>
  </si>
  <si>
    <t>口座名義（カナ）</t>
  </si>
  <si>
    <t>口座名義（漢字）</t>
  </si>
  <si>
    <t>資本金の額又
は出資の総額</t>
    <phoneticPr fontId="1"/>
  </si>
  <si>
    <t>使用量</t>
  </si>
  <si>
    <t>（フリガナ）</t>
    <phoneticPr fontId="1"/>
  </si>
  <si>
    <t>業種コード</t>
    <rPh sb="0" eb="2">
      <t>ギョウシュ</t>
    </rPh>
    <phoneticPr fontId="1"/>
  </si>
  <si>
    <t>〒</t>
    <phoneticPr fontId="1"/>
  </si>
  <si>
    <t>電　話（携帯可）</t>
    <phoneticPr fontId="1"/>
  </si>
  <si>
    <t>ＦＡＸ又はメール(ある場合のみ)</t>
    <phoneticPr fontId="1"/>
  </si>
  <si>
    <t>支店</t>
    <rPh sb="0" eb="2">
      <t>シテン</t>
    </rPh>
    <phoneticPr fontId="1"/>
  </si>
  <si>
    <t>役職</t>
    <phoneticPr fontId="1"/>
  </si>
  <si>
    <t>氏名</t>
    <phoneticPr fontId="1"/>
  </si>
  <si>
    <t>電話（携帯可）</t>
    <phoneticPr fontId="1"/>
  </si>
  <si>
    <t>法人の方</t>
    <phoneticPr fontId="1"/>
  </si>
  <si>
    <t>個人事業主の方</t>
    <phoneticPr fontId="1"/>
  </si>
  <si>
    <t>　　　　　　　　　</t>
    <phoneticPr fontId="1"/>
  </si>
  <si>
    <t>第３　支援金の額</t>
    <phoneticPr fontId="1"/>
  </si>
  <si>
    <t>①</t>
    <phoneticPr fontId="1"/>
  </si>
  <si>
    <t>（㎥）</t>
    <phoneticPr fontId="1"/>
  </si>
  <si>
    <t>支援単価</t>
    <phoneticPr fontId="1"/>
  </si>
  <si>
    <t>（円/㎥）</t>
    <phoneticPr fontId="1"/>
  </si>
  <si>
    <t>（円）</t>
    <phoneticPr fontId="1"/>
  </si>
  <si>
    <t>②</t>
    <phoneticPr fontId="1"/>
  </si>
  <si>
    <t>④</t>
    <phoneticPr fontId="1"/>
  </si>
  <si>
    <t>⑤</t>
    <phoneticPr fontId="1"/>
  </si>
  <si>
    <t>ＬＰガス分支援金額</t>
    <phoneticPr fontId="1"/>
  </si>
  <si>
    <t>【使用量の算定方法】</t>
    <phoneticPr fontId="1"/>
  </si>
  <si>
    <t>法人名</t>
    <rPh sb="0" eb="3">
      <t>ホウジンメイ</t>
    </rPh>
    <phoneticPr fontId="1"/>
  </si>
  <si>
    <t>常時使用する
従業員の数</t>
    <phoneticPr fontId="1"/>
  </si>
  <si>
    <t>番号</t>
    <rPh sb="0" eb="2">
      <t>バンゴウ</t>
    </rPh>
    <phoneticPr fontId="1"/>
  </si>
  <si>
    <t>名称</t>
    <rPh sb="0" eb="2">
      <t>メイショウ</t>
    </rPh>
    <phoneticPr fontId="1"/>
  </si>
  <si>
    <t>010</t>
    <phoneticPr fontId="1"/>
  </si>
  <si>
    <t>農業</t>
  </si>
  <si>
    <t>390</t>
    <phoneticPr fontId="1"/>
  </si>
  <si>
    <t>情報サービス業</t>
  </si>
  <si>
    <t>770</t>
    <phoneticPr fontId="1"/>
  </si>
  <si>
    <t>持ち帰り・配達飲食サービス業</t>
  </si>
  <si>
    <t>020</t>
    <phoneticPr fontId="1"/>
  </si>
  <si>
    <t>林業</t>
  </si>
  <si>
    <t>400</t>
    <phoneticPr fontId="1"/>
  </si>
  <si>
    <t>インターネット付随サービス業</t>
  </si>
  <si>
    <t>780</t>
    <phoneticPr fontId="1"/>
  </si>
  <si>
    <t>洗濯・理容・美容・浴場業</t>
  </si>
  <si>
    <t>030</t>
    <phoneticPr fontId="1"/>
  </si>
  <si>
    <t>漁業（水産養殖業を除く）</t>
  </si>
  <si>
    <t>410</t>
    <phoneticPr fontId="1"/>
  </si>
  <si>
    <t>映像・音声・文字情報制作業</t>
  </si>
  <si>
    <t>790</t>
    <phoneticPr fontId="1"/>
  </si>
  <si>
    <t>その他の生活関連サービス業</t>
  </si>
  <si>
    <t>040</t>
    <phoneticPr fontId="1"/>
  </si>
  <si>
    <t>水産養殖業</t>
  </si>
  <si>
    <t>420</t>
    <phoneticPr fontId="1"/>
  </si>
  <si>
    <t>鉄道業</t>
  </si>
  <si>
    <t>800</t>
    <phoneticPr fontId="1"/>
  </si>
  <si>
    <t>娯楽業</t>
  </si>
  <si>
    <t>050</t>
    <phoneticPr fontId="1"/>
  </si>
  <si>
    <t>鉱業，採石企業，砂利採取業</t>
  </si>
  <si>
    <t>430</t>
    <phoneticPr fontId="1"/>
  </si>
  <si>
    <t>道路旅客運送業</t>
  </si>
  <si>
    <t>810</t>
    <phoneticPr fontId="1"/>
  </si>
  <si>
    <t>学校教育</t>
  </si>
  <si>
    <t>060</t>
    <phoneticPr fontId="1"/>
  </si>
  <si>
    <t>総合工事業</t>
  </si>
  <si>
    <t>440</t>
    <phoneticPr fontId="1"/>
  </si>
  <si>
    <t>道路貨物運送業</t>
  </si>
  <si>
    <t>820</t>
    <phoneticPr fontId="1"/>
  </si>
  <si>
    <t>その他の教育，学習支援業</t>
  </si>
  <si>
    <t>070</t>
    <phoneticPr fontId="1"/>
  </si>
  <si>
    <t>職別工事業（設備工事業を除く）</t>
  </si>
  <si>
    <t>450</t>
    <phoneticPr fontId="1"/>
  </si>
  <si>
    <t>水運業</t>
  </si>
  <si>
    <t>830</t>
    <phoneticPr fontId="1"/>
  </si>
  <si>
    <t>医療業</t>
  </si>
  <si>
    <t>080</t>
    <phoneticPr fontId="1"/>
  </si>
  <si>
    <t>設備工事業</t>
  </si>
  <si>
    <t>460</t>
    <phoneticPr fontId="1"/>
  </si>
  <si>
    <t>航空運輸業</t>
  </si>
  <si>
    <t>840</t>
    <phoneticPr fontId="1"/>
  </si>
  <si>
    <t>保健衛生</t>
  </si>
  <si>
    <t>090</t>
    <phoneticPr fontId="1"/>
  </si>
  <si>
    <t>食品製造業</t>
  </si>
  <si>
    <t>470</t>
    <phoneticPr fontId="1"/>
  </si>
  <si>
    <t>倉庫業</t>
  </si>
  <si>
    <t>850</t>
    <phoneticPr fontId="1"/>
  </si>
  <si>
    <t>社会保険・社会福祉・介護事業</t>
  </si>
  <si>
    <t>100</t>
    <phoneticPr fontId="1"/>
  </si>
  <si>
    <t>飲料・たばこ・飼料製造業</t>
  </si>
  <si>
    <t>480</t>
    <phoneticPr fontId="1"/>
  </si>
  <si>
    <t>運輸に附帯するサービス業</t>
  </si>
  <si>
    <t>860</t>
    <phoneticPr fontId="1"/>
  </si>
  <si>
    <t>郵便局</t>
  </si>
  <si>
    <t>110</t>
    <phoneticPr fontId="1"/>
  </si>
  <si>
    <t>繊維工業</t>
  </si>
  <si>
    <t>490</t>
    <phoneticPr fontId="1"/>
  </si>
  <si>
    <t>郵便業（信書便事業を含む）</t>
  </si>
  <si>
    <t>870</t>
    <phoneticPr fontId="1"/>
  </si>
  <si>
    <t>協同組合（他に分類されないもの）</t>
  </si>
  <si>
    <t>120</t>
    <phoneticPr fontId="1"/>
  </si>
  <si>
    <t>木材・木製品製造業（家具を除く）</t>
  </si>
  <si>
    <t>500</t>
    <phoneticPr fontId="1"/>
  </si>
  <si>
    <t>各種商品卸売業</t>
  </si>
  <si>
    <t>880</t>
    <phoneticPr fontId="1"/>
  </si>
  <si>
    <t>廃棄物処理業</t>
  </si>
  <si>
    <t>130</t>
    <phoneticPr fontId="1"/>
  </si>
  <si>
    <t>家具・装備品製造業</t>
  </si>
  <si>
    <t>510</t>
    <phoneticPr fontId="1"/>
  </si>
  <si>
    <t>繊維・衣服等卸売業</t>
  </si>
  <si>
    <t>890</t>
    <phoneticPr fontId="1"/>
  </si>
  <si>
    <t>自動車整備業</t>
  </si>
  <si>
    <t>140</t>
    <phoneticPr fontId="1"/>
  </si>
  <si>
    <t>パルプ・紙・紙加工製造業</t>
  </si>
  <si>
    <t>520</t>
    <phoneticPr fontId="1"/>
  </si>
  <si>
    <t>飲食料品卸売業</t>
  </si>
  <si>
    <t>900</t>
    <phoneticPr fontId="1"/>
  </si>
  <si>
    <t>機械等修理業</t>
  </si>
  <si>
    <t>150</t>
    <phoneticPr fontId="1"/>
  </si>
  <si>
    <t>印刷・同関連業</t>
  </si>
  <si>
    <t>530</t>
    <phoneticPr fontId="1"/>
  </si>
  <si>
    <t>建築材料，鉱物・金属材料等卸売業</t>
  </si>
  <si>
    <t>910</t>
    <phoneticPr fontId="1"/>
  </si>
  <si>
    <t>職業紹介・労働者派遣業</t>
  </si>
  <si>
    <t>160</t>
    <phoneticPr fontId="1"/>
  </si>
  <si>
    <t>化学工業</t>
  </si>
  <si>
    <t>540</t>
    <phoneticPr fontId="1"/>
  </si>
  <si>
    <t>機械器具卸売業</t>
  </si>
  <si>
    <t>920</t>
    <phoneticPr fontId="1"/>
  </si>
  <si>
    <t>その他の事業サービス業</t>
  </si>
  <si>
    <t>170</t>
    <phoneticPr fontId="1"/>
  </si>
  <si>
    <t>石油製品・石炭製品製造業</t>
  </si>
  <si>
    <t>550</t>
    <phoneticPr fontId="1"/>
  </si>
  <si>
    <t>その他の卸売業</t>
  </si>
  <si>
    <t>930</t>
    <phoneticPr fontId="1"/>
  </si>
  <si>
    <t>政治・経済・文化団体</t>
  </si>
  <si>
    <t>180</t>
    <phoneticPr fontId="1"/>
  </si>
  <si>
    <t>プラスチック製品製造業（別掲を除く）</t>
  </si>
  <si>
    <t>560</t>
    <phoneticPr fontId="1"/>
  </si>
  <si>
    <t>各種商品小売業</t>
  </si>
  <si>
    <t>940</t>
    <phoneticPr fontId="1"/>
  </si>
  <si>
    <t>宗教</t>
  </si>
  <si>
    <t>190</t>
    <phoneticPr fontId="1"/>
  </si>
  <si>
    <t>ゴム製品製造業</t>
  </si>
  <si>
    <t>570</t>
    <phoneticPr fontId="1"/>
  </si>
  <si>
    <t>織物・衣服・身の回り品小売業</t>
  </si>
  <si>
    <t>950</t>
    <phoneticPr fontId="1"/>
  </si>
  <si>
    <t>その他のサービス業</t>
  </si>
  <si>
    <t>200</t>
    <phoneticPr fontId="1"/>
  </si>
  <si>
    <t>なめし革・同製品・毛皮製造業</t>
  </si>
  <si>
    <t>580</t>
    <phoneticPr fontId="1"/>
  </si>
  <si>
    <t>飲食料品小売業</t>
  </si>
  <si>
    <t>960</t>
    <phoneticPr fontId="1"/>
  </si>
  <si>
    <t>外国公務</t>
  </si>
  <si>
    <t>210</t>
    <phoneticPr fontId="1"/>
  </si>
  <si>
    <t>窯業・土石製品製造業</t>
  </si>
  <si>
    <t>590</t>
    <phoneticPr fontId="1"/>
  </si>
  <si>
    <t>機械器具小売業</t>
  </si>
  <si>
    <t>970</t>
    <phoneticPr fontId="1"/>
  </si>
  <si>
    <t>国家公務</t>
  </si>
  <si>
    <t>220</t>
    <phoneticPr fontId="1"/>
  </si>
  <si>
    <t>鉄鋼業</t>
  </si>
  <si>
    <t>600</t>
    <phoneticPr fontId="1"/>
  </si>
  <si>
    <t>その他の小売業</t>
  </si>
  <si>
    <t>980</t>
    <phoneticPr fontId="1"/>
  </si>
  <si>
    <t>地方公務</t>
  </si>
  <si>
    <t>非鉄金属製造業</t>
  </si>
  <si>
    <t>610</t>
    <phoneticPr fontId="1"/>
  </si>
  <si>
    <t>無店舗小売業</t>
  </si>
  <si>
    <t>990</t>
    <phoneticPr fontId="1"/>
  </si>
  <si>
    <t>分類不能の産業</t>
  </si>
  <si>
    <t>240</t>
    <phoneticPr fontId="1"/>
  </si>
  <si>
    <t>金属製品製造業</t>
  </si>
  <si>
    <t>620</t>
    <phoneticPr fontId="1"/>
  </si>
  <si>
    <t>銀行業</t>
  </si>
  <si>
    <t>250</t>
    <phoneticPr fontId="1"/>
  </si>
  <si>
    <t>はん用機械器具製造業</t>
  </si>
  <si>
    <t>630</t>
    <phoneticPr fontId="1"/>
  </si>
  <si>
    <t>共同組織金融業</t>
  </si>
  <si>
    <t>260</t>
    <phoneticPr fontId="1"/>
  </si>
  <si>
    <t>生産用機械器具製造業</t>
  </si>
  <si>
    <t>640</t>
    <phoneticPr fontId="1"/>
  </si>
  <si>
    <t>貸金業，クレジットカード業等非預金信用機関</t>
  </si>
  <si>
    <t>270</t>
    <phoneticPr fontId="1"/>
  </si>
  <si>
    <t>業務用機械器具製造業</t>
  </si>
  <si>
    <t>650</t>
    <phoneticPr fontId="1"/>
  </si>
  <si>
    <t>金融商品取引業，商品先物取引業</t>
  </si>
  <si>
    <t>280</t>
    <phoneticPr fontId="1"/>
  </si>
  <si>
    <t>電子部品・デバイス・電子回路製造業</t>
  </si>
  <si>
    <t>660</t>
    <phoneticPr fontId="1"/>
  </si>
  <si>
    <t>補助的金融業等</t>
  </si>
  <si>
    <t>290</t>
    <phoneticPr fontId="1"/>
  </si>
  <si>
    <t>電気機械器具製造業</t>
  </si>
  <si>
    <t>670</t>
    <phoneticPr fontId="1"/>
  </si>
  <si>
    <t>保険業（保険媒介代理業，保険サービス業を含む）</t>
  </si>
  <si>
    <t>300</t>
    <phoneticPr fontId="1"/>
  </si>
  <si>
    <t>情報通信機械器具製造業</t>
  </si>
  <si>
    <t>680</t>
    <phoneticPr fontId="1"/>
  </si>
  <si>
    <t>不動産取引業</t>
  </si>
  <si>
    <t>310</t>
    <phoneticPr fontId="1"/>
  </si>
  <si>
    <t>輸送用機械器具製造業</t>
  </si>
  <si>
    <t>690</t>
    <phoneticPr fontId="1"/>
  </si>
  <si>
    <t>不動産賃貸業・管理業</t>
  </si>
  <si>
    <t>320</t>
    <phoneticPr fontId="1"/>
  </si>
  <si>
    <t>その他の製造業</t>
  </si>
  <si>
    <t>700</t>
    <phoneticPr fontId="1"/>
  </si>
  <si>
    <t>物品賃貸業</t>
  </si>
  <si>
    <t>330</t>
    <phoneticPr fontId="1"/>
  </si>
  <si>
    <t>電気業</t>
  </si>
  <si>
    <t>710</t>
    <phoneticPr fontId="1"/>
  </si>
  <si>
    <t>学術・開発研究機関</t>
  </si>
  <si>
    <t>340</t>
    <phoneticPr fontId="1"/>
  </si>
  <si>
    <t>ガス業</t>
  </si>
  <si>
    <t>720</t>
    <phoneticPr fontId="1"/>
  </si>
  <si>
    <t>専門サービス業（他に分類されないもの）</t>
  </si>
  <si>
    <t>350</t>
    <phoneticPr fontId="1"/>
  </si>
  <si>
    <t>熱供給業</t>
  </si>
  <si>
    <t>730</t>
    <phoneticPr fontId="1"/>
  </si>
  <si>
    <t>広告業</t>
  </si>
  <si>
    <t>360</t>
    <phoneticPr fontId="1"/>
  </si>
  <si>
    <t>水道業</t>
  </si>
  <si>
    <t>740</t>
    <phoneticPr fontId="1"/>
  </si>
  <si>
    <t>技術サービス業（他に分類されないもの）</t>
  </si>
  <si>
    <t>370</t>
    <phoneticPr fontId="1"/>
  </si>
  <si>
    <t>通信業</t>
  </si>
  <si>
    <t>750</t>
    <phoneticPr fontId="1"/>
  </si>
  <si>
    <t>宿泊業</t>
  </si>
  <si>
    <t>380</t>
    <phoneticPr fontId="1"/>
  </si>
  <si>
    <t>放送業</t>
  </si>
  <si>
    <t>760</t>
    <phoneticPr fontId="1"/>
  </si>
  <si>
    <t>飲食店</t>
  </si>
  <si>
    <t>産業分類</t>
    <rPh sb="0" eb="2">
      <t>サンギョウ</t>
    </rPh>
    <rPh sb="2" eb="4">
      <t>ブンルイ</t>
    </rPh>
    <phoneticPr fontId="1"/>
  </si>
  <si>
    <t>本社所在地</t>
    <phoneticPr fontId="1"/>
  </si>
  <si>
    <t>※通帳（法人は法人名義、個人事業主は本人名義）に記載されている口座情報を記入してください。</t>
    <phoneticPr fontId="1"/>
  </si>
  <si>
    <t>※ゆうちょ銀行の場合は「記号」を記入しないでください。</t>
    <phoneticPr fontId="1"/>
  </si>
  <si>
    <t>※業種コードは「産業分類コード表」を確認し、記入してください。</t>
    <phoneticPr fontId="1"/>
  </si>
  <si>
    <t>230</t>
    <phoneticPr fontId="1"/>
  </si>
  <si>
    <t>（２）質量販売の使用量を記入</t>
    <rPh sb="3" eb="5">
      <t>シツリョウ</t>
    </rPh>
    <rPh sb="5" eb="7">
      <t>ハンバイ</t>
    </rPh>
    <rPh sb="8" eb="11">
      <t>シヨウリョウ</t>
    </rPh>
    <rPh sb="12" eb="14">
      <t>キニュウ</t>
    </rPh>
    <phoneticPr fontId="1"/>
  </si>
  <si>
    <t>（kg）</t>
    <phoneticPr fontId="1"/>
  </si>
  <si>
    <t>㎥</t>
    <phoneticPr fontId="1"/>
  </si>
  <si>
    <t>第１　申請者</t>
    <phoneticPr fontId="1"/>
  </si>
  <si>
    <t>受けた</t>
    <rPh sb="0" eb="1">
      <t>ウ</t>
    </rPh>
    <phoneticPr fontId="1"/>
  </si>
  <si>
    <t>受けていない</t>
    <rPh sb="0" eb="1">
      <t>ウ</t>
    </rPh>
    <phoneticPr fontId="1"/>
  </si>
  <si>
    <t>③</t>
    <phoneticPr fontId="1"/>
  </si>
  <si>
    <t>⑥</t>
    <phoneticPr fontId="1"/>
  </si>
  <si>
    <t>【様式１　ＬＰガス分】</t>
    <rPh sb="9" eb="10">
      <t>ブン</t>
    </rPh>
    <phoneticPr fontId="1"/>
  </si>
  <si>
    <t>事業所等名</t>
    <rPh sb="0" eb="3">
      <t>ジギョウショ</t>
    </rPh>
    <rPh sb="3" eb="4">
      <t>トウ</t>
    </rPh>
    <rPh sb="4" eb="5">
      <t>メイ</t>
    </rPh>
    <phoneticPr fontId="1"/>
  </si>
  <si>
    <t>事業所等住所</t>
    <rPh sb="0" eb="3">
      <t>ジギョウショ</t>
    </rPh>
    <rPh sb="3" eb="4">
      <t>トウ</t>
    </rPh>
    <rPh sb="4" eb="6">
      <t>ジュウショ</t>
    </rPh>
    <phoneticPr fontId="1"/>
  </si>
  <si>
    <r>
      <t xml:space="preserve">　中小企業者等ＬＰガス・特別高圧電気価格高騰対策支援金について、支援金実施要領
</t>
    </r>
    <r>
      <rPr>
        <u val="double"/>
        <sz val="12"/>
        <rFont val="ＭＳ 明朝"/>
        <family val="1"/>
        <charset val="128"/>
      </rPr>
      <t>「誓約事項」の記載事項に誓約の上</t>
    </r>
    <r>
      <rPr>
        <sz val="12"/>
        <rFont val="ＭＳ 明朝"/>
        <family val="1"/>
        <charset val="128"/>
      </rPr>
      <t>、下記のとおり申請します。</t>
    </r>
    <phoneticPr fontId="1"/>
  </si>
  <si>
    <t>県内事業所所在地
(上記と異なる場合）
（複数ある場合は主たる事業所）</t>
    <rPh sb="21" eb="23">
      <t>フクスウ</t>
    </rPh>
    <rPh sb="25" eb="27">
      <t>バアイ</t>
    </rPh>
    <rPh sb="28" eb="29">
      <t>シュ</t>
    </rPh>
    <rPh sb="31" eb="34">
      <t>ジギョウショ</t>
    </rPh>
    <phoneticPr fontId="1"/>
  </si>
  <si>
    <r>
      <t xml:space="preserve">担当者連絡先
</t>
    </r>
    <r>
      <rPr>
        <sz val="10"/>
        <rFont val="ＭＳ Ｐゴシック"/>
        <family val="3"/>
        <charset val="128"/>
      </rPr>
      <t>(日中連絡が取れるもの)</t>
    </r>
    <phoneticPr fontId="1"/>
  </si>
  <si>
    <r>
      <t>屋号</t>
    </r>
    <r>
      <rPr>
        <sz val="8"/>
        <rFont val="ＭＳ Ｐゴシック"/>
        <family val="3"/>
        <charset val="128"/>
      </rPr>
      <t>（ある場合）</t>
    </r>
  </si>
  <si>
    <r>
      <t>第２　振込先口座</t>
    </r>
    <r>
      <rPr>
        <sz val="10"/>
        <rFont val="ＭＳ Ｐゴシック"/>
        <family val="3"/>
        <charset val="128"/>
      </rPr>
      <t>（口座振替申出書(法人：法人の口座　個人：代表者の口座)）</t>
    </r>
  </si>
  <si>
    <r>
      <t>金融機関ｺｰﾄﾞ</t>
    </r>
    <r>
      <rPr>
        <sz val="10"/>
        <rFont val="ＭＳ Ｐゴシック"/>
        <family val="3"/>
        <charset val="128"/>
      </rPr>
      <t>(4桁)</t>
    </r>
  </si>
  <si>
    <r>
      <t>支店ｺｰﾄﾞ(</t>
    </r>
    <r>
      <rPr>
        <sz val="10.5"/>
        <rFont val="ＭＳ Ｐゴシック"/>
        <family val="3"/>
        <charset val="128"/>
      </rPr>
      <t>3桁)</t>
    </r>
  </si>
  <si>
    <t>（１）毎月の使用量を記入（質量販売以外）</t>
    <rPh sb="13" eb="15">
      <t>シツリョウ</t>
    </rPh>
    <rPh sb="15" eb="17">
      <t>ハンバイ</t>
    </rPh>
    <rPh sb="17" eb="19">
      <t>イガイ</t>
    </rPh>
    <phoneticPr fontId="1"/>
  </si>
  <si>
    <r>
      <t>※対象期間における使用量の算定方法等について</t>
    </r>
    <r>
      <rPr>
        <u val="double"/>
        <sz val="10"/>
        <rFont val="ＭＳ Ｐゴシック"/>
        <family val="3"/>
        <charset val="128"/>
      </rPr>
      <t>必ず記入してください。</t>
    </r>
    <rPh sb="1" eb="3">
      <t>タイショウ</t>
    </rPh>
    <rPh sb="3" eb="5">
      <t>キカン</t>
    </rPh>
    <rPh sb="9" eb="12">
      <t>シヨウリョウ</t>
    </rPh>
    <rPh sb="13" eb="15">
      <t>サンテイ</t>
    </rPh>
    <rPh sb="15" eb="17">
      <t>ホウホウ</t>
    </rPh>
    <rPh sb="17" eb="18">
      <t>トウ</t>
    </rPh>
    <phoneticPr fontId="1"/>
  </si>
  <si>
    <t>「（１）毎月の使用量を記入」「（２）質量販売の使用量を記入」の該当する項目の□にチェックをした上で、使用量等について記入してください。</t>
    <rPh sb="31" eb="33">
      <t>ガイトウ</t>
    </rPh>
    <phoneticPr fontId="1"/>
  </si>
  <si>
    <t>使用月</t>
    <rPh sb="0" eb="2">
      <t>シヨウ</t>
    </rPh>
    <rPh sb="2" eb="3">
      <t>ツキ</t>
    </rPh>
    <phoneticPr fontId="1"/>
  </si>
  <si>
    <t>⑩</t>
    <phoneticPr fontId="1"/>
  </si>
  <si>
    <t>①´</t>
    <phoneticPr fontId="1"/>
  </si>
  <si>
    <t>②´</t>
    <phoneticPr fontId="1"/>
  </si>
  <si>
    <t>③´</t>
    <phoneticPr fontId="1"/>
  </si>
  <si>
    <t>※質量販売による供給を受けている場合は、体積換算の上、「対象期間における使用量」をこちらに記入してください。</t>
    <phoneticPr fontId="1"/>
  </si>
  <si>
    <t>対象期間</t>
    <rPh sb="0" eb="2">
      <t>タイショウ</t>
    </rPh>
    <rPh sb="2" eb="4">
      <t>キカン</t>
    </rPh>
    <phoneticPr fontId="1"/>
  </si>
  <si>
    <t>体積換算の</t>
    <rPh sb="0" eb="2">
      <t>タイセキ</t>
    </rPh>
    <rPh sb="2" eb="4">
      <t>カンサン</t>
    </rPh>
    <phoneticPr fontId="1"/>
  </si>
  <si>
    <t>計算式</t>
    <rPh sb="0" eb="3">
      <t>ケイサンシキ</t>
    </rPh>
    <phoneticPr fontId="1"/>
  </si>
  <si>
    <t>チェック用</t>
    <rPh sb="4" eb="5">
      <t>ヨウ</t>
    </rPh>
    <phoneticPr fontId="1"/>
  </si>
  <si>
    <r>
      <t>※</t>
    </r>
    <r>
      <rPr>
        <b/>
        <sz val="9"/>
        <rFont val="ＭＳ Ｐゴシック"/>
        <family val="3"/>
        <charset val="128"/>
      </rPr>
      <t>質量販売</t>
    </r>
    <r>
      <rPr>
        <sz val="9"/>
        <rFont val="ＭＳ Ｐゴシック"/>
        <family val="3"/>
        <charset val="128"/>
      </rPr>
      <t>により供給を受けている事業所等が複数ある場合にご活用ください。</t>
    </r>
    <rPh sb="1" eb="3">
      <t>シツリョウ</t>
    </rPh>
    <rPh sb="3" eb="5">
      <t>ハンバイ</t>
    </rPh>
    <rPh sb="8" eb="10">
      <t>キョウキュウ</t>
    </rPh>
    <rPh sb="11" eb="12">
      <t>ウ</t>
    </rPh>
    <rPh sb="16" eb="19">
      <t>ジギョウショ</t>
    </rPh>
    <rPh sb="19" eb="20">
      <t>トウ</t>
    </rPh>
    <rPh sb="21" eb="23">
      <t>フクスウ</t>
    </rPh>
    <rPh sb="25" eb="27">
      <t>バアイ</t>
    </rPh>
    <rPh sb="29" eb="31">
      <t>カツヨウ</t>
    </rPh>
    <phoneticPr fontId="1"/>
  </si>
  <si>
    <t>※事業所等や検針メーターが複数ある場合にご活用ください。</t>
    <rPh sb="1" eb="4">
      <t>ジギョウショ</t>
    </rPh>
    <rPh sb="4" eb="5">
      <t>ナド</t>
    </rPh>
    <rPh sb="6" eb="8">
      <t>ケンシン</t>
    </rPh>
    <rPh sb="13" eb="15">
      <t>フクスウ</t>
    </rPh>
    <rPh sb="17" eb="19">
      <t>バアイ</t>
    </rPh>
    <rPh sb="21" eb="23">
      <t>カツヨウ</t>
    </rPh>
    <phoneticPr fontId="1"/>
  </si>
  <si>
    <t>【合計】　※この欄の数値をLPガス分の申請書「第３　支援金の額（２）」に記載してください。</t>
    <rPh sb="1" eb="3">
      <t>ゴウケイ</t>
    </rPh>
    <rPh sb="2" eb="3">
      <t>ケイ</t>
    </rPh>
    <rPh sb="8" eb="9">
      <t>ラン</t>
    </rPh>
    <rPh sb="17" eb="18">
      <t>ブン</t>
    </rPh>
    <rPh sb="19" eb="21">
      <t>シンセイ</t>
    </rPh>
    <rPh sb="21" eb="22">
      <t>ショ</t>
    </rPh>
    <rPh sb="23" eb="24">
      <t>ダイ</t>
    </rPh>
    <rPh sb="26" eb="29">
      <t>シエンキン</t>
    </rPh>
    <rPh sb="30" eb="31">
      <t>ガク</t>
    </rPh>
    <rPh sb="36" eb="38">
      <t>キサイ</t>
    </rPh>
    <phoneticPr fontId="1"/>
  </si>
  <si>
    <t>【合計】　※この欄の数値をLPガス分の申請書「第３　支援金の額（１）」に記載してください。</t>
    <rPh sb="1" eb="3">
      <t>ゴウケイ</t>
    </rPh>
    <rPh sb="2" eb="3">
      <t>ケイ</t>
    </rPh>
    <rPh sb="8" eb="9">
      <t>ラン</t>
    </rPh>
    <rPh sb="17" eb="18">
      <t>ブン</t>
    </rPh>
    <rPh sb="19" eb="21">
      <t>シンセイ</t>
    </rPh>
    <rPh sb="21" eb="22">
      <t>ショ</t>
    </rPh>
    <rPh sb="23" eb="24">
      <t>ダイ</t>
    </rPh>
    <rPh sb="26" eb="29">
      <t>シエンキン</t>
    </rPh>
    <rPh sb="30" eb="31">
      <t>ガク</t>
    </rPh>
    <rPh sb="36" eb="38">
      <t>キサイ</t>
    </rPh>
    <phoneticPr fontId="1"/>
  </si>
  <si>
    <t>（２）申請者の名称等（いずれかを選択してください。）</t>
    <rPh sb="3" eb="6">
      <t>シンセイシャ</t>
    </rPh>
    <rPh sb="7" eb="9">
      <t>メイショウ</t>
    </rPh>
    <rPh sb="9" eb="10">
      <t>トウ</t>
    </rPh>
    <rPh sb="16" eb="18">
      <t>センタク</t>
    </rPh>
    <phoneticPr fontId="1"/>
  </si>
  <si>
    <t>事業所等が複数ある場合の内訳表（ＬＰガス分（質量販売以外））</t>
    <rPh sb="0" eb="3">
      <t>ジギョウショ</t>
    </rPh>
    <rPh sb="3" eb="4">
      <t>トウ</t>
    </rPh>
    <rPh sb="5" eb="7">
      <t>フクスウ</t>
    </rPh>
    <rPh sb="9" eb="11">
      <t>バアイ</t>
    </rPh>
    <rPh sb="12" eb="14">
      <t>ウチワケ</t>
    </rPh>
    <rPh sb="14" eb="15">
      <t>ヒョウ</t>
    </rPh>
    <rPh sb="20" eb="21">
      <t>ブン</t>
    </rPh>
    <rPh sb="22" eb="24">
      <t>シツリョウ</t>
    </rPh>
    <rPh sb="24" eb="26">
      <t>ハンバイ</t>
    </rPh>
    <rPh sb="26" eb="28">
      <t>イガイ</t>
    </rPh>
    <phoneticPr fontId="1"/>
  </si>
  <si>
    <t>令和　　年　　月　　日</t>
    <phoneticPr fontId="1"/>
  </si>
  <si>
    <t>⑦＝①×④</t>
    <phoneticPr fontId="1"/>
  </si>
  <si>
    <t>⑧＝②×⑤</t>
    <phoneticPr fontId="1"/>
  </si>
  <si>
    <t>⑨＝③×⑥</t>
    <phoneticPr fontId="1"/>
  </si>
  <si>
    <t>④'</t>
    <phoneticPr fontId="1"/>
  </si>
  <si>
    <t>⑪</t>
    <phoneticPr fontId="1"/>
  </si>
  <si>
    <t>⑫</t>
    <phoneticPr fontId="1"/>
  </si>
  <si>
    <t>⑦+⑧+⑨+⑬+⑭+⑮</t>
    <phoneticPr fontId="1"/>
  </si>
  <si>
    <t>(※小数点以下切捨て）</t>
    <rPh sb="2" eb="9">
      <t>ショウスウテンイカキリス</t>
    </rPh>
    <phoneticPr fontId="1"/>
  </si>
  <si>
    <t>(※小数点第3位以下切捨て）</t>
    <phoneticPr fontId="1"/>
  </si>
  <si>
    <t>（※小数点以下切捨て）</t>
    <phoneticPr fontId="1"/>
  </si>
  <si>
    <t>⑤'</t>
    <phoneticPr fontId="1"/>
  </si>
  <si>
    <t>⑥'</t>
    <phoneticPr fontId="1"/>
  </si>
  <si>
    <t>⑦'＝①'×④'</t>
    <phoneticPr fontId="1"/>
  </si>
  <si>
    <t>⑧'＝②'×⑤'</t>
    <phoneticPr fontId="1"/>
  </si>
  <si>
    <t>⑨'＝'③×⑥'</t>
    <phoneticPr fontId="1"/>
  </si>
  <si>
    <t>1ｋｇ＝</t>
    <phoneticPr fontId="1"/>
  </si>
  <si>
    <t>事業所等が複数ある場合の内訳表（ＬＰガス分（質量販売））</t>
    <rPh sb="0" eb="3">
      <t>ジギョウショ</t>
    </rPh>
    <rPh sb="3" eb="4">
      <t>トウ</t>
    </rPh>
    <rPh sb="5" eb="7">
      <t>フクスウ</t>
    </rPh>
    <rPh sb="9" eb="11">
      <t>バアイ</t>
    </rPh>
    <rPh sb="12" eb="14">
      <t>ウチワケ</t>
    </rPh>
    <rPh sb="14" eb="15">
      <t>ヒョウ</t>
    </rPh>
    <rPh sb="20" eb="21">
      <t>ブン</t>
    </rPh>
    <rPh sb="22" eb="24">
      <t>シツリョウ</t>
    </rPh>
    <rPh sb="24" eb="26">
      <t>ハンバイ</t>
    </rPh>
    <phoneticPr fontId="1"/>
  </si>
  <si>
    <t>⑬＝⑦'×⑩</t>
    <phoneticPr fontId="1"/>
  </si>
  <si>
    <t>⑭＝⑧'×⑪</t>
    <phoneticPr fontId="1"/>
  </si>
  <si>
    <t>⑮＝⑨'×⑫</t>
    <phoneticPr fontId="1"/>
  </si>
  <si>
    <t>注意</t>
    <rPh sb="0" eb="2">
      <t>チュウイ</t>
    </rPh>
    <phoneticPr fontId="1"/>
  </si>
  <si>
    <t>事業所等所在地</t>
    <rPh sb="0" eb="3">
      <t>ジギョウショ</t>
    </rPh>
    <rPh sb="3" eb="4">
      <t>トウ</t>
    </rPh>
    <phoneticPr fontId="1"/>
  </si>
  <si>
    <t>支援金額(※)</t>
    <phoneticPr fontId="1"/>
  </si>
  <si>
    <t>使用量(※)</t>
    <phoneticPr fontId="1"/>
  </si>
  <si>
    <t>令和８年</t>
    <rPh sb="0" eb="2">
      <t>レイワ</t>
    </rPh>
    <rPh sb="3" eb="4">
      <t>ネン</t>
    </rPh>
    <phoneticPr fontId="1"/>
  </si>
  <si>
    <t>１月分</t>
    <rPh sb="1" eb="2">
      <t>ガツ</t>
    </rPh>
    <rPh sb="2" eb="3">
      <t>ブン</t>
    </rPh>
    <phoneticPr fontId="1"/>
  </si>
  <si>
    <t>２月分</t>
    <rPh sb="1" eb="2">
      <t>ガツ</t>
    </rPh>
    <rPh sb="2" eb="3">
      <t>ブン</t>
    </rPh>
    <phoneticPr fontId="1"/>
  </si>
  <si>
    <t>３月分</t>
    <rPh sb="1" eb="2">
      <t>ガツ</t>
    </rPh>
    <rPh sb="2" eb="3">
      <t>ブン</t>
    </rPh>
    <phoneticPr fontId="1"/>
  </si>
  <si>
    <t>１月分</t>
    <rPh sb="1" eb="3">
      <t>ガツブン</t>
    </rPh>
    <phoneticPr fontId="1"/>
  </si>
  <si>
    <t>２月分</t>
    <rPh sb="1" eb="3">
      <t>ガツブン</t>
    </rPh>
    <phoneticPr fontId="1"/>
  </si>
  <si>
    <t>３月分</t>
    <rPh sb="1" eb="3">
      <t>ガツブン</t>
    </rPh>
    <phoneticPr fontId="1"/>
  </si>
  <si>
    <t>《提出方法》主たる事業所が所在する地域を所管する商工会議所や商工会のほか青森県商工会連合会に、郵送または持参によりご提出ください。</t>
    <rPh sb="1" eb="3">
      <t>テイシュツ</t>
    </rPh>
    <rPh sb="3" eb="5">
      <t>ホウホウ</t>
    </rPh>
    <rPh sb="6" eb="7">
      <t>シュ</t>
    </rPh>
    <rPh sb="9" eb="11">
      <t>ジギョウ</t>
    </rPh>
    <rPh sb="11" eb="12">
      <t>ショ</t>
    </rPh>
    <rPh sb="13" eb="15">
      <t>ショザイ</t>
    </rPh>
    <rPh sb="17" eb="19">
      <t>チイキ</t>
    </rPh>
    <rPh sb="20" eb="22">
      <t>ショカン</t>
    </rPh>
    <rPh sb="24" eb="26">
      <t>ショウコウ</t>
    </rPh>
    <rPh sb="26" eb="29">
      <t>カイギショ</t>
    </rPh>
    <rPh sb="30" eb="33">
      <t>ショウコウカイ</t>
    </rPh>
    <rPh sb="36" eb="39">
      <t>アオモリケン</t>
    </rPh>
    <rPh sb="39" eb="42">
      <t>ショウコウカイ</t>
    </rPh>
    <rPh sb="42" eb="45">
      <t>レンゴウカイ</t>
    </rPh>
    <rPh sb="47" eb="49">
      <t>ユウソウ</t>
    </rPh>
    <rPh sb="52" eb="54">
      <t>ジサン</t>
    </rPh>
    <rPh sb="58" eb="60">
      <t>テイシュツ</t>
    </rPh>
    <phoneticPr fontId="1"/>
  </si>
  <si>
    <t>※氏名横の押印は不要です。</t>
    <rPh sb="1" eb="3">
      <t>シメイ</t>
    </rPh>
    <rPh sb="3" eb="4">
      <t>ヨコ</t>
    </rPh>
    <rPh sb="5" eb="7">
      <t>オウイン</t>
    </rPh>
    <rPh sb="8" eb="10">
      <t>フヨウ</t>
    </rPh>
    <phoneticPr fontId="1"/>
  </si>
  <si>
    <t>※（第４弾：令和7年7月分～9月分）</t>
    <rPh sb="2" eb="3">
      <t>ダイ</t>
    </rPh>
    <rPh sb="4" eb="5">
      <t>ダン</t>
    </rPh>
    <rPh sb="6" eb="8">
      <t>レイワ</t>
    </rPh>
    <rPh sb="9" eb="10">
      <t>ネン</t>
    </rPh>
    <rPh sb="11" eb="12">
      <t>ガツ</t>
    </rPh>
    <rPh sb="12" eb="13">
      <t>ブン</t>
    </rPh>
    <rPh sb="15" eb="16">
      <t>ガツ</t>
    </rPh>
    <rPh sb="16" eb="17">
      <t>ブン</t>
    </rPh>
    <phoneticPr fontId="1"/>
  </si>
  <si>
    <t>　②　前々回の支援金の給付を</t>
    <rPh sb="3" eb="6">
      <t>ゼンゼンカイ</t>
    </rPh>
    <rPh sb="7" eb="10">
      <t>シエンキン</t>
    </rPh>
    <rPh sb="11" eb="13">
      <t>キュウフ</t>
    </rPh>
    <phoneticPr fontId="1"/>
  </si>
  <si>
    <t>　①　前回の支援金の給付を</t>
    <rPh sb="3" eb="5">
      <t>ゼンカイ</t>
    </rPh>
    <rPh sb="6" eb="9">
      <t>シエンキン</t>
    </rPh>
    <rPh sb="10" eb="12">
      <t>キュウフ</t>
    </rPh>
    <phoneticPr fontId="1"/>
  </si>
  <si>
    <t>※（第３弾：令和6年8月分～10月分及び令和7年1月分～3月分）</t>
    <rPh sb="2" eb="3">
      <t>ダイ</t>
    </rPh>
    <rPh sb="4" eb="5">
      <t>ダン</t>
    </rPh>
    <rPh sb="6" eb="8">
      <t>レイワ</t>
    </rPh>
    <rPh sb="9" eb="10">
      <t>ネン</t>
    </rPh>
    <rPh sb="11" eb="12">
      <t>ガツ</t>
    </rPh>
    <rPh sb="12" eb="13">
      <t>ブン</t>
    </rPh>
    <rPh sb="16" eb="17">
      <t>ガツ</t>
    </rPh>
    <rPh sb="17" eb="18">
      <t>ブン</t>
    </rPh>
    <rPh sb="18" eb="19">
      <t>オヨ</t>
    </rPh>
    <rPh sb="20" eb="22">
      <t>レイワ</t>
    </rPh>
    <rPh sb="23" eb="24">
      <t>ネン</t>
    </rPh>
    <rPh sb="25" eb="26">
      <t>ガツ</t>
    </rPh>
    <rPh sb="26" eb="27">
      <t>ブン</t>
    </rPh>
    <rPh sb="29" eb="30">
      <t>ガツ</t>
    </rPh>
    <rPh sb="30" eb="31">
      <t>ブン</t>
    </rPh>
    <phoneticPr fontId="1"/>
  </si>
  <si>
    <t>中小企業者等ＬＰガス・特別高圧電気価格高騰対策支援金（第５弾）申請書</t>
    <rPh sb="27" eb="28">
      <t>ダイ</t>
    </rPh>
    <rPh sb="29" eb="30">
      <t>ダン</t>
    </rPh>
    <phoneticPr fontId="1"/>
  </si>
  <si>
    <t>（１）前回、前々回の支援金の受給状況</t>
    <rPh sb="3" eb="5">
      <t>ゼンカイ</t>
    </rPh>
    <rPh sb="6" eb="9">
      <t>ゼンゼンカイ</t>
    </rPh>
    <phoneticPr fontId="1"/>
  </si>
  <si>
    <r>
      <t xml:space="preserve">①②いずれも受けていない場合、「使用量の確認書類」「振込口座の確認書類」に加え
</t>
    </r>
    <r>
      <rPr>
        <u/>
        <sz val="12"/>
        <rFont val="ＭＳ 明朝"/>
        <family val="1"/>
        <charset val="128"/>
      </rPr>
      <t>「家庭用ＬＰガスの令和8年6月分等の料金が減額されていないことを確認できる書類」「（個人事業主のみ）本人確認書類」</t>
    </r>
    <r>
      <rPr>
        <sz val="12"/>
        <rFont val="ＭＳ 明朝"/>
        <family val="1"/>
        <charset val="128"/>
      </rPr>
      <t>の添付が必要です</t>
    </r>
    <rPh sb="6" eb="7">
      <t>ウ</t>
    </rPh>
    <rPh sb="12" eb="14">
      <t>バアイ</t>
    </rPh>
    <rPh sb="16" eb="19">
      <t>シヨウリョウ</t>
    </rPh>
    <rPh sb="20" eb="22">
      <t>カクニン</t>
    </rPh>
    <rPh sb="22" eb="24">
      <t>ショルイ</t>
    </rPh>
    <rPh sb="26" eb="28">
      <t>フリコミ</t>
    </rPh>
    <rPh sb="28" eb="30">
      <t>コウザ</t>
    </rPh>
    <rPh sb="31" eb="33">
      <t>カクニン</t>
    </rPh>
    <rPh sb="33" eb="35">
      <t>ショルイ</t>
    </rPh>
    <rPh sb="37" eb="38">
      <t>クワ</t>
    </rPh>
    <rPh sb="41" eb="44">
      <t>カテイヨウ</t>
    </rPh>
    <rPh sb="49" eb="51">
      <t>レイワ</t>
    </rPh>
    <rPh sb="52" eb="53">
      <t>ネン</t>
    </rPh>
    <rPh sb="54" eb="55">
      <t>ガツ</t>
    </rPh>
    <rPh sb="55" eb="56">
      <t>ブン</t>
    </rPh>
    <rPh sb="56" eb="57">
      <t>ナド</t>
    </rPh>
    <rPh sb="72" eb="74">
      <t>カクニン</t>
    </rPh>
    <rPh sb="77" eb="79">
      <t>ショルイ</t>
    </rPh>
    <rPh sb="82" eb="87">
      <t>コジンジギョウヌシ</t>
    </rPh>
    <rPh sb="90" eb="92">
      <t>ホンニン</t>
    </rPh>
    <rPh sb="92" eb="94">
      <t>カクニン</t>
    </rPh>
    <rPh sb="94" eb="96">
      <t>ショルイ</t>
    </rPh>
    <rPh sb="98" eb="100">
      <t>テンプ</t>
    </rPh>
    <rPh sb="101" eb="103">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</si>
</sst>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411]ge\.m\.d;@"/>
    <numFmt numFmtId="177" formatCode="#,###&quot;円&quot;"/>
    <numFmt numFmtId="178" formatCode="0.0_ "/>
    <numFmt numFmtId="179" formatCode="#,##0.0_ "/>
    <numFmt numFmtId="180" formatCode="#,###&quot;人&quot;"/>
    <numFmt numFmtId="181" formatCode="[$-411]ggge&quot;年&quot;m&quot;月&quot;d&quot;日&quot;;@"/>
    <numFmt numFmtId="182" formatCode="#,###.##########"/>
    <numFmt numFmtId="183" formatCode="#,###.##########&quot;㎥&quot;"/>
    <numFmt numFmtId="184" formatCode="#&quot; 円/㎥&quot;"/>
    <numFmt numFmtId="185" formatCode="##.#&quot; 円/㎥&quot;"/>
    <numFmt numFmtId="186" formatCode="#,##0.##########"/>
    <numFmt numFmtId="187" formatCode="###,###,##0.##########"/>
    <numFmt numFmtId="188" formatCode="#,###,##0.##########"/>
    <numFmt numFmtId="189" formatCode="#,##0.0000000000_ "/>
    <numFmt numFmtId="190" formatCode="#,##0.##########_ "/>
  </numFmts>
  <fonts count="26">
    <font>
      <sz val="11"/>
      <color theme="1"/>
      <name val="游ゴシック"/>
      <family val="2"/>
      <scheme val="minor"/>
    </font>
    <font>
      <sz val="6"/>
      <name val="游ゴシック"/>
      <family val="3"/>
      <charset val="128"/>
      <scheme val="minor"/>
    </font>
    <font>
      <sz val="9"/>
      <color indexed="81"/>
      <name val="MS P ゴシック"/>
      <family val="3"/>
      <charset val="128"/>
    </font>
    <font>
      <u val="double"/>
      <sz val="10"/>
      <name val="ＭＳ Ｐゴシック"/>
      <family val="3"/>
      <charset val="128"/>
    </font>
    <font>
      <sz val="10"/>
      <name val="ＭＳ Ｐゴシック"/>
      <family val="3"/>
      <charset val="128"/>
    </font>
    <font>
      <sz val="11"/>
      <name val="ＭＳ 明朝"/>
      <family val="1"/>
      <charset val="128"/>
    </font>
    <font>
      <sz val="11"/>
      <name val="ＭＳ Ｐゴシック"/>
      <family val="3"/>
      <charset val="128"/>
    </font>
    <font>
      <b/>
      <sz val="11"/>
      <name val="ＭＳ Ｐゴシック"/>
      <family val="3"/>
      <charset val="128"/>
    </font>
    <font>
      <sz val="12"/>
      <name val="ＭＳ 明朝"/>
      <family val="1"/>
      <charset val="128"/>
    </font>
    <font>
      <u val="double"/>
      <sz val="12"/>
      <name val="ＭＳ 明朝"/>
      <family val="1"/>
      <charset val="128"/>
    </font>
    <font>
      <sz val="12"/>
      <name val="ＭＳ Ｐゴシック"/>
      <family val="3"/>
      <charset val="128"/>
    </font>
    <font>
      <sz val="9"/>
      <name val="ＭＳ Ｐゴシック"/>
      <family val="3"/>
      <charset val="128"/>
    </font>
    <font>
      <sz val="8"/>
      <name val="ＭＳ Ｐゴシック"/>
      <family val="3"/>
      <charset val="128"/>
    </font>
    <font>
      <sz val="10.5"/>
      <name val="ＭＳ Ｐゴシック"/>
      <family val="3"/>
      <charset val="128"/>
    </font>
    <font>
      <sz val="10"/>
      <name val="ＭＳ Ｐ明朝"/>
      <family val="1"/>
      <charset val="128"/>
    </font>
    <font>
      <sz val="10"/>
      <name val="ＭＳ ゴシック"/>
      <family val="3"/>
      <charset val="128"/>
    </font>
    <font>
      <sz val="11"/>
      <color theme="1"/>
      <name val="游ゴシック"/>
      <family val="2"/>
      <scheme val="minor"/>
    </font>
    <font>
      <sz val="14"/>
      <name val="ＭＳ Ｐゴシック"/>
      <family val="3"/>
      <charset val="128"/>
    </font>
    <font>
      <b/>
      <sz val="12"/>
      <name val="ＭＳ Ｐゴシック"/>
      <family val="3"/>
      <charset val="128"/>
    </font>
    <font>
      <b/>
      <sz val="10"/>
      <name val="ＭＳ Ｐゴシック"/>
      <family val="3"/>
      <charset val="128"/>
    </font>
    <font>
      <b/>
      <sz val="9"/>
      <name val="ＭＳ Ｐゴシック"/>
      <family val="3"/>
      <charset val="128"/>
    </font>
    <font>
      <sz val="11"/>
      <name val="游ゴシック"/>
      <family val="2"/>
      <scheme val="minor"/>
    </font>
    <font>
      <u/>
      <sz val="12"/>
      <name val="ＭＳ 明朝"/>
      <family val="1"/>
      <charset val="128"/>
    </font>
    <font>
      <sz val="10.5"/>
      <name val="游ゴシック"/>
      <family val="2"/>
      <scheme val="minor"/>
    </font>
    <font>
      <sz val="10"/>
      <name val="游ゴシック"/>
      <family val="2"/>
      <scheme val="minor"/>
    </font>
    <font>
      <sz val="10"/>
      <name val="ＭＳ 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gray0625"/>
    </fill>
  </fills>
  <borders count="6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medium">
        <color indexed="64"/>
      </top>
      <bottom/>
      <diagonal/>
    </border>
    <border>
      <left/>
      <right style="medium">
        <color indexed="64"/>
      </right>
      <top style="medium">
        <color indexed="64"/>
      </top>
      <bottom/>
      <diagonal/>
    </border>
    <border>
      <left/>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bottom/>
      <diagonal/>
    </border>
    <border>
      <left/>
      <right style="thin">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hair">
        <color auto="1"/>
      </left>
      <right style="thin">
        <color indexed="64"/>
      </right>
      <top/>
      <bottom/>
      <diagonal/>
    </border>
    <border>
      <left style="thin">
        <color indexed="64"/>
      </left>
      <right style="hair">
        <color auto="1"/>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s>
  <cellStyleXfs count="2">
    <xf numFmtId="0" fontId="0" fillId="0" borderId="0"/>
    <xf numFmtId="38" fontId="16" fillId="0" borderId="0" applyFont="0" applyFill="0" applyBorder="0" applyAlignment="0" applyProtection="0">
      <alignment vertical="center"/>
    </xf>
  </cellStyleXfs>
  <cellXfs count="292">
    <xf numFmtId="0" fontId="0" fillId="0" borderId="0" xfId="0"/>
    <xf numFmtId="49" fontId="0" fillId="2" borderId="1" xfId="0" applyNumberFormat="1" applyFill="1" applyBorder="1" applyAlignment="1">
      <alignment horizontal="left"/>
    </xf>
    <xf numFmtId="0" fontId="0" fillId="2" borderId="1" xfId="0" applyFill="1" applyBorder="1" applyAlignment="1">
      <alignment horizontal="left" shrinkToFit="1"/>
    </xf>
    <xf numFmtId="49" fontId="0" fillId="0" borderId="1" xfId="0" applyNumberFormat="1" applyBorder="1" applyAlignment="1">
      <alignment horizontal="left"/>
    </xf>
    <xf numFmtId="0" fontId="0" fillId="0" borderId="1" xfId="0" applyBorder="1" applyAlignment="1">
      <alignment horizontal="left" shrinkToFit="1"/>
    </xf>
    <xf numFmtId="49" fontId="0" fillId="0" borderId="1" xfId="0" applyNumberFormat="1" applyBorder="1" applyAlignment="1">
      <alignment horizontal="left" shrinkToFit="1"/>
    </xf>
    <xf numFmtId="49" fontId="0" fillId="4" borderId="1" xfId="0" applyNumberFormat="1" applyFill="1" applyBorder="1" applyAlignment="1">
      <alignment horizontal="left"/>
    </xf>
    <xf numFmtId="0" fontId="0" fillId="4" borderId="1" xfId="0" applyFill="1" applyBorder="1" applyAlignment="1">
      <alignment horizontal="left" shrinkToFit="1"/>
    </xf>
    <xf numFmtId="0" fontId="0" fillId="0" borderId="0" xfId="0" applyFill="1" applyBorder="1" applyAlignment="1">
      <alignment horizontal="left" shrinkToFit="1"/>
    </xf>
    <xf numFmtId="49" fontId="0" fillId="0" borderId="0" xfId="0" applyNumberFormat="1" applyFill="1" applyBorder="1" applyAlignment="1">
      <alignment horizontal="left" shrinkToFit="1"/>
    </xf>
    <xf numFmtId="0" fontId="0" fillId="0" borderId="0" xfId="0" applyFill="1" applyAlignment="1">
      <alignment horizontal="left"/>
    </xf>
    <xf numFmtId="0" fontId="5" fillId="0" borderId="0" xfId="0" applyFont="1"/>
    <xf numFmtId="0" fontId="6" fillId="0" borderId="0" xfId="0" applyFont="1"/>
    <xf numFmtId="0" fontId="6" fillId="0" borderId="0" xfId="0" applyFont="1" applyBorder="1"/>
    <xf numFmtId="0" fontId="7" fillId="0" borderId="0" xfId="0" applyFont="1" applyAlignment="1">
      <alignment vertical="center"/>
    </xf>
    <xf numFmtId="0" fontId="5" fillId="0" borderId="0" xfId="0" applyFont="1" applyAlignment="1">
      <alignment horizontal="center"/>
    </xf>
    <xf numFmtId="176" fontId="8" fillId="0" borderId="0" xfId="0" applyNumberFormat="1" applyFont="1" applyAlignment="1">
      <alignment horizontal="right" vertical="center"/>
    </xf>
    <xf numFmtId="0" fontId="10" fillId="0" borderId="0" xfId="0" applyFont="1" applyAlignment="1">
      <alignment vertical="center"/>
    </xf>
    <xf numFmtId="0" fontId="10" fillId="0" borderId="0" xfId="0" applyFont="1" applyBorder="1" applyAlignment="1"/>
    <xf numFmtId="0" fontId="10" fillId="0" borderId="0" xfId="0" applyFont="1" applyBorder="1" applyAlignment="1">
      <alignment horizontal="center"/>
    </xf>
    <xf numFmtId="0" fontId="6" fillId="0" borderId="0" xfId="0" applyFont="1" applyBorder="1" applyAlignment="1">
      <alignment horizontal="center" vertical="center"/>
    </xf>
    <xf numFmtId="0" fontId="10" fillId="0" borderId="0" xfId="0" applyFont="1"/>
    <xf numFmtId="0" fontId="6" fillId="0" borderId="16" xfId="0" applyFont="1" applyBorder="1"/>
    <xf numFmtId="0" fontId="6" fillId="0" borderId="18" xfId="0" applyFont="1" applyBorder="1"/>
    <xf numFmtId="0" fontId="11" fillId="0" borderId="0" xfId="0" applyFont="1" applyBorder="1"/>
    <xf numFmtId="0" fontId="5" fillId="0" borderId="0" xfId="0" applyFont="1" applyBorder="1"/>
    <xf numFmtId="0" fontId="6" fillId="0" borderId="0" xfId="0" applyFont="1" applyFill="1" applyBorder="1" applyAlignment="1">
      <alignment vertical="center"/>
    </xf>
    <xf numFmtId="0" fontId="6" fillId="0" borderId="0" xfId="0" applyFont="1" applyFill="1" applyBorder="1" applyAlignment="1"/>
    <xf numFmtId="0" fontId="13" fillId="0" borderId="0" xfId="0" applyFont="1" applyBorder="1" applyAlignment="1">
      <alignment horizontal="left" vertical="top" wrapText="1"/>
    </xf>
    <xf numFmtId="0" fontId="14" fillId="0" borderId="0" xfId="0" applyFont="1" applyBorder="1" applyAlignment="1">
      <alignment horizontal="left"/>
    </xf>
    <xf numFmtId="0" fontId="4" fillId="0" borderId="0" xfId="0" applyFont="1" applyBorder="1" applyAlignment="1"/>
    <xf numFmtId="0" fontId="6" fillId="0" borderId="0" xfId="0" applyFont="1" applyBorder="1" applyAlignment="1">
      <alignment vertical="center"/>
    </xf>
    <xf numFmtId="177" fontId="6" fillId="0" borderId="0" xfId="0" applyNumberFormat="1" applyFont="1" applyBorder="1" applyAlignment="1">
      <alignment horizontal="right" vertical="center"/>
    </xf>
    <xf numFmtId="0" fontId="6" fillId="0" borderId="0" xfId="0" applyFont="1" applyBorder="1" applyAlignment="1">
      <alignment horizontal="center"/>
    </xf>
    <xf numFmtId="0" fontId="6" fillId="0" borderId="0" xfId="0" applyFont="1" applyBorder="1" applyAlignment="1">
      <alignment horizontal="left" vertical="center"/>
    </xf>
    <xf numFmtId="183" fontId="6" fillId="0" borderId="0" xfId="0" applyNumberFormat="1" applyFont="1" applyBorder="1" applyAlignment="1">
      <alignment horizontal="right" vertical="center"/>
    </xf>
    <xf numFmtId="0" fontId="6" fillId="0" borderId="17" xfId="0" applyFont="1" applyBorder="1"/>
    <xf numFmtId="0" fontId="6" fillId="0" borderId="1" xfId="0" applyFont="1" applyBorder="1" applyAlignment="1" applyProtection="1">
      <alignment vertical="center"/>
      <protection locked="0"/>
    </xf>
    <xf numFmtId="0" fontId="6" fillId="0" borderId="4"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5" fillId="0" borderId="17" xfId="0" applyFont="1" applyBorder="1"/>
    <xf numFmtId="0" fontId="13" fillId="0" borderId="44" xfId="0" applyFont="1" applyBorder="1" applyAlignment="1">
      <alignment horizontal="center" vertical="center"/>
    </xf>
    <xf numFmtId="0" fontId="13" fillId="0" borderId="45" xfId="0" applyFont="1" applyBorder="1" applyAlignment="1">
      <alignment horizontal="center" vertical="top" wrapText="1"/>
    </xf>
    <xf numFmtId="178" fontId="5" fillId="0" borderId="17" xfId="0" applyNumberFormat="1" applyFont="1" applyFill="1" applyBorder="1" applyAlignment="1">
      <alignment vertical="center" shrinkToFit="1"/>
    </xf>
    <xf numFmtId="0" fontId="6" fillId="0" borderId="0" xfId="0" applyFont="1" applyAlignment="1">
      <alignment horizontal="center"/>
    </xf>
    <xf numFmtId="0" fontId="6" fillId="0" borderId="0" xfId="0" applyFont="1" applyAlignment="1">
      <alignment vertical="center"/>
    </xf>
    <xf numFmtId="0" fontId="13" fillId="0" borderId="19" xfId="0" applyFont="1" applyBorder="1" applyAlignment="1">
      <alignment horizontal="left" vertical="top" wrapText="1"/>
    </xf>
    <xf numFmtId="0" fontId="13" fillId="0" borderId="20" xfId="0" applyFont="1" applyBorder="1" applyAlignment="1">
      <alignment horizontal="left" vertical="top" wrapText="1"/>
    </xf>
    <xf numFmtId="0" fontId="13" fillId="0" borderId="21" xfId="0" applyFont="1" applyBorder="1" applyAlignment="1">
      <alignment horizontal="left" vertical="top" wrapText="1"/>
    </xf>
    <xf numFmtId="190" fontId="6" fillId="0" borderId="0" xfId="0" applyNumberFormat="1" applyFont="1" applyAlignment="1">
      <alignment horizontal="right" shrinkToFit="1"/>
    </xf>
    <xf numFmtId="186" fontId="6" fillId="0" borderId="0" xfId="0" applyNumberFormat="1" applyFont="1" applyAlignment="1" applyProtection="1">
      <alignment horizontal="right" vertical="center" shrinkToFit="1"/>
      <protection locked="0"/>
    </xf>
    <xf numFmtId="190" fontId="21" fillId="0" borderId="0" xfId="0" applyNumberFormat="1" applyFont="1" applyAlignment="1">
      <alignment horizontal="right" shrinkToFit="1"/>
    </xf>
    <xf numFmtId="0" fontId="4" fillId="0" borderId="20" xfId="0" applyFont="1" applyBorder="1" applyAlignment="1"/>
    <xf numFmtId="182" fontId="4" fillId="0" borderId="0" xfId="0" applyNumberFormat="1" applyFont="1" applyBorder="1" applyAlignment="1">
      <alignment vertical="top"/>
    </xf>
    <xf numFmtId="182" fontId="4" fillId="0" borderId="0" xfId="0" applyNumberFormat="1" applyFont="1" applyBorder="1" applyAlignment="1" applyProtection="1">
      <alignment vertical="top"/>
      <protection locked="0"/>
    </xf>
    <xf numFmtId="0" fontId="19" fillId="0" borderId="20" xfId="0" applyFont="1" applyBorder="1" applyAlignment="1">
      <alignment vertical="center"/>
    </xf>
    <xf numFmtId="0" fontId="4" fillId="0" borderId="0" xfId="0" applyFont="1" applyBorder="1" applyAlignment="1">
      <alignment vertical="top"/>
    </xf>
    <xf numFmtId="182" fontId="4" fillId="0" borderId="0" xfId="0" applyNumberFormat="1" applyFont="1" applyFill="1" applyBorder="1" applyAlignment="1" applyProtection="1">
      <alignment vertical="top"/>
      <protection locked="0"/>
    </xf>
    <xf numFmtId="0" fontId="0" fillId="0" borderId="0" xfId="0" applyAlignment="1">
      <alignment horizontal="left"/>
    </xf>
    <xf numFmtId="190" fontId="21" fillId="0" borderId="0" xfId="0" applyNumberFormat="1" applyFont="1" applyAlignment="1">
      <alignment shrinkToFit="1"/>
    </xf>
    <xf numFmtId="190" fontId="6" fillId="0" borderId="0" xfId="0" applyNumberFormat="1" applyFont="1" applyAlignment="1">
      <alignment shrinkToFit="1"/>
    </xf>
    <xf numFmtId="179" fontId="6" fillId="0" borderId="0" xfId="0" applyNumberFormat="1" applyFont="1" applyAlignment="1">
      <alignment shrinkToFit="1"/>
    </xf>
    <xf numFmtId="0" fontId="6" fillId="0" borderId="0" xfId="0" applyFont="1" applyAlignment="1">
      <alignment vertical="center" shrinkToFit="1"/>
    </xf>
    <xf numFmtId="190" fontId="21" fillId="0" borderId="0" xfId="0" applyNumberFormat="1" applyFont="1" applyAlignment="1" applyProtection="1">
      <alignment shrinkToFit="1"/>
      <protection locked="0"/>
    </xf>
    <xf numFmtId="190" fontId="6" fillId="0" borderId="0" xfId="0" applyNumberFormat="1" applyFont="1" applyAlignment="1" applyProtection="1">
      <alignment shrinkToFit="1"/>
      <protection locked="0"/>
    </xf>
    <xf numFmtId="0" fontId="21" fillId="0" borderId="0" xfId="0" applyFont="1" applyAlignment="1">
      <alignment shrinkToFit="1"/>
    </xf>
    <xf numFmtId="0" fontId="21" fillId="0" borderId="0" xfId="0" applyFont="1" applyAlignment="1">
      <alignment vertical="center"/>
    </xf>
    <xf numFmtId="0" fontId="11" fillId="0" borderId="0" xfId="0" applyFont="1" applyBorder="1" applyAlignment="1">
      <alignment horizontal="left"/>
    </xf>
    <xf numFmtId="0" fontId="8" fillId="0" borderId="34" xfId="0" applyFont="1" applyBorder="1" applyAlignment="1">
      <alignment horizontal="center" vertical="center"/>
    </xf>
    <xf numFmtId="0" fontId="21" fillId="0" borderId="0" xfId="0" applyFont="1" applyFill="1" applyBorder="1" applyAlignment="1">
      <alignment vertical="center"/>
    </xf>
    <xf numFmtId="0" fontId="6" fillId="0" borderId="0" xfId="0" applyFont="1" applyAlignment="1"/>
    <xf numFmtId="0" fontId="4" fillId="0" borderId="0" xfId="0" applyFont="1" applyBorder="1" applyAlignment="1" applyProtection="1">
      <alignment vertical="top"/>
      <protection locked="0"/>
    </xf>
    <xf numFmtId="186" fontId="6" fillId="0" borderId="0" xfId="0" applyNumberFormat="1" applyFont="1" applyBorder="1" applyAlignment="1" applyProtection="1">
      <alignment vertical="center" shrinkToFit="1"/>
      <protection locked="0"/>
    </xf>
    <xf numFmtId="182" fontId="4" fillId="3" borderId="5" xfId="0" applyNumberFormat="1" applyFont="1" applyFill="1" applyBorder="1" applyAlignment="1">
      <alignment vertical="top"/>
    </xf>
    <xf numFmtId="0" fontId="4" fillId="3" borderId="6" xfId="0" applyFont="1" applyFill="1" applyBorder="1" applyAlignment="1">
      <alignment vertical="top"/>
    </xf>
    <xf numFmtId="0" fontId="4" fillId="3" borderId="7" xfId="0" applyFont="1" applyFill="1" applyBorder="1" applyAlignment="1">
      <alignment vertical="top"/>
    </xf>
    <xf numFmtId="0" fontId="4" fillId="3" borderId="5" xfId="0" applyFont="1" applyFill="1" applyBorder="1" applyAlignment="1">
      <alignment vertical="top"/>
    </xf>
    <xf numFmtId="187" fontId="6" fillId="0" borderId="0" xfId="0" applyNumberFormat="1" applyFont="1"/>
    <xf numFmtId="185" fontId="6" fillId="0" borderId="0" xfId="0" applyNumberFormat="1" applyFont="1" applyBorder="1" applyAlignment="1">
      <alignment vertical="center"/>
    </xf>
    <xf numFmtId="182" fontId="4" fillId="0" borderId="40" xfId="0" applyNumberFormat="1" applyFont="1" applyBorder="1" applyAlignment="1">
      <alignment vertical="top"/>
    </xf>
    <xf numFmtId="0" fontId="4" fillId="0" borderId="14" xfId="0" applyFont="1" applyBorder="1" applyAlignment="1">
      <alignment vertical="top"/>
    </xf>
    <xf numFmtId="0" fontId="4" fillId="0" borderId="52" xfId="0" applyFont="1" applyBorder="1" applyAlignment="1">
      <alignment vertical="top"/>
    </xf>
    <xf numFmtId="0" fontId="4" fillId="0" borderId="40" xfId="0" applyFont="1" applyBorder="1" applyAlignment="1">
      <alignment vertical="top"/>
    </xf>
    <xf numFmtId="0" fontId="4" fillId="0" borderId="15" xfId="0" applyFont="1" applyBorder="1" applyAlignment="1">
      <alignment vertical="top"/>
    </xf>
    <xf numFmtId="38" fontId="6" fillId="0" borderId="0" xfId="1" applyFont="1" applyBorder="1" applyAlignment="1">
      <alignment vertical="center"/>
    </xf>
    <xf numFmtId="38" fontId="6" fillId="0" borderId="37" xfId="1" applyFont="1" applyBorder="1" applyAlignment="1"/>
    <xf numFmtId="0" fontId="4" fillId="0" borderId="0" xfId="0" applyFont="1" applyFill="1" applyBorder="1" applyAlignment="1" applyProtection="1">
      <alignment vertical="top"/>
      <protection locked="0"/>
    </xf>
    <xf numFmtId="188" fontId="4" fillId="0" borderId="53" xfId="0" applyNumberFormat="1" applyFont="1" applyBorder="1" applyAlignment="1">
      <alignment vertical="center"/>
    </xf>
    <xf numFmtId="188" fontId="4" fillId="0" borderId="35" xfId="0" applyNumberFormat="1" applyFont="1" applyBorder="1" applyAlignment="1">
      <alignment vertical="center"/>
    </xf>
    <xf numFmtId="188" fontId="6" fillId="0" borderId="0" xfId="0" applyNumberFormat="1" applyFont="1" applyBorder="1" applyAlignment="1">
      <alignment vertical="center"/>
    </xf>
    <xf numFmtId="0" fontId="21" fillId="0" borderId="0" xfId="0" applyFont="1" applyBorder="1" applyAlignment="1">
      <alignment vertical="center"/>
    </xf>
    <xf numFmtId="188" fontId="6" fillId="0" borderId="0" xfId="0" applyNumberFormat="1" applyFont="1" applyBorder="1" applyAlignment="1" applyProtection="1">
      <alignment vertical="center" shrinkToFit="1"/>
      <protection locked="0"/>
    </xf>
    <xf numFmtId="0" fontId="21" fillId="0" borderId="0" xfId="0" applyFont="1" applyBorder="1" applyAlignment="1" applyProtection="1">
      <alignment vertical="center" shrinkToFit="1"/>
      <protection locked="0"/>
    </xf>
    <xf numFmtId="0" fontId="4" fillId="0" borderId="33" xfId="0" applyFont="1" applyBorder="1" applyAlignment="1">
      <alignment vertical="top"/>
    </xf>
    <xf numFmtId="188" fontId="6" fillId="0" borderId="0" xfId="0" applyNumberFormat="1" applyFont="1" applyBorder="1" applyAlignment="1">
      <alignment vertical="center" shrinkToFit="1"/>
    </xf>
    <xf numFmtId="0" fontId="5" fillId="0" borderId="18" xfId="0" applyFont="1" applyBorder="1"/>
    <xf numFmtId="0" fontId="21" fillId="0" borderId="0" xfId="0" applyFont="1" applyAlignment="1">
      <alignment vertical="center" shrinkToFit="1"/>
    </xf>
    <xf numFmtId="0" fontId="10" fillId="0" borderId="0" xfId="0" applyFont="1" applyBorder="1" applyAlignment="1">
      <alignment vertical="center"/>
    </xf>
    <xf numFmtId="0" fontId="10" fillId="0" borderId="14" xfId="0" applyFont="1" applyBorder="1" applyAlignment="1">
      <alignment vertical="center"/>
    </xf>
    <xf numFmtId="0" fontId="5" fillId="0" borderId="14" xfId="0" applyFont="1" applyBorder="1"/>
    <xf numFmtId="0" fontId="5" fillId="0" borderId="15" xfId="0" applyFont="1" applyBorder="1"/>
    <xf numFmtId="0" fontId="5" fillId="0" borderId="60" xfId="0" applyFont="1" applyBorder="1"/>
    <xf numFmtId="0" fontId="25" fillId="0" borderId="0" xfId="0" applyFont="1" applyBorder="1"/>
    <xf numFmtId="0" fontId="25" fillId="0" borderId="0" xfId="0" applyFont="1"/>
    <xf numFmtId="0" fontId="4" fillId="0" borderId="61" xfId="0" applyFont="1" applyBorder="1" applyAlignment="1">
      <alignment vertical="center"/>
    </xf>
    <xf numFmtId="0" fontId="4" fillId="0" borderId="2" xfId="0" applyFont="1" applyBorder="1" applyAlignment="1">
      <alignment vertical="center"/>
    </xf>
    <xf numFmtId="0" fontId="25" fillId="0" borderId="2" xfId="0" applyFont="1" applyBorder="1"/>
    <xf numFmtId="0" fontId="25" fillId="0" borderId="62" xfId="0" applyFont="1" applyBorder="1"/>
    <xf numFmtId="0" fontId="6" fillId="0" borderId="1" xfId="0" applyFont="1" applyBorder="1" applyAlignment="1" applyProtection="1">
      <alignment horizontal="center" vertical="center"/>
      <protection locked="0"/>
    </xf>
    <xf numFmtId="0" fontId="8" fillId="0" borderId="0" xfId="0" applyFont="1" applyAlignment="1">
      <alignment horizontal="left" vertical="center"/>
    </xf>
    <xf numFmtId="0" fontId="8" fillId="0" borderId="0" xfId="0" applyFont="1" applyAlignment="1">
      <alignment horizontal="left" vertical="center" wrapText="1"/>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4" fillId="0" borderId="0" xfId="0" applyFont="1" applyAlignment="1">
      <alignment horizontal="left"/>
    </xf>
    <xf numFmtId="0" fontId="10" fillId="0" borderId="0" xfId="0" applyFont="1" applyAlignment="1">
      <alignment horizontal="left" vertical="center"/>
    </xf>
    <xf numFmtId="0" fontId="6" fillId="3" borderId="13" xfId="0" applyFont="1" applyFill="1" applyBorder="1" applyAlignment="1" applyProtection="1">
      <alignment horizontal="center"/>
      <protection locked="0"/>
    </xf>
    <xf numFmtId="0" fontId="4" fillId="0" borderId="0" xfId="0" applyFont="1" applyFill="1" applyAlignment="1">
      <alignment horizontal="left"/>
    </xf>
    <xf numFmtId="0" fontId="10" fillId="0" borderId="59" xfId="0" applyFont="1" applyBorder="1" applyAlignment="1">
      <alignment vertical="center"/>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6" fillId="0" borderId="1" xfId="0" applyFont="1" applyBorder="1" applyAlignment="1">
      <alignment horizontal="center" vertical="center"/>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left" vertical="center"/>
      <protection locked="0"/>
    </xf>
    <xf numFmtId="0" fontId="6" fillId="0" borderId="10" xfId="0" applyFont="1" applyBorder="1" applyAlignment="1" applyProtection="1">
      <alignment horizontal="left"/>
      <protection locked="0"/>
    </xf>
    <xf numFmtId="0" fontId="6" fillId="0" borderId="11" xfId="0" applyFont="1" applyBorder="1" applyAlignment="1" applyProtection="1">
      <alignment horizontal="left"/>
      <protection locked="0"/>
    </xf>
    <xf numFmtId="0" fontId="6" fillId="0" borderId="12" xfId="0" applyFont="1" applyBorder="1" applyAlignment="1" applyProtection="1">
      <alignment horizontal="left"/>
      <protection locked="0"/>
    </xf>
    <xf numFmtId="177" fontId="6" fillId="0" borderId="1" xfId="0" applyNumberFormat="1" applyFont="1" applyBorder="1" applyAlignment="1" applyProtection="1">
      <alignment vertical="center" wrapText="1"/>
      <protection locked="0"/>
    </xf>
    <xf numFmtId="0" fontId="4" fillId="0" borderId="1" xfId="0" applyFont="1" applyBorder="1" applyAlignment="1" applyProtection="1">
      <alignment horizontal="center" vertical="center" wrapText="1"/>
      <protection locked="0"/>
    </xf>
    <xf numFmtId="180" fontId="6" fillId="0" borderId="1" xfId="0" applyNumberFormat="1" applyFont="1" applyBorder="1" applyAlignment="1" applyProtection="1">
      <alignment vertical="center"/>
      <protection locked="0"/>
    </xf>
    <xf numFmtId="0" fontId="6" fillId="0" borderId="1" xfId="0" applyFont="1" applyBorder="1" applyAlignment="1">
      <alignment horizontal="center" vertical="center" wrapText="1"/>
    </xf>
    <xf numFmtId="0" fontId="6" fillId="0" borderId="1" xfId="0" applyFont="1" applyBorder="1" applyAlignment="1" applyProtection="1">
      <alignment horizontal="left"/>
      <protection locked="0"/>
    </xf>
    <xf numFmtId="0" fontId="6" fillId="0" borderId="1" xfId="0" applyFont="1" applyBorder="1" applyAlignment="1" applyProtection="1">
      <alignment horizontal="center"/>
      <protection locked="0"/>
    </xf>
    <xf numFmtId="0" fontId="10" fillId="0" borderId="1" xfId="0" applyFont="1" applyBorder="1" applyAlignment="1" applyProtection="1">
      <alignment horizontal="left" vertical="center"/>
      <protection locked="0"/>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6" fillId="0" borderId="12" xfId="0" applyFont="1" applyBorder="1" applyAlignment="1" applyProtection="1">
      <alignment horizontal="left" vertical="center"/>
      <protection locked="0"/>
    </xf>
    <xf numFmtId="0" fontId="6" fillId="3" borderId="13" xfId="0" applyFont="1" applyFill="1" applyBorder="1" applyAlignment="1" applyProtection="1">
      <alignment horizontal="center" vertical="center"/>
      <protection locked="0"/>
    </xf>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176" fontId="8" fillId="0" borderId="0" xfId="0" applyNumberFormat="1" applyFont="1" applyAlignment="1" applyProtection="1">
      <alignment horizontal="right" vertical="center"/>
      <protection locked="0"/>
    </xf>
    <xf numFmtId="0" fontId="8" fillId="0" borderId="0" xfId="0" applyFont="1" applyAlignment="1">
      <alignment horizontal="left" vertical="center"/>
    </xf>
    <xf numFmtId="0" fontId="8" fillId="0" borderId="0" xfId="0" applyFont="1" applyAlignment="1">
      <alignment horizontal="left" vertical="center" wrapText="1"/>
    </xf>
    <xf numFmtId="0" fontId="6" fillId="2" borderId="1" xfId="0" applyFont="1" applyFill="1" applyBorder="1" applyAlignment="1">
      <alignment horizontal="center" vertical="center" textRotation="255" wrapText="1"/>
    </xf>
    <xf numFmtId="0" fontId="6" fillId="2" borderId="1" xfId="0" applyFont="1" applyFill="1" applyBorder="1" applyAlignment="1">
      <alignment horizontal="center" vertical="center" textRotation="255"/>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pplyProtection="1">
      <alignment horizontal="left" vertical="center"/>
      <protection locked="0"/>
    </xf>
    <xf numFmtId="0" fontId="6" fillId="0" borderId="11" xfId="0" applyFont="1" applyBorder="1" applyAlignment="1" applyProtection="1">
      <alignment horizontal="left" vertical="center"/>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3" borderId="26" xfId="0" applyFont="1" applyFill="1" applyBorder="1" applyAlignment="1" applyProtection="1">
      <alignment horizontal="center" vertical="center"/>
      <protection locked="0"/>
    </xf>
    <xf numFmtId="0" fontId="6" fillId="3" borderId="27" xfId="0" applyFont="1" applyFill="1" applyBorder="1" applyAlignment="1" applyProtection="1">
      <alignment horizontal="center" vertical="center"/>
      <protection locked="0"/>
    </xf>
    <xf numFmtId="0" fontId="6" fillId="3" borderId="28" xfId="0" applyFont="1" applyFill="1" applyBorder="1" applyAlignment="1" applyProtection="1">
      <alignment horizontal="center" vertical="center"/>
      <protection locked="0"/>
    </xf>
    <xf numFmtId="0" fontId="6" fillId="0" borderId="10" xfId="0" applyFont="1" applyFill="1" applyBorder="1" applyAlignment="1" applyProtection="1">
      <alignment horizontal="left" vertical="center" shrinkToFit="1"/>
      <protection locked="0"/>
    </xf>
    <xf numFmtId="0" fontId="6" fillId="0" borderId="11" xfId="0" applyFont="1" applyFill="1" applyBorder="1" applyAlignment="1" applyProtection="1">
      <alignment horizontal="left" vertical="center" shrinkToFit="1"/>
      <protection locked="0"/>
    </xf>
    <xf numFmtId="0" fontId="6" fillId="0" borderId="12" xfId="0" applyFont="1" applyFill="1" applyBorder="1" applyAlignment="1" applyProtection="1">
      <alignment horizontal="left" vertical="center" shrinkToFit="1"/>
      <protection locked="0"/>
    </xf>
    <xf numFmtId="0" fontId="4" fillId="0" borderId="1" xfId="0" applyFont="1" applyBorder="1" applyAlignment="1">
      <alignment horizontal="center" vertical="center" wrapText="1"/>
    </xf>
    <xf numFmtId="0" fontId="8" fillId="0" borderId="63" xfId="0" applyFont="1" applyBorder="1" applyAlignment="1">
      <alignment horizontal="left" vertical="center" wrapText="1"/>
    </xf>
    <xf numFmtId="0" fontId="8" fillId="0" borderId="64" xfId="0" applyFont="1" applyBorder="1" applyAlignment="1">
      <alignment horizontal="left" vertical="center" wrapText="1"/>
    </xf>
    <xf numFmtId="0" fontId="8" fillId="0" borderId="65" xfId="0" applyFont="1" applyBorder="1" applyAlignment="1">
      <alignment horizontal="left" vertical="center" wrapText="1"/>
    </xf>
    <xf numFmtId="181" fontId="6" fillId="0" borderId="1" xfId="0" applyNumberFormat="1" applyFont="1" applyBorder="1" applyAlignment="1" applyProtection="1">
      <alignment horizontal="left" vertical="center"/>
      <protection locked="0"/>
    </xf>
    <xf numFmtId="0" fontId="6" fillId="0" borderId="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6" fillId="0" borderId="9" xfId="0" applyFont="1" applyBorder="1" applyAlignment="1" applyProtection="1">
      <alignment horizontal="left" vertical="center" wrapText="1"/>
      <protection locked="0"/>
    </xf>
    <xf numFmtId="0" fontId="4" fillId="0" borderId="6" xfId="0" applyFont="1" applyBorder="1" applyAlignment="1">
      <alignment horizontal="left" vertical="center" shrinkToFit="1"/>
    </xf>
    <xf numFmtId="0" fontId="4" fillId="0" borderId="0" xfId="0" applyFont="1" applyAlignment="1">
      <alignment horizontal="left"/>
    </xf>
    <xf numFmtId="0" fontId="10" fillId="0" borderId="0" xfId="0" applyFont="1" applyAlignment="1">
      <alignment horizontal="left" vertical="center"/>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3" borderId="13" xfId="0" applyFont="1" applyFill="1" applyBorder="1" applyAlignment="1" applyProtection="1">
      <alignment horizontal="center"/>
      <protection locked="0"/>
    </xf>
    <xf numFmtId="0" fontId="6" fillId="0" borderId="12" xfId="0" applyFont="1" applyBorder="1" applyAlignment="1" applyProtection="1">
      <alignment horizontal="center"/>
      <protection locked="0"/>
    </xf>
    <xf numFmtId="0" fontId="6" fillId="0" borderId="1" xfId="0" applyFont="1" applyFill="1" applyBorder="1" applyAlignment="1" applyProtection="1">
      <alignment horizontal="left" vertical="center" wrapText="1"/>
      <protection locked="0"/>
    </xf>
    <xf numFmtId="0" fontId="4" fillId="0" borderId="0" xfId="0" applyFont="1" applyFill="1" applyAlignment="1">
      <alignment horizontal="left"/>
    </xf>
    <xf numFmtId="0" fontId="6" fillId="0" borderId="10" xfId="0" applyFont="1" applyFill="1" applyBorder="1" applyAlignment="1" applyProtection="1">
      <alignment horizontal="center" vertical="center" shrinkToFit="1"/>
      <protection locked="0"/>
    </xf>
    <xf numFmtId="0" fontId="6" fillId="0" borderId="11" xfId="0" applyFont="1" applyFill="1" applyBorder="1" applyAlignment="1" applyProtection="1">
      <alignment horizontal="center" vertical="center" shrinkToFit="1"/>
      <protection locked="0"/>
    </xf>
    <xf numFmtId="0" fontId="6" fillId="0" borderId="12" xfId="0" applyFont="1" applyFill="1" applyBorder="1" applyAlignment="1" applyProtection="1">
      <alignment horizontal="center" vertical="center" shrinkToFit="1"/>
      <protection locked="0"/>
    </xf>
    <xf numFmtId="0" fontId="6" fillId="0" borderId="1" xfId="0" applyFont="1" applyFill="1" applyBorder="1" applyAlignment="1" applyProtection="1">
      <alignment horizontal="center" vertical="center" wrapText="1"/>
      <protection locked="0"/>
    </xf>
    <xf numFmtId="0" fontId="13" fillId="2" borderId="3" xfId="0" applyFont="1" applyFill="1" applyBorder="1" applyAlignment="1">
      <alignment horizontal="center" vertical="center" wrapText="1"/>
    </xf>
    <xf numFmtId="182" fontId="4" fillId="0" borderId="5" xfId="0" applyNumberFormat="1" applyFont="1" applyBorder="1" applyAlignment="1" applyProtection="1">
      <alignment horizontal="left" vertical="top"/>
      <protection locked="0"/>
    </xf>
    <xf numFmtId="0" fontId="4" fillId="0" borderId="6" xfId="0" applyFont="1" applyBorder="1" applyAlignment="1" applyProtection="1">
      <alignment horizontal="left" vertical="top"/>
      <protection locked="0"/>
    </xf>
    <xf numFmtId="0" fontId="4" fillId="0" borderId="7" xfId="0" applyFont="1" applyBorder="1" applyAlignment="1" applyProtection="1">
      <alignment horizontal="left" vertical="top"/>
      <protection locked="0"/>
    </xf>
    <xf numFmtId="0" fontId="6" fillId="0" borderId="0" xfId="0" applyFont="1" applyAlignment="1">
      <alignment horizontal="left" vertical="center" wrapText="1"/>
    </xf>
    <xf numFmtId="0" fontId="13" fillId="2" borderId="5" xfId="0" applyFont="1" applyFill="1" applyBorder="1" applyAlignment="1">
      <alignment horizontal="center" vertical="center"/>
    </xf>
    <xf numFmtId="0" fontId="13" fillId="2" borderId="7"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21" fillId="2" borderId="11" xfId="0" applyFont="1" applyFill="1" applyBorder="1" applyAlignment="1">
      <alignment horizontal="center" vertical="center"/>
    </xf>
    <xf numFmtId="0" fontId="21" fillId="2" borderId="12" xfId="0" applyFont="1" applyFill="1" applyBorder="1" applyAlignment="1">
      <alignment horizontal="center" vertical="center"/>
    </xf>
    <xf numFmtId="0" fontId="13" fillId="2" borderId="36" xfId="0" applyFont="1" applyFill="1" applyBorder="1" applyAlignment="1">
      <alignment horizontal="center" vertical="center" wrapText="1"/>
    </xf>
    <xf numFmtId="184" fontId="6" fillId="3" borderId="43" xfId="0" applyNumberFormat="1" applyFont="1" applyFill="1" applyBorder="1" applyAlignment="1">
      <alignment horizontal="center" vertical="center"/>
    </xf>
    <xf numFmtId="184" fontId="6" fillId="3" borderId="25" xfId="0" applyNumberFormat="1" applyFont="1" applyFill="1" applyBorder="1" applyAlignment="1">
      <alignment horizontal="center" vertical="center"/>
    </xf>
    <xf numFmtId="184" fontId="6" fillId="3" borderId="53" xfId="0" applyNumberFormat="1" applyFont="1" applyFill="1" applyBorder="1" applyAlignment="1">
      <alignment horizontal="center" vertical="center"/>
    </xf>
    <xf numFmtId="0" fontId="13" fillId="2" borderId="4" xfId="0" applyFont="1" applyFill="1" applyBorder="1" applyAlignment="1">
      <alignment horizontal="center" vertical="center" wrapText="1"/>
    </xf>
    <xf numFmtId="186" fontId="6" fillId="0" borderId="8" xfId="0" applyNumberFormat="1" applyFont="1" applyBorder="1" applyAlignment="1" applyProtection="1">
      <alignment horizontal="right" vertical="center" shrinkToFit="1"/>
      <protection locked="0"/>
    </xf>
    <xf numFmtId="186" fontId="6" fillId="0" borderId="2" xfId="0" applyNumberFormat="1" applyFont="1" applyBorder="1" applyAlignment="1" applyProtection="1">
      <alignment horizontal="right" vertical="center" shrinkToFit="1"/>
      <protection locked="0"/>
    </xf>
    <xf numFmtId="186" fontId="6" fillId="0" borderId="9" xfId="0" applyNumberFormat="1" applyFont="1" applyBorder="1" applyAlignment="1" applyProtection="1">
      <alignment horizontal="right" vertical="center" shrinkToFit="1"/>
      <protection locked="0"/>
    </xf>
    <xf numFmtId="0" fontId="4" fillId="0" borderId="0" xfId="0" applyFont="1" applyBorder="1" applyAlignment="1">
      <alignment horizontal="left" vertical="center" wrapText="1"/>
    </xf>
    <xf numFmtId="0" fontId="24" fillId="0" borderId="0" xfId="0" applyFont="1" applyAlignment="1">
      <alignment horizontal="left" vertical="center"/>
    </xf>
    <xf numFmtId="0" fontId="24" fillId="0" borderId="18" xfId="0" applyFont="1" applyBorder="1" applyAlignment="1">
      <alignment horizontal="left" vertical="center"/>
    </xf>
    <xf numFmtId="0" fontId="13" fillId="2" borderId="38" xfId="0" applyFont="1" applyFill="1" applyBorder="1" applyAlignment="1">
      <alignment horizontal="center" vertical="center" wrapText="1"/>
    </xf>
    <xf numFmtId="0" fontId="13" fillId="2" borderId="39"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42" xfId="0" applyFont="1" applyFill="1" applyBorder="1" applyAlignment="1">
      <alignment horizontal="center" vertical="center" wrapText="1"/>
    </xf>
    <xf numFmtId="38" fontId="6" fillId="0" borderId="43" xfId="1" applyFont="1" applyBorder="1" applyAlignment="1">
      <alignment horizontal="center" vertical="center"/>
    </xf>
    <xf numFmtId="38" fontId="6" fillId="0" borderId="25" xfId="1" applyFont="1" applyBorder="1" applyAlignment="1">
      <alignment horizontal="center" vertical="center"/>
    </xf>
    <xf numFmtId="38" fontId="6" fillId="0" borderId="53" xfId="1" applyFont="1" applyBorder="1" applyAlignment="1">
      <alignment horizontal="center" vertical="center"/>
    </xf>
    <xf numFmtId="38" fontId="6" fillId="0" borderId="35" xfId="1" applyFont="1" applyBorder="1" applyAlignment="1">
      <alignment horizontal="center" vertical="center"/>
    </xf>
    <xf numFmtId="0" fontId="6" fillId="0" borderId="43" xfId="0" applyNumberFormat="1" applyFont="1" applyBorder="1" applyAlignment="1">
      <alignment horizontal="center" vertical="center"/>
    </xf>
    <xf numFmtId="0" fontId="6" fillId="0" borderId="25" xfId="0" applyNumberFormat="1" applyFont="1" applyBorder="1" applyAlignment="1">
      <alignment horizontal="center" vertical="center"/>
    </xf>
    <xf numFmtId="0" fontId="4" fillId="0" borderId="17" xfId="0" applyFont="1" applyBorder="1" applyAlignment="1">
      <alignment horizontal="left"/>
    </xf>
    <xf numFmtId="0" fontId="4" fillId="0" borderId="0" xfId="0" applyFont="1" applyBorder="1" applyAlignment="1">
      <alignment horizontal="left"/>
    </xf>
    <xf numFmtId="0" fontId="4" fillId="0" borderId="18" xfId="0" applyFont="1" applyBorder="1" applyAlignment="1">
      <alignment horizontal="left"/>
    </xf>
    <xf numFmtId="0" fontId="13" fillId="0" borderId="5" xfId="0" applyFont="1" applyBorder="1" applyAlignment="1" applyProtection="1">
      <alignment horizontal="left" vertical="center" wrapText="1"/>
      <protection locked="0"/>
    </xf>
    <xf numFmtId="0" fontId="21" fillId="0" borderId="6" xfId="0" applyFont="1" applyBorder="1" applyAlignment="1" applyProtection="1">
      <alignment horizontal="left" vertical="center" wrapText="1"/>
      <protection locked="0"/>
    </xf>
    <xf numFmtId="0" fontId="21" fillId="0" borderId="7" xfId="0" applyFont="1" applyBorder="1" applyAlignment="1" applyProtection="1">
      <alignment horizontal="left" vertical="center" wrapText="1"/>
      <protection locked="0"/>
    </xf>
    <xf numFmtId="0" fontId="21" fillId="0" borderId="32" xfId="0" applyFont="1" applyBorder="1" applyAlignment="1" applyProtection="1">
      <alignment horizontal="left" vertical="center" wrapText="1"/>
      <protection locked="0"/>
    </xf>
    <xf numFmtId="0" fontId="21" fillId="0" borderId="0" xfId="0" applyFont="1" applyBorder="1" applyAlignment="1" applyProtection="1">
      <alignment horizontal="left" vertical="center" wrapText="1"/>
      <protection locked="0"/>
    </xf>
    <xf numFmtId="0" fontId="21" fillId="0" borderId="33" xfId="0" applyFont="1" applyBorder="1" applyAlignment="1" applyProtection="1">
      <alignment horizontal="left" vertical="center" wrapText="1"/>
      <protection locked="0"/>
    </xf>
    <xf numFmtId="0" fontId="21" fillId="0" borderId="8" xfId="0" applyFont="1" applyBorder="1" applyAlignment="1" applyProtection="1">
      <alignment horizontal="left" vertical="center" wrapText="1"/>
      <protection locked="0"/>
    </xf>
    <xf numFmtId="0" fontId="21" fillId="0" borderId="2" xfId="0" applyFont="1" applyBorder="1" applyAlignment="1" applyProtection="1">
      <alignment horizontal="left" vertical="center" wrapText="1"/>
      <protection locked="0"/>
    </xf>
    <xf numFmtId="0" fontId="21" fillId="0" borderId="9" xfId="0" applyFont="1" applyBorder="1" applyAlignment="1" applyProtection="1">
      <alignment horizontal="left" vertical="center" wrapText="1"/>
      <protection locked="0"/>
    </xf>
    <xf numFmtId="0" fontId="6" fillId="0" borderId="46" xfId="0" applyFont="1" applyBorder="1" applyAlignment="1">
      <alignment vertical="center"/>
    </xf>
    <xf numFmtId="0" fontId="6" fillId="0" borderId="47" xfId="0" applyFont="1" applyBorder="1" applyAlignment="1">
      <alignment vertical="center"/>
    </xf>
    <xf numFmtId="0" fontId="6" fillId="0" borderId="48" xfId="0" applyFont="1" applyBorder="1" applyAlignment="1">
      <alignment vertical="center"/>
    </xf>
    <xf numFmtId="177" fontId="6" fillId="0" borderId="49" xfId="0" applyNumberFormat="1" applyFont="1" applyBorder="1" applyAlignment="1">
      <alignment horizontal="right" vertical="center"/>
    </xf>
    <xf numFmtId="177" fontId="6" fillId="0" borderId="50" xfId="0" applyNumberFormat="1" applyFont="1" applyBorder="1" applyAlignment="1">
      <alignment horizontal="right" vertical="center"/>
    </xf>
    <xf numFmtId="177" fontId="6" fillId="0" borderId="51" xfId="0" applyNumberFormat="1" applyFont="1" applyBorder="1" applyAlignment="1">
      <alignment horizontal="right" vertical="center"/>
    </xf>
    <xf numFmtId="0" fontId="15" fillId="0" borderId="0" xfId="0" applyFont="1" applyBorder="1" applyAlignment="1">
      <alignment horizontal="left"/>
    </xf>
    <xf numFmtId="0" fontId="4" fillId="0" borderId="0" xfId="0" applyFont="1" applyBorder="1" applyAlignment="1">
      <alignment horizontal="left" vertical="center" shrinkToFit="1"/>
    </xf>
    <xf numFmtId="0" fontId="10" fillId="0" borderId="66" xfId="0" applyFont="1" applyBorder="1" applyAlignment="1">
      <alignment horizontal="left" vertical="center"/>
    </xf>
    <xf numFmtId="0" fontId="10" fillId="0" borderId="6" xfId="0" applyFont="1" applyBorder="1" applyAlignment="1">
      <alignment horizontal="left" vertical="center"/>
    </xf>
    <xf numFmtId="188" fontId="6" fillId="0" borderId="8" xfId="0" applyNumberFormat="1" applyFont="1" applyBorder="1" applyAlignment="1">
      <alignment horizontal="center" vertical="center" shrinkToFit="1"/>
    </xf>
    <xf numFmtId="188" fontId="6" fillId="0" borderId="2" xfId="0" applyNumberFormat="1" applyFont="1" applyBorder="1" applyAlignment="1">
      <alignment horizontal="center" vertical="center" shrinkToFit="1"/>
    </xf>
    <xf numFmtId="188" fontId="6" fillId="0" borderId="9" xfId="0" applyNumberFormat="1" applyFont="1" applyBorder="1" applyAlignment="1">
      <alignment horizontal="center" vertical="center" shrinkToFit="1"/>
    </xf>
    <xf numFmtId="188" fontId="6" fillId="0" borderId="43" xfId="0" applyNumberFormat="1" applyFont="1" applyBorder="1" applyAlignment="1">
      <alignment horizontal="center" vertical="center"/>
    </xf>
    <xf numFmtId="188" fontId="6" fillId="0" borderId="25" xfId="0" applyNumberFormat="1" applyFont="1" applyBorder="1" applyAlignment="1">
      <alignment horizontal="center" vertical="center"/>
    </xf>
    <xf numFmtId="190" fontId="6" fillId="0" borderId="8" xfId="0" applyNumberFormat="1" applyFont="1" applyBorder="1" applyAlignment="1">
      <alignment horizontal="right" shrinkToFit="1"/>
    </xf>
    <xf numFmtId="190" fontId="21" fillId="0" borderId="2" xfId="0" applyNumberFormat="1" applyFont="1" applyBorder="1" applyAlignment="1">
      <alignment horizontal="right" shrinkToFit="1"/>
    </xf>
    <xf numFmtId="190" fontId="21" fillId="0" borderId="9" xfId="0" applyNumberFormat="1" applyFont="1" applyBorder="1" applyAlignment="1">
      <alignment horizontal="right" shrinkToFit="1"/>
    </xf>
    <xf numFmtId="190" fontId="6" fillId="0" borderId="54" xfId="0" applyNumberFormat="1" applyFont="1" applyBorder="1" applyAlignment="1">
      <alignment horizontal="right" shrinkToFit="1"/>
    </xf>
    <xf numFmtId="190" fontId="21" fillId="0" borderId="55" xfId="0" applyNumberFormat="1" applyFont="1" applyBorder="1" applyAlignment="1">
      <alignment horizontal="right" shrinkToFit="1"/>
    </xf>
    <xf numFmtId="190" fontId="21" fillId="0" borderId="56" xfId="0" applyNumberFormat="1" applyFont="1" applyBorder="1" applyAlignment="1">
      <alignment horizontal="right" shrinkToFit="1"/>
    </xf>
    <xf numFmtId="190" fontId="6" fillId="0" borderId="57" xfId="0" applyNumberFormat="1" applyFont="1" applyBorder="1" applyAlignment="1">
      <alignment horizontal="right" shrinkToFit="1"/>
    </xf>
    <xf numFmtId="190" fontId="21" fillId="0" borderId="58" xfId="0" applyNumberFormat="1" applyFont="1" applyBorder="1" applyAlignment="1">
      <alignment horizontal="right" shrinkToFit="1"/>
    </xf>
    <xf numFmtId="189" fontId="6" fillId="0" borderId="8" xfId="0" applyNumberFormat="1" applyFont="1" applyBorder="1" applyAlignment="1">
      <alignment horizontal="right" shrinkToFit="1"/>
    </xf>
    <xf numFmtId="179" fontId="6" fillId="0" borderId="5" xfId="0" applyNumberFormat="1" applyFont="1" applyBorder="1" applyAlignment="1">
      <alignment horizontal="right" shrinkToFit="1"/>
    </xf>
    <xf numFmtId="0" fontId="21" fillId="0" borderId="6" xfId="0" applyFont="1" applyBorder="1" applyAlignment="1">
      <alignment horizontal="right" shrinkToFit="1"/>
    </xf>
    <xf numFmtId="0" fontId="21" fillId="0" borderId="7" xfId="0" applyFont="1" applyBorder="1" applyAlignment="1">
      <alignment horizontal="right" shrinkToFit="1"/>
    </xf>
    <xf numFmtId="0" fontId="6" fillId="2" borderId="1" xfId="0" applyFont="1" applyFill="1" applyBorder="1" applyAlignment="1">
      <alignment horizontal="center" vertical="center"/>
    </xf>
    <xf numFmtId="0" fontId="6" fillId="2" borderId="5" xfId="0" applyFont="1" applyFill="1" applyBorder="1" applyAlignment="1">
      <alignment horizontal="center" vertical="center"/>
    </xf>
    <xf numFmtId="0" fontId="21" fillId="2" borderId="7"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9" xfId="0" applyFont="1" applyFill="1" applyBorder="1" applyAlignment="1">
      <alignment horizontal="center" vertical="center"/>
    </xf>
    <xf numFmtId="190" fontId="6" fillId="0" borderId="8" xfId="0" applyNumberFormat="1" applyFont="1" applyBorder="1" applyAlignment="1" applyProtection="1">
      <alignment horizontal="right" shrinkToFit="1"/>
      <protection locked="0"/>
    </xf>
    <xf numFmtId="190" fontId="21" fillId="0" borderId="2" xfId="0" applyNumberFormat="1" applyFont="1" applyBorder="1" applyAlignment="1" applyProtection="1">
      <alignment horizontal="right" shrinkToFit="1"/>
      <protection locked="0"/>
    </xf>
    <xf numFmtId="190" fontId="21" fillId="0" borderId="9" xfId="0" applyNumberFormat="1" applyFont="1" applyBorder="1" applyAlignment="1" applyProtection="1">
      <alignment horizontal="right" shrinkToFit="1"/>
      <protection locked="0"/>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6" fillId="0" borderId="10" xfId="0" applyFont="1" applyBorder="1"/>
    <xf numFmtId="0" fontId="6" fillId="0" borderId="11" xfId="0" applyFont="1" applyBorder="1"/>
    <xf numFmtId="0" fontId="21" fillId="0" borderId="11" xfId="0" applyFont="1" applyBorder="1"/>
    <xf numFmtId="0" fontId="21" fillId="0" borderId="12" xfId="0" applyFont="1" applyBorder="1"/>
    <xf numFmtId="0" fontId="6" fillId="0" borderId="10" xfId="0" applyFont="1" applyBorder="1" applyAlignment="1">
      <alignment vertical="center"/>
    </xf>
    <xf numFmtId="0" fontId="6" fillId="0" borderId="11" xfId="0" applyFont="1" applyBorder="1" applyAlignment="1">
      <alignment vertical="center"/>
    </xf>
    <xf numFmtId="0" fontId="21" fillId="0" borderId="11" xfId="0" applyFont="1" applyBorder="1" applyAlignment="1">
      <alignment vertical="center"/>
    </xf>
    <xf numFmtId="0" fontId="21" fillId="0" borderId="12" xfId="0" applyFont="1" applyBorder="1" applyAlignment="1">
      <alignment vertical="center"/>
    </xf>
    <xf numFmtId="0" fontId="18" fillId="0" borderId="0" xfId="0" applyFont="1" applyAlignment="1">
      <alignment horizontal="center"/>
    </xf>
    <xf numFmtId="0" fontId="11" fillId="0" borderId="0" xfId="0" applyFont="1"/>
  </cellXfs>
  <cellStyles count="2">
    <cellStyle name="桁区切り" xfId="1" builtinId="6"/>
    <cellStyle name="標準" xfId="0" builtinId="0"/>
  </cellStyles>
  <dxfs count="198">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3" formatCode="#,##0"/>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191" formatCode="#,##0_ "/>
    </dxf>
    <dxf>
      <numFmt numFmtId="3" formatCode="#,##0"/>
    </dxf>
    <dxf>
      <numFmt numFmtId="3" formatCode="#,##0"/>
    </dxf>
    <dxf>
      <numFmt numFmtId="192" formatCode="#,###"/>
    </dxf>
    <dxf>
      <numFmt numFmtId="192" formatCode="#,###"/>
    </dxf>
    <dxf>
      <numFmt numFmtId="192" formatCode="#,###"/>
    </dxf>
    <dxf>
      <numFmt numFmtId="192" formatCode="#,###"/>
    </dxf>
    <dxf>
      <numFmt numFmtId="3" formatCode="#,##0"/>
    </dxf>
    <dxf>
      <numFmt numFmtId="193" formatCode="#,###&quot;㎥&quot;"/>
    </dxf>
    <dxf>
      <numFmt numFmtId="192" formatCode="#,###"/>
    </dxf>
    <dxf>
      <numFmt numFmtId="192" formatCode="#,###"/>
    </dxf>
    <dxf>
      <numFmt numFmtId="3" formatCode="#,##0"/>
    </dxf>
    <dxf>
      <numFmt numFmtId="193" formatCode="#,###&quot;㎥&quot;"/>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93" formatCode="#,###&quot;㎥&quot;"/>
    </dxf>
    <dxf>
      <numFmt numFmtId="192" formatCode="#,###"/>
    </dxf>
    <dxf>
      <numFmt numFmtId="192" formatCode="#,###"/>
    </dxf>
    <dxf>
      <numFmt numFmtId="192" formatCode="#,###"/>
    </dxf>
    <dxf>
      <numFmt numFmtId="192" formatCode="#,###"/>
    </dxf>
    <dxf>
      <numFmt numFmtId="192" formatCode="#,###"/>
    </dxf>
    <dxf>
      <numFmt numFmtId="192" formatCode="#,###"/>
    </dxf>
    <dxf>
      <numFmt numFmtId="192" formatCode="#,###"/>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93" formatCode="#,###&quot;㎥&quot;"/>
    </dxf>
    <dxf>
      <numFmt numFmtId="192" formatCode="#,###"/>
    </dxf>
    <dxf>
      <numFmt numFmtId="192" formatCode="#,###"/>
    </dxf>
    <dxf>
      <numFmt numFmtId="192" formatCode="#,###"/>
    </dxf>
    <dxf>
      <numFmt numFmtId="192" formatCode="#,###"/>
    </dxf>
    <dxf>
      <numFmt numFmtId="192" formatCode="#,###"/>
    </dxf>
    <dxf>
      <numFmt numFmtId="192" formatCode="#,###"/>
    </dxf>
    <dxf>
      <numFmt numFmtId="192" formatCode="#,###"/>
    </dxf>
    <dxf>
      <numFmt numFmtId="192" formatCode="#,###"/>
    </dxf>
    <dxf>
      <numFmt numFmtId="192" formatCode="#,###"/>
    </dxf>
    <dxf>
      <numFmt numFmtId="192"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95250</xdr:colOff>
          <xdr:row>19</xdr:row>
          <xdr:rowOff>171450</xdr:rowOff>
        </xdr:from>
        <xdr:to>
          <xdr:col>2</xdr:col>
          <xdr:colOff>95250</xdr:colOff>
          <xdr:row>21</xdr:row>
          <xdr:rowOff>95250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61</xdr:row>
          <xdr:rowOff>152400</xdr:rowOff>
        </xdr:from>
        <xdr:to>
          <xdr:col>2</xdr:col>
          <xdr:colOff>47625</xdr:colOff>
          <xdr:row>64</xdr:row>
          <xdr:rowOff>38100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74</xdr:row>
          <xdr:rowOff>0</xdr:rowOff>
        </xdr:from>
        <xdr:to>
          <xdr:col>2</xdr:col>
          <xdr:colOff>38100</xdr:colOff>
          <xdr:row>75</xdr:row>
          <xdr:rowOff>133350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8</xdr:row>
          <xdr:rowOff>180975</xdr:rowOff>
        </xdr:from>
        <xdr:to>
          <xdr:col>18</xdr:col>
          <xdr:colOff>66675</xdr:colOff>
          <xdr:row>10</xdr:row>
          <xdr:rowOff>57150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8</xdr:row>
          <xdr:rowOff>180975</xdr:rowOff>
        </xdr:from>
        <xdr:to>
          <xdr:col>11</xdr:col>
          <xdr:colOff>57150</xdr:colOff>
          <xdr:row>10</xdr:row>
          <xdr:rowOff>57150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33</xdr:row>
          <xdr:rowOff>219075</xdr:rowOff>
        </xdr:from>
        <xdr:to>
          <xdr:col>2</xdr:col>
          <xdr:colOff>95250</xdr:colOff>
          <xdr:row>35</xdr:row>
          <xdr:rowOff>142875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173421</xdr:colOff>
      <xdr:row>81</xdr:row>
      <xdr:rowOff>189186</xdr:rowOff>
    </xdr:from>
    <xdr:to>
      <xdr:col>1</xdr:col>
      <xdr:colOff>331076</xdr:colOff>
      <xdr:row>92</xdr:row>
      <xdr:rowOff>89338</xdr:rowOff>
    </xdr:to>
    <xdr:sp macro="" textlink="">
      <xdr:nvSpPr>
        <xdr:cNvPr id="10" name="フリーフォーム: 図形 9">
          <a:extLst>
            <a:ext uri="{FF2B5EF4-FFF2-40B4-BE49-F238E27FC236}">
              <a16:creationId xmlns:a16="http://schemas.microsoft.com/office/drawing/2014/main" id="{00000000-0008-0000-0000-00000A000000}"/>
            </a:ext>
          </a:extLst>
        </xdr:cNvPr>
        <xdr:cNvSpPr/>
      </xdr:nvSpPr>
      <xdr:spPr>
        <a:xfrm>
          <a:off x="240096" y="16915086"/>
          <a:ext cx="157655" cy="2024227"/>
        </a:xfrm>
        <a:custGeom>
          <a:avLst/>
          <a:gdLst>
            <a:gd name="connsiteX0" fmla="*/ 157655 w 157655"/>
            <a:gd name="connsiteY0" fmla="*/ 0 h 2028497"/>
            <a:gd name="connsiteX1" fmla="*/ 0 w 157655"/>
            <a:gd name="connsiteY1" fmla="*/ 0 h 2028497"/>
            <a:gd name="connsiteX2" fmla="*/ 0 w 157655"/>
            <a:gd name="connsiteY2" fmla="*/ 2028497 h 2028497"/>
            <a:gd name="connsiteX3" fmla="*/ 152400 w 157655"/>
            <a:gd name="connsiteY3" fmla="*/ 2028497 h 2028497"/>
          </a:gdLst>
          <a:ahLst/>
          <a:cxnLst>
            <a:cxn ang="0">
              <a:pos x="connsiteX0" y="connsiteY0"/>
            </a:cxn>
            <a:cxn ang="0">
              <a:pos x="connsiteX1" y="connsiteY1"/>
            </a:cxn>
            <a:cxn ang="0">
              <a:pos x="connsiteX2" y="connsiteY2"/>
            </a:cxn>
            <a:cxn ang="0">
              <a:pos x="connsiteX3" y="connsiteY3"/>
            </a:cxn>
          </a:cxnLst>
          <a:rect l="l" t="t" r="r" b="b"/>
          <a:pathLst>
            <a:path w="157655" h="2028497">
              <a:moveTo>
                <a:pt x="157655" y="0"/>
              </a:moveTo>
              <a:lnTo>
                <a:pt x="0" y="0"/>
              </a:lnTo>
              <a:lnTo>
                <a:pt x="0" y="2028497"/>
              </a:lnTo>
              <a:lnTo>
                <a:pt x="152400" y="2028497"/>
              </a:lnTo>
            </a:path>
          </a:pathLst>
        </a:custGeom>
        <a:noFill/>
        <a:ln>
          <a:solidFill>
            <a:sysClr val="windowText" lastClr="00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17</xdr:col>
          <xdr:colOff>47625</xdr:colOff>
          <xdr:row>10</xdr:row>
          <xdr:rowOff>104775</xdr:rowOff>
        </xdr:from>
        <xdr:to>
          <xdr:col>18</xdr:col>
          <xdr:colOff>57150</xdr:colOff>
          <xdr:row>12</xdr:row>
          <xdr:rowOff>66675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10</xdr:row>
          <xdr:rowOff>95250</xdr:rowOff>
        </xdr:from>
        <xdr:to>
          <xdr:col>11</xdr:col>
          <xdr:colOff>47625</xdr:colOff>
          <xdr:row>12</xdr:row>
          <xdr:rowOff>57150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20</xdr:col>
      <xdr:colOff>119269</xdr:colOff>
      <xdr:row>0</xdr:row>
      <xdr:rowOff>59636</xdr:rowOff>
    </xdr:from>
    <xdr:to>
      <xdr:col>26</xdr:col>
      <xdr:colOff>344556</xdr:colOff>
      <xdr:row>2</xdr:row>
      <xdr:rowOff>125896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835269" y="59636"/>
          <a:ext cx="4340087" cy="54251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lstStyle/>
        <a:p>
          <a:pPr algn="ctr"/>
          <a:r>
            <a:rPr kumimoji="1" lang="ja-JP" altLang="en-US" sz="1600" b="1">
              <a:latin typeface="ＭＳ Ｐゴシック" panose="020B0600070205080204" pitchFamily="50" charset="-128"/>
              <a:ea typeface="ＭＳ Ｐゴシック" panose="020B0600070205080204" pitchFamily="50" charset="-128"/>
            </a:rPr>
            <a:t>質量販売以外 </a:t>
          </a:r>
          <a:r>
            <a:rPr kumimoji="1" lang="en-US" altLang="ja-JP" sz="1600" b="1">
              <a:latin typeface="ＭＳ Ｐゴシック" panose="020B0600070205080204" pitchFamily="50" charset="-128"/>
              <a:ea typeface="ＭＳ Ｐゴシック" panose="020B0600070205080204" pitchFamily="50" charset="-128"/>
            </a:rPr>
            <a:t>(</a:t>
          </a:r>
          <a:r>
            <a:rPr kumimoji="1" lang="ja-JP" altLang="en-US" sz="1600" b="1">
              <a:latin typeface="ＭＳ Ｐゴシック" panose="020B0600070205080204" pitchFamily="50" charset="-128"/>
              <a:ea typeface="ＭＳ Ｐゴシック" panose="020B0600070205080204" pitchFamily="50" charset="-128"/>
            </a:rPr>
            <a:t>㎥</a:t>
          </a:r>
          <a:r>
            <a:rPr kumimoji="1" lang="en-US" altLang="ja-JP" sz="1600" b="1">
              <a:latin typeface="ＭＳ Ｐゴシック" panose="020B0600070205080204" pitchFamily="50" charset="-128"/>
              <a:ea typeface="ＭＳ Ｐゴシック" panose="020B0600070205080204" pitchFamily="50" charset="-128"/>
            </a:rPr>
            <a:t>)</a:t>
          </a:r>
          <a:endParaRPr kumimoji="1" lang="ja-JP" altLang="en-US" sz="1600" b="1">
            <a:latin typeface="ＭＳ Ｐゴシック" panose="020B0600070205080204" pitchFamily="50" charset="-128"/>
            <a:ea typeface="ＭＳ Ｐゴシック" panose="020B060007020508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119269</xdr:colOff>
      <xdr:row>0</xdr:row>
      <xdr:rowOff>59636</xdr:rowOff>
    </xdr:from>
    <xdr:to>
      <xdr:col>26</xdr:col>
      <xdr:colOff>344556</xdr:colOff>
      <xdr:row>2</xdr:row>
      <xdr:rowOff>125896</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3835269" y="59636"/>
          <a:ext cx="4340087" cy="54251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lstStyle/>
        <a:p>
          <a:pPr algn="ctr"/>
          <a:r>
            <a:rPr kumimoji="1" lang="ja-JP" altLang="en-US" sz="1600" b="1">
              <a:latin typeface="ＭＳ Ｐゴシック" panose="020B0600070205080204" pitchFamily="50" charset="-128"/>
              <a:ea typeface="ＭＳ Ｐゴシック" panose="020B0600070205080204" pitchFamily="50" charset="-128"/>
            </a:rPr>
            <a:t>質量販売 </a:t>
          </a:r>
          <a:r>
            <a:rPr kumimoji="1" lang="en-US" altLang="ja-JP" sz="1600" b="1">
              <a:latin typeface="ＭＳ Ｐゴシック" panose="020B0600070205080204" pitchFamily="50" charset="-128"/>
              <a:ea typeface="ＭＳ Ｐゴシック" panose="020B0600070205080204" pitchFamily="50" charset="-128"/>
            </a:rPr>
            <a:t>(kg)</a:t>
          </a:r>
          <a:endParaRPr kumimoji="1" lang="ja-JP" altLang="en-US" sz="1600" b="1">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A7C85-CED2-4219-8D32-9792E07AF605}">
  <sheetPr>
    <tabColor rgb="FFFFFF00"/>
  </sheetPr>
  <dimension ref="A1:AE107"/>
  <sheetViews>
    <sheetView tabSelected="1" view="pageBreakPreview" zoomScaleNormal="100" zoomScaleSheetLayoutView="100" workbookViewId="0">
      <selection activeCell="B1" sqref="B1"/>
    </sheetView>
  </sheetViews>
  <sheetFormatPr defaultColWidth="9" defaultRowHeight="13.5"/>
  <cols>
    <col min="1" max="1" width="0.875" style="11" customWidth="1"/>
    <col min="2" max="2" width="4.375" style="11" customWidth="1"/>
    <col min="3" max="3" width="7.5" style="11" customWidth="1"/>
    <col min="4" max="23" width="3.625" style="11" customWidth="1"/>
    <col min="24" max="24" width="0.875" style="11" customWidth="1"/>
    <col min="25" max="25" width="3.625" style="11" customWidth="1"/>
    <col min="26" max="26" width="10.5" style="11" hidden="1" customWidth="1"/>
    <col min="27" max="27" width="10.75" style="11" hidden="1" customWidth="1"/>
    <col min="28" max="29" width="9" style="11" hidden="1" customWidth="1"/>
    <col min="30" max="31" width="0" style="11" hidden="1" customWidth="1"/>
    <col min="32" max="16384" width="9" style="11"/>
  </cols>
  <sheetData>
    <row r="1" spans="1:25" ht="18.75" customHeight="1">
      <c r="B1" s="14" t="s">
        <v>254</v>
      </c>
    </row>
    <row r="2" spans="1:25" ht="25.5" customHeight="1">
      <c r="B2" s="138" t="s">
        <v>321</v>
      </c>
      <c r="C2" s="139"/>
      <c r="D2" s="139"/>
      <c r="E2" s="139"/>
      <c r="F2" s="139"/>
      <c r="G2" s="139"/>
      <c r="H2" s="139"/>
      <c r="I2" s="139"/>
      <c r="J2" s="139"/>
      <c r="K2" s="139"/>
      <c r="L2" s="139"/>
      <c r="M2" s="139"/>
      <c r="N2" s="139"/>
      <c r="O2" s="139"/>
      <c r="P2" s="139"/>
      <c r="Q2" s="139"/>
      <c r="R2" s="139"/>
      <c r="S2" s="139"/>
      <c r="T2" s="139"/>
      <c r="U2" s="139"/>
      <c r="V2" s="139"/>
      <c r="W2" s="140"/>
      <c r="X2" s="15"/>
      <c r="Y2" s="15"/>
    </row>
    <row r="3" spans="1:25" ht="18" customHeight="1">
      <c r="P3" s="141" t="s">
        <v>283</v>
      </c>
      <c r="Q3" s="141"/>
      <c r="R3" s="141"/>
      <c r="S3" s="141"/>
      <c r="T3" s="141"/>
      <c r="U3" s="141"/>
      <c r="V3" s="141"/>
      <c r="W3" s="141"/>
      <c r="X3" s="16"/>
      <c r="Y3" s="16"/>
    </row>
    <row r="4" spans="1:25" ht="16.899999999999999" customHeight="1">
      <c r="B4" s="142" t="s">
        <v>0</v>
      </c>
      <c r="C4" s="142"/>
      <c r="D4" s="142"/>
      <c r="E4" s="142"/>
      <c r="F4" s="142"/>
      <c r="G4" s="142"/>
      <c r="H4" s="142"/>
      <c r="I4" s="142"/>
      <c r="J4" s="142"/>
      <c r="K4" s="109"/>
      <c r="L4" s="109"/>
      <c r="M4" s="109"/>
      <c r="N4" s="109"/>
      <c r="O4" s="109"/>
      <c r="P4" s="109"/>
      <c r="Q4" s="109"/>
    </row>
    <row r="5" spans="1:25" ht="7.5" customHeight="1"/>
    <row r="6" spans="1:25" ht="36.75" customHeight="1">
      <c r="B6" s="143" t="s">
        <v>257</v>
      </c>
      <c r="C6" s="143"/>
      <c r="D6" s="143"/>
      <c r="E6" s="143"/>
      <c r="F6" s="143"/>
      <c r="G6" s="143"/>
      <c r="H6" s="143"/>
      <c r="I6" s="143"/>
      <c r="J6" s="143"/>
      <c r="K6" s="143"/>
      <c r="L6" s="143"/>
      <c r="M6" s="143"/>
      <c r="N6" s="143"/>
      <c r="O6" s="143"/>
      <c r="P6" s="143"/>
      <c r="Q6" s="143"/>
      <c r="R6" s="143"/>
      <c r="S6" s="143"/>
      <c r="T6" s="143"/>
      <c r="U6" s="143"/>
      <c r="V6" s="143"/>
      <c r="W6" s="143"/>
      <c r="X6" s="110"/>
      <c r="Y6" s="110"/>
    </row>
    <row r="7" spans="1:25" ht="9" customHeight="1"/>
    <row r="8" spans="1:25" ht="14.1" customHeight="1">
      <c r="B8" s="17" t="s">
        <v>249</v>
      </c>
      <c r="C8" s="12"/>
      <c r="D8" s="12"/>
      <c r="E8" s="12"/>
      <c r="F8" s="12"/>
      <c r="G8" s="12"/>
      <c r="H8" s="12"/>
      <c r="I8" s="12"/>
    </row>
    <row r="9" spans="1:25" ht="18" customHeight="1" thickBot="1">
      <c r="B9" s="17" t="s">
        <v>322</v>
      </c>
      <c r="C9" s="12"/>
      <c r="D9" s="12"/>
      <c r="E9" s="12"/>
      <c r="F9" s="12"/>
      <c r="G9" s="12"/>
      <c r="H9" s="12"/>
      <c r="I9" s="12"/>
    </row>
    <row r="10" spans="1:25" ht="18" customHeight="1">
      <c r="A10" s="25"/>
      <c r="B10" s="117" t="s">
        <v>319</v>
      </c>
      <c r="C10" s="98"/>
      <c r="D10" s="98"/>
      <c r="E10" s="98"/>
      <c r="F10" s="98"/>
      <c r="G10" s="98"/>
      <c r="H10" s="98"/>
      <c r="I10" s="98"/>
      <c r="J10" s="98"/>
      <c r="K10" s="98"/>
      <c r="L10" s="98" t="s">
        <v>250</v>
      </c>
      <c r="M10" s="98"/>
      <c r="N10" s="98"/>
      <c r="O10" s="98"/>
      <c r="P10" s="98"/>
      <c r="Q10" s="98"/>
      <c r="R10" s="98"/>
      <c r="S10" s="98" t="s">
        <v>251</v>
      </c>
      <c r="T10" s="99"/>
      <c r="U10" s="99"/>
      <c r="V10" s="99"/>
      <c r="W10" s="100"/>
    </row>
    <row r="11" spans="1:25" s="103" customFormat="1" ht="11.25" customHeight="1">
      <c r="A11" s="102"/>
      <c r="B11" s="104"/>
      <c r="C11" s="105" t="s">
        <v>317</v>
      </c>
      <c r="D11" s="105"/>
      <c r="E11" s="105"/>
      <c r="F11" s="105"/>
      <c r="G11" s="105"/>
      <c r="H11" s="105"/>
      <c r="I11" s="105"/>
      <c r="J11" s="105"/>
      <c r="K11" s="105"/>
      <c r="L11" s="105"/>
      <c r="M11" s="105"/>
      <c r="N11" s="105"/>
      <c r="O11" s="105"/>
      <c r="P11" s="105"/>
      <c r="Q11" s="105"/>
      <c r="R11" s="105"/>
      <c r="S11" s="105"/>
      <c r="T11" s="106"/>
      <c r="U11" s="106"/>
      <c r="V11" s="106"/>
      <c r="W11" s="107"/>
    </row>
    <row r="12" spans="1:25" ht="18" customHeight="1">
      <c r="A12" s="25"/>
      <c r="B12" s="251" t="s">
        <v>318</v>
      </c>
      <c r="C12" s="252"/>
      <c r="D12" s="252"/>
      <c r="E12" s="252"/>
      <c r="F12" s="252"/>
      <c r="G12" s="252"/>
      <c r="H12" s="252"/>
      <c r="I12" s="252"/>
      <c r="J12" s="252"/>
      <c r="K12" s="97"/>
      <c r="L12" s="97" t="s">
        <v>250</v>
      </c>
      <c r="M12" s="97"/>
      <c r="N12" s="97"/>
      <c r="O12" s="97"/>
      <c r="P12" s="97"/>
      <c r="Q12" s="97"/>
      <c r="R12" s="97"/>
      <c r="S12" s="97" t="s">
        <v>251</v>
      </c>
      <c r="T12" s="25"/>
      <c r="U12" s="25"/>
      <c r="V12" s="25"/>
      <c r="W12" s="101"/>
    </row>
    <row r="13" spans="1:25" s="103" customFormat="1" ht="11.25" customHeight="1">
      <c r="A13" s="102"/>
      <c r="B13" s="104"/>
      <c r="C13" s="105" t="s">
        <v>320</v>
      </c>
      <c r="D13" s="105"/>
      <c r="E13" s="105"/>
      <c r="F13" s="105"/>
      <c r="G13" s="105"/>
      <c r="H13" s="105"/>
      <c r="I13" s="105"/>
      <c r="J13" s="105"/>
      <c r="K13" s="105"/>
      <c r="L13" s="105"/>
      <c r="M13" s="105"/>
      <c r="N13" s="105"/>
      <c r="O13" s="105"/>
      <c r="P13" s="105"/>
      <c r="Q13" s="105"/>
      <c r="R13" s="105"/>
      <c r="S13" s="105"/>
      <c r="T13" s="106"/>
      <c r="U13" s="106"/>
      <c r="V13" s="106"/>
      <c r="W13" s="107"/>
    </row>
    <row r="14" spans="1:25" ht="51.75" customHeight="1" thickBot="1">
      <c r="B14" s="68" t="s">
        <v>304</v>
      </c>
      <c r="C14" s="167" t="s">
        <v>323</v>
      </c>
      <c r="D14" s="168"/>
      <c r="E14" s="168"/>
      <c r="F14" s="168"/>
      <c r="G14" s="168"/>
      <c r="H14" s="168"/>
      <c r="I14" s="168"/>
      <c r="J14" s="168"/>
      <c r="K14" s="168"/>
      <c r="L14" s="168"/>
      <c r="M14" s="168"/>
      <c r="N14" s="168"/>
      <c r="O14" s="168"/>
      <c r="P14" s="168"/>
      <c r="Q14" s="168"/>
      <c r="R14" s="168"/>
      <c r="S14" s="168"/>
      <c r="T14" s="168"/>
      <c r="U14" s="168"/>
      <c r="V14" s="168"/>
      <c r="W14" s="169"/>
    </row>
    <row r="15" spans="1:25" s="12" customFormat="1" ht="18" customHeight="1">
      <c r="B15" s="17" t="s">
        <v>281</v>
      </c>
      <c r="K15" s="18"/>
      <c r="L15" s="18"/>
      <c r="M15" s="18"/>
      <c r="N15" s="18"/>
      <c r="O15" s="18"/>
      <c r="P15" s="18"/>
      <c r="Q15" s="18"/>
      <c r="R15" s="18"/>
      <c r="S15" s="18"/>
      <c r="T15" s="18"/>
      <c r="U15" s="18"/>
      <c r="V15" s="18"/>
      <c r="W15" s="19"/>
      <c r="X15" s="13"/>
    </row>
    <row r="16" spans="1:25" s="12" customFormat="1" ht="18" customHeight="1">
      <c r="B16" s="144" t="s">
        <v>25</v>
      </c>
      <c r="C16" s="146" t="s">
        <v>39</v>
      </c>
      <c r="D16" s="147"/>
      <c r="E16" s="147"/>
      <c r="F16" s="147"/>
      <c r="G16" s="148"/>
      <c r="H16" s="122" t="s">
        <v>16</v>
      </c>
      <c r="I16" s="122"/>
      <c r="J16" s="122"/>
      <c r="K16" s="152"/>
      <c r="L16" s="153"/>
      <c r="M16" s="153"/>
      <c r="N16" s="153"/>
      <c r="O16" s="153"/>
      <c r="P16" s="153"/>
      <c r="Q16" s="153"/>
      <c r="R16" s="153"/>
      <c r="S16" s="153"/>
      <c r="T16" s="153"/>
      <c r="U16" s="153"/>
      <c r="V16" s="153"/>
      <c r="W16" s="136"/>
    </row>
    <row r="17" spans="2:25" s="12" customFormat="1" ht="18" customHeight="1">
      <c r="B17" s="145"/>
      <c r="C17" s="149"/>
      <c r="D17" s="150"/>
      <c r="E17" s="150"/>
      <c r="F17" s="150"/>
      <c r="G17" s="151"/>
      <c r="H17" s="154"/>
      <c r="I17" s="155"/>
      <c r="J17" s="155"/>
      <c r="K17" s="155"/>
      <c r="L17" s="155"/>
      <c r="M17" s="155"/>
      <c r="N17" s="155"/>
      <c r="O17" s="155"/>
      <c r="P17" s="155"/>
      <c r="Q17" s="155"/>
      <c r="R17" s="155"/>
      <c r="S17" s="155"/>
      <c r="T17" s="155"/>
      <c r="U17" s="155"/>
      <c r="V17" s="155"/>
      <c r="W17" s="156"/>
    </row>
    <row r="18" spans="2:25" s="12" customFormat="1" ht="18" customHeight="1">
      <c r="B18" s="145"/>
      <c r="C18" s="121" t="s">
        <v>1</v>
      </c>
      <c r="D18" s="121"/>
      <c r="E18" s="121"/>
      <c r="F18" s="121"/>
      <c r="G18" s="121"/>
      <c r="H18" s="122" t="s">
        <v>22</v>
      </c>
      <c r="I18" s="122"/>
      <c r="J18" s="123"/>
      <c r="K18" s="123"/>
      <c r="L18" s="123"/>
      <c r="M18" s="122" t="s">
        <v>16</v>
      </c>
      <c r="N18" s="122"/>
      <c r="O18" s="122"/>
      <c r="P18" s="124"/>
      <c r="Q18" s="125"/>
      <c r="R18" s="125"/>
      <c r="S18" s="125"/>
      <c r="T18" s="125"/>
      <c r="U18" s="125"/>
      <c r="V18" s="125"/>
      <c r="W18" s="126"/>
    </row>
    <row r="19" spans="2:25" s="12" customFormat="1" ht="18" customHeight="1">
      <c r="B19" s="145"/>
      <c r="C19" s="121"/>
      <c r="D19" s="121"/>
      <c r="E19" s="121"/>
      <c r="F19" s="121"/>
      <c r="G19" s="121"/>
      <c r="H19" s="122"/>
      <c r="I19" s="122"/>
      <c r="J19" s="123"/>
      <c r="K19" s="123"/>
      <c r="L19" s="123"/>
      <c r="M19" s="122" t="s">
        <v>23</v>
      </c>
      <c r="N19" s="122"/>
      <c r="O19" s="122"/>
      <c r="P19" s="124" t="s">
        <v>27</v>
      </c>
      <c r="Q19" s="125"/>
      <c r="R19" s="125"/>
      <c r="S19" s="125"/>
      <c r="T19" s="125"/>
      <c r="U19" s="125"/>
      <c r="V19" s="125"/>
      <c r="W19" s="126"/>
    </row>
    <row r="20" spans="2:25" s="12" customFormat="1" ht="18" customHeight="1">
      <c r="B20" s="145"/>
      <c r="C20" s="157" t="s">
        <v>3</v>
      </c>
      <c r="D20" s="158"/>
      <c r="E20" s="158"/>
      <c r="F20" s="158"/>
      <c r="G20" s="159"/>
      <c r="H20" s="37"/>
      <c r="I20" s="37"/>
      <c r="J20" s="37"/>
      <c r="K20" s="38"/>
      <c r="L20" s="38"/>
      <c r="M20" s="38"/>
      <c r="N20" s="38"/>
      <c r="O20" s="38"/>
      <c r="P20" s="38"/>
      <c r="Q20" s="38"/>
      <c r="R20" s="38"/>
      <c r="S20" s="38"/>
      <c r="T20" s="38"/>
      <c r="U20" s="160"/>
      <c r="V20" s="161"/>
      <c r="W20" s="162"/>
      <c r="X20" s="13"/>
      <c r="Y20" s="13"/>
    </row>
    <row r="21" spans="2:25" s="12" customFormat="1" ht="18" customHeight="1">
      <c r="B21" s="145"/>
      <c r="C21" s="157" t="s">
        <v>4</v>
      </c>
      <c r="D21" s="158"/>
      <c r="E21" s="158"/>
      <c r="F21" s="158"/>
      <c r="G21" s="159"/>
      <c r="H21" s="154" t="s">
        <v>17</v>
      </c>
      <c r="I21" s="155"/>
      <c r="J21" s="156"/>
      <c r="K21" s="39"/>
      <c r="L21" s="39"/>
      <c r="M21" s="39"/>
      <c r="N21" s="163" t="str">
        <f>IFERROR(VLOOKUP('産業分類 (第5弾）'!D2,'産業分類 (第5弾）'!A:B,2),"")</f>
        <v/>
      </c>
      <c r="O21" s="164"/>
      <c r="P21" s="164"/>
      <c r="Q21" s="164"/>
      <c r="R21" s="164"/>
      <c r="S21" s="164"/>
      <c r="T21" s="164"/>
      <c r="U21" s="164"/>
      <c r="V21" s="164"/>
      <c r="W21" s="165"/>
    </row>
    <row r="22" spans="2:25" s="12" customFormat="1" ht="24.95" customHeight="1">
      <c r="B22" s="145"/>
      <c r="C22" s="166" t="s">
        <v>14</v>
      </c>
      <c r="D22" s="166"/>
      <c r="E22" s="166"/>
      <c r="F22" s="166"/>
      <c r="G22" s="166"/>
      <c r="H22" s="127">
        <v>0</v>
      </c>
      <c r="I22" s="127"/>
      <c r="J22" s="127"/>
      <c r="K22" s="127"/>
      <c r="L22" s="127"/>
      <c r="M22" s="127"/>
      <c r="N22" s="127"/>
      <c r="O22" s="128" t="s">
        <v>40</v>
      </c>
      <c r="P22" s="128"/>
      <c r="Q22" s="128"/>
      <c r="R22" s="128"/>
      <c r="S22" s="128"/>
      <c r="T22" s="129">
        <v>0</v>
      </c>
      <c r="U22" s="129"/>
      <c r="V22" s="129"/>
      <c r="W22" s="129"/>
    </row>
    <row r="23" spans="2:25" s="12" customFormat="1" ht="18" customHeight="1">
      <c r="B23" s="145"/>
      <c r="C23" s="130" t="s">
        <v>241</v>
      </c>
      <c r="D23" s="121"/>
      <c r="E23" s="121"/>
      <c r="F23" s="121"/>
      <c r="G23" s="121"/>
      <c r="H23" s="111" t="s">
        <v>18</v>
      </c>
      <c r="I23" s="156"/>
      <c r="J23" s="122"/>
      <c r="K23" s="122"/>
      <c r="L23" s="122"/>
      <c r="M23" s="122"/>
      <c r="N23" s="137"/>
      <c r="O23" s="137"/>
      <c r="P23" s="137"/>
      <c r="Q23" s="137"/>
      <c r="R23" s="137"/>
      <c r="S23" s="137"/>
      <c r="T23" s="137"/>
      <c r="U23" s="137"/>
      <c r="V23" s="137"/>
      <c r="W23" s="137"/>
    </row>
    <row r="24" spans="2:25" s="12" customFormat="1" ht="18" customHeight="1">
      <c r="B24" s="145"/>
      <c r="C24" s="121"/>
      <c r="D24" s="121"/>
      <c r="E24" s="121"/>
      <c r="F24" s="121"/>
      <c r="G24" s="121"/>
      <c r="H24" s="123"/>
      <c r="I24" s="123"/>
      <c r="J24" s="123"/>
      <c r="K24" s="123"/>
      <c r="L24" s="123"/>
      <c r="M24" s="123"/>
      <c r="N24" s="123"/>
      <c r="O24" s="123"/>
      <c r="P24" s="123"/>
      <c r="Q24" s="123"/>
      <c r="R24" s="123"/>
      <c r="S24" s="123"/>
      <c r="T24" s="123"/>
      <c r="U24" s="123"/>
      <c r="V24" s="123"/>
      <c r="W24" s="123"/>
    </row>
    <row r="25" spans="2:25" s="12" customFormat="1" ht="18" customHeight="1">
      <c r="B25" s="145"/>
      <c r="C25" s="134" t="s">
        <v>258</v>
      </c>
      <c r="D25" s="135"/>
      <c r="E25" s="135"/>
      <c r="F25" s="135"/>
      <c r="G25" s="135"/>
      <c r="H25" s="111" t="s">
        <v>18</v>
      </c>
      <c r="I25" s="156"/>
      <c r="J25" s="122"/>
      <c r="K25" s="122"/>
      <c r="L25" s="122"/>
      <c r="M25" s="122"/>
      <c r="N25" s="137"/>
      <c r="O25" s="137"/>
      <c r="P25" s="137"/>
      <c r="Q25" s="137"/>
      <c r="R25" s="137"/>
      <c r="S25" s="137"/>
      <c r="T25" s="137"/>
      <c r="U25" s="137"/>
      <c r="V25" s="137"/>
      <c r="W25" s="137"/>
    </row>
    <row r="26" spans="2:25" s="12" customFormat="1" ht="18" customHeight="1">
      <c r="B26" s="145"/>
      <c r="C26" s="135"/>
      <c r="D26" s="135"/>
      <c r="E26" s="135"/>
      <c r="F26" s="135"/>
      <c r="G26" s="135"/>
      <c r="H26" s="123"/>
      <c r="I26" s="123"/>
      <c r="J26" s="123"/>
      <c r="K26" s="123"/>
      <c r="L26" s="123"/>
      <c r="M26" s="123"/>
      <c r="N26" s="123"/>
      <c r="O26" s="123"/>
      <c r="P26" s="123"/>
      <c r="Q26" s="123"/>
      <c r="R26" s="123"/>
      <c r="S26" s="123"/>
      <c r="T26" s="123"/>
      <c r="U26" s="123"/>
      <c r="V26" s="123"/>
      <c r="W26" s="123"/>
    </row>
    <row r="27" spans="2:25" s="12" customFormat="1" ht="18" customHeight="1">
      <c r="B27" s="145"/>
      <c r="C27" s="130" t="s">
        <v>259</v>
      </c>
      <c r="D27" s="130"/>
      <c r="E27" s="130"/>
      <c r="F27" s="130"/>
      <c r="G27" s="130"/>
      <c r="H27" s="122" t="s">
        <v>16</v>
      </c>
      <c r="I27" s="122"/>
      <c r="J27" s="122"/>
      <c r="K27" s="131"/>
      <c r="L27" s="131"/>
      <c r="M27" s="131"/>
      <c r="N27" s="131"/>
      <c r="O27" s="131"/>
      <c r="P27" s="131"/>
      <c r="Q27" s="131"/>
      <c r="R27" s="131"/>
      <c r="S27" s="131"/>
      <c r="T27" s="131"/>
      <c r="U27" s="131"/>
      <c r="V27" s="131"/>
      <c r="W27" s="131"/>
    </row>
    <row r="28" spans="2:25" s="12" customFormat="1" ht="18" customHeight="1">
      <c r="B28" s="145"/>
      <c r="C28" s="130"/>
      <c r="D28" s="130"/>
      <c r="E28" s="130"/>
      <c r="F28" s="130"/>
      <c r="G28" s="130"/>
      <c r="H28" s="122" t="s">
        <v>23</v>
      </c>
      <c r="I28" s="122"/>
      <c r="J28" s="122"/>
      <c r="K28" s="132"/>
      <c r="L28" s="132"/>
      <c r="M28" s="132"/>
      <c r="N28" s="132"/>
      <c r="O28" s="132"/>
      <c r="P28" s="132"/>
      <c r="Q28" s="132"/>
      <c r="R28" s="132"/>
      <c r="S28" s="132"/>
      <c r="T28" s="132"/>
      <c r="U28" s="132"/>
      <c r="V28" s="132"/>
      <c r="W28" s="132"/>
    </row>
    <row r="29" spans="2:25" s="12" customFormat="1" ht="18" customHeight="1">
      <c r="B29" s="145"/>
      <c r="C29" s="130"/>
      <c r="D29" s="130"/>
      <c r="E29" s="130"/>
      <c r="F29" s="130"/>
      <c r="G29" s="130"/>
      <c r="H29" s="122" t="s">
        <v>24</v>
      </c>
      <c r="I29" s="122"/>
      <c r="J29" s="122"/>
      <c r="K29" s="122"/>
      <c r="L29" s="122"/>
      <c r="M29" s="122"/>
      <c r="N29" s="122" t="s">
        <v>20</v>
      </c>
      <c r="O29" s="122"/>
      <c r="P29" s="122"/>
      <c r="Q29" s="122"/>
      <c r="R29" s="122"/>
      <c r="S29" s="122"/>
      <c r="T29" s="122"/>
      <c r="U29" s="122"/>
      <c r="V29" s="122"/>
      <c r="W29" s="122"/>
    </row>
    <row r="30" spans="2:25" s="12" customFormat="1" ht="18" customHeight="1">
      <c r="B30" s="145"/>
      <c r="C30" s="130"/>
      <c r="D30" s="130"/>
      <c r="E30" s="130"/>
      <c r="F30" s="130"/>
      <c r="G30" s="130"/>
      <c r="H30" s="133"/>
      <c r="I30" s="133"/>
      <c r="J30" s="133"/>
      <c r="K30" s="133"/>
      <c r="L30" s="133"/>
      <c r="M30" s="133"/>
      <c r="N30" s="123"/>
      <c r="O30" s="123"/>
      <c r="P30" s="123"/>
      <c r="Q30" s="123"/>
      <c r="R30" s="123"/>
      <c r="S30" s="123"/>
      <c r="T30" s="123"/>
      <c r="U30" s="123"/>
      <c r="V30" s="123"/>
      <c r="W30" s="123"/>
    </row>
    <row r="31" spans="2:25" s="12" customFormat="1" ht="14.1" customHeight="1">
      <c r="C31" s="20"/>
      <c r="D31" s="20"/>
      <c r="E31" s="20"/>
      <c r="F31" s="20"/>
      <c r="G31" s="20"/>
      <c r="H31" s="21"/>
      <c r="I31" s="21"/>
    </row>
    <row r="32" spans="2:25" s="12" customFormat="1" ht="18" customHeight="1">
      <c r="B32" s="145" t="s">
        <v>26</v>
      </c>
      <c r="C32" s="130" t="s">
        <v>260</v>
      </c>
      <c r="D32" s="130"/>
      <c r="E32" s="130"/>
      <c r="F32" s="130"/>
      <c r="G32" s="130"/>
      <c r="H32" s="191" t="s">
        <v>16</v>
      </c>
      <c r="I32" s="132"/>
      <c r="J32" s="132"/>
      <c r="K32" s="123"/>
      <c r="L32" s="123"/>
      <c r="M32" s="123"/>
      <c r="N32" s="123"/>
      <c r="O32" s="123"/>
      <c r="P32" s="123"/>
      <c r="Q32" s="123"/>
      <c r="R32" s="123"/>
      <c r="S32" s="123"/>
      <c r="T32" s="123"/>
      <c r="U32" s="123"/>
      <c r="V32" s="123"/>
      <c r="W32" s="123"/>
    </row>
    <row r="33" spans="2:23" s="12" customFormat="1" ht="18" customHeight="1">
      <c r="B33" s="145"/>
      <c r="C33" s="130"/>
      <c r="D33" s="130"/>
      <c r="E33" s="130"/>
      <c r="F33" s="130"/>
      <c r="G33" s="130"/>
      <c r="H33" s="154"/>
      <c r="I33" s="155"/>
      <c r="J33" s="155"/>
      <c r="K33" s="155"/>
      <c r="L33" s="155"/>
      <c r="M33" s="155"/>
      <c r="N33" s="155"/>
      <c r="O33" s="155"/>
      <c r="P33" s="155"/>
      <c r="Q33" s="155"/>
      <c r="R33" s="155"/>
      <c r="S33" s="155"/>
      <c r="T33" s="155"/>
      <c r="U33" s="155"/>
      <c r="V33" s="155"/>
      <c r="W33" s="156"/>
    </row>
    <row r="34" spans="2:23" s="12" customFormat="1" ht="18" customHeight="1">
      <c r="B34" s="145"/>
      <c r="C34" s="121" t="s">
        <v>1</v>
      </c>
      <c r="D34" s="121"/>
      <c r="E34" s="121"/>
      <c r="F34" s="121"/>
      <c r="G34" s="121"/>
      <c r="H34" s="171" t="s">
        <v>22</v>
      </c>
      <c r="I34" s="172"/>
      <c r="J34" s="173"/>
      <c r="K34" s="177"/>
      <c r="L34" s="178"/>
      <c r="M34" s="179"/>
      <c r="N34" s="154" t="s">
        <v>16</v>
      </c>
      <c r="O34" s="155"/>
      <c r="P34" s="156"/>
      <c r="Q34" s="152"/>
      <c r="R34" s="153"/>
      <c r="S34" s="153"/>
      <c r="T34" s="153"/>
      <c r="U34" s="153"/>
      <c r="V34" s="153"/>
      <c r="W34" s="136"/>
    </row>
    <row r="35" spans="2:23" s="12" customFormat="1" ht="18" customHeight="1">
      <c r="B35" s="145"/>
      <c r="C35" s="121"/>
      <c r="D35" s="121"/>
      <c r="E35" s="121"/>
      <c r="F35" s="121"/>
      <c r="G35" s="121"/>
      <c r="H35" s="174"/>
      <c r="I35" s="175"/>
      <c r="J35" s="176"/>
      <c r="K35" s="180"/>
      <c r="L35" s="181"/>
      <c r="M35" s="182"/>
      <c r="N35" s="154" t="s">
        <v>2</v>
      </c>
      <c r="O35" s="155"/>
      <c r="P35" s="156"/>
      <c r="Q35" s="152"/>
      <c r="R35" s="153"/>
      <c r="S35" s="153"/>
      <c r="T35" s="153"/>
      <c r="U35" s="153"/>
      <c r="V35" s="153"/>
      <c r="W35" s="136"/>
    </row>
    <row r="36" spans="2:23" s="12" customFormat="1" ht="18" customHeight="1">
      <c r="B36" s="145"/>
      <c r="C36" s="121"/>
      <c r="D36" s="121"/>
      <c r="E36" s="121"/>
      <c r="F36" s="121"/>
      <c r="G36" s="121"/>
      <c r="H36" s="122" t="s">
        <v>5</v>
      </c>
      <c r="I36" s="122"/>
      <c r="J36" s="122"/>
      <c r="K36" s="170"/>
      <c r="L36" s="170"/>
      <c r="M36" s="170"/>
      <c r="N36" s="170"/>
      <c r="O36" s="170"/>
      <c r="P36" s="170"/>
      <c r="Q36" s="170"/>
      <c r="R36" s="170"/>
      <c r="S36" s="170"/>
      <c r="T36" s="170"/>
      <c r="U36" s="170"/>
      <c r="V36" s="170"/>
      <c r="W36" s="170"/>
    </row>
    <row r="37" spans="2:23" s="12" customFormat="1" ht="18" customHeight="1">
      <c r="B37" s="145"/>
      <c r="C37" s="121" t="s">
        <v>4</v>
      </c>
      <c r="D37" s="121"/>
      <c r="E37" s="121"/>
      <c r="F37" s="121"/>
      <c r="G37" s="121"/>
      <c r="H37" s="122" t="s">
        <v>7</v>
      </c>
      <c r="I37" s="122"/>
      <c r="J37" s="122"/>
      <c r="K37" s="108"/>
      <c r="L37" s="108"/>
      <c r="M37" s="108"/>
      <c r="N37" s="163" t="str">
        <f>IFERROR(VLOOKUP('産業分類 (第5弾）'!E2,'産業分類 (第5弾）'!A:B,2),"")</f>
        <v/>
      </c>
      <c r="O37" s="164"/>
      <c r="P37" s="164"/>
      <c r="Q37" s="164"/>
      <c r="R37" s="164"/>
      <c r="S37" s="164"/>
      <c r="T37" s="164"/>
      <c r="U37" s="164"/>
      <c r="V37" s="164"/>
      <c r="W37" s="165"/>
    </row>
    <row r="38" spans="2:23" s="12" customFormat="1" ht="18" customHeight="1">
      <c r="B38" s="145"/>
      <c r="C38" s="121" t="s">
        <v>6</v>
      </c>
      <c r="D38" s="121"/>
      <c r="E38" s="121"/>
      <c r="F38" s="121"/>
      <c r="G38" s="121"/>
      <c r="H38" s="112" t="s">
        <v>18</v>
      </c>
      <c r="I38" s="156"/>
      <c r="J38" s="122"/>
      <c r="K38" s="122"/>
      <c r="L38" s="122"/>
      <c r="M38" s="122"/>
      <c r="N38" s="137"/>
      <c r="O38" s="137"/>
      <c r="P38" s="137"/>
      <c r="Q38" s="137"/>
      <c r="R38" s="137"/>
      <c r="S38" s="137"/>
      <c r="T38" s="137"/>
      <c r="U38" s="137"/>
      <c r="V38" s="137"/>
      <c r="W38" s="137"/>
    </row>
    <row r="39" spans="2:23" s="12" customFormat="1" ht="18" customHeight="1">
      <c r="B39" s="145"/>
      <c r="C39" s="121"/>
      <c r="D39" s="121"/>
      <c r="E39" s="121"/>
      <c r="F39" s="121"/>
      <c r="G39" s="121"/>
      <c r="H39" s="136"/>
      <c r="I39" s="123"/>
      <c r="J39" s="123"/>
      <c r="K39" s="123"/>
      <c r="L39" s="123"/>
      <c r="M39" s="123"/>
      <c r="N39" s="123"/>
      <c r="O39" s="123"/>
      <c r="P39" s="123"/>
      <c r="Q39" s="123"/>
      <c r="R39" s="123"/>
      <c r="S39" s="123"/>
      <c r="T39" s="123"/>
      <c r="U39" s="123"/>
      <c r="V39" s="123"/>
      <c r="W39" s="123"/>
    </row>
    <row r="40" spans="2:23" s="12" customFormat="1" ht="18" customHeight="1">
      <c r="B40" s="145"/>
      <c r="C40" s="134" t="s">
        <v>258</v>
      </c>
      <c r="D40" s="135"/>
      <c r="E40" s="135"/>
      <c r="F40" s="135"/>
      <c r="G40" s="135"/>
      <c r="H40" s="112" t="s">
        <v>18</v>
      </c>
      <c r="I40" s="136"/>
      <c r="J40" s="123"/>
      <c r="K40" s="123"/>
      <c r="L40" s="123"/>
      <c r="M40" s="123"/>
      <c r="N40" s="137"/>
      <c r="O40" s="137"/>
      <c r="P40" s="137"/>
      <c r="Q40" s="137"/>
      <c r="R40" s="137"/>
      <c r="S40" s="137"/>
      <c r="T40" s="137"/>
      <c r="U40" s="137"/>
      <c r="V40" s="137"/>
      <c r="W40" s="137"/>
    </row>
    <row r="41" spans="2:23" s="12" customFormat="1" ht="18" customHeight="1">
      <c r="B41" s="145"/>
      <c r="C41" s="135"/>
      <c r="D41" s="135"/>
      <c r="E41" s="135"/>
      <c r="F41" s="135"/>
      <c r="G41" s="135"/>
      <c r="H41" s="136"/>
      <c r="I41" s="123"/>
      <c r="J41" s="123"/>
      <c r="K41" s="123"/>
      <c r="L41" s="123"/>
      <c r="M41" s="123"/>
      <c r="N41" s="123"/>
      <c r="O41" s="123"/>
      <c r="P41" s="123"/>
      <c r="Q41" s="123"/>
      <c r="R41" s="123"/>
      <c r="S41" s="123"/>
      <c r="T41" s="123"/>
      <c r="U41" s="123"/>
      <c r="V41" s="123"/>
      <c r="W41" s="123"/>
    </row>
    <row r="42" spans="2:23" s="12" customFormat="1" ht="18" customHeight="1">
      <c r="B42" s="145"/>
      <c r="C42" s="130" t="s">
        <v>259</v>
      </c>
      <c r="D42" s="130"/>
      <c r="E42" s="130"/>
      <c r="F42" s="130"/>
      <c r="G42" s="130"/>
      <c r="H42" s="122" t="s">
        <v>16</v>
      </c>
      <c r="I42" s="122"/>
      <c r="J42" s="122"/>
      <c r="K42" s="123"/>
      <c r="L42" s="123"/>
      <c r="M42" s="123"/>
      <c r="N42" s="123"/>
      <c r="O42" s="123"/>
      <c r="P42" s="123"/>
      <c r="Q42" s="123"/>
      <c r="R42" s="123"/>
      <c r="S42" s="123"/>
      <c r="T42" s="123"/>
      <c r="U42" s="123"/>
      <c r="V42" s="123"/>
      <c r="W42" s="123"/>
    </row>
    <row r="43" spans="2:23" s="12" customFormat="1" ht="18" customHeight="1">
      <c r="B43" s="145"/>
      <c r="C43" s="130"/>
      <c r="D43" s="130"/>
      <c r="E43" s="130"/>
      <c r="F43" s="130"/>
      <c r="G43" s="130"/>
      <c r="H43" s="122" t="s">
        <v>2</v>
      </c>
      <c r="I43" s="122"/>
      <c r="J43" s="122"/>
      <c r="K43" s="123"/>
      <c r="L43" s="123"/>
      <c r="M43" s="123"/>
      <c r="N43" s="123"/>
      <c r="O43" s="123"/>
      <c r="P43" s="123"/>
      <c r="Q43" s="123"/>
      <c r="R43" s="123"/>
      <c r="S43" s="123"/>
      <c r="T43" s="123"/>
      <c r="U43" s="123"/>
      <c r="V43" s="123"/>
      <c r="W43" s="123"/>
    </row>
    <row r="44" spans="2:23" s="12" customFormat="1" ht="18" customHeight="1">
      <c r="B44" s="145"/>
      <c r="C44" s="130"/>
      <c r="D44" s="130"/>
      <c r="E44" s="130"/>
      <c r="F44" s="130"/>
      <c r="G44" s="130"/>
      <c r="H44" s="122" t="s">
        <v>19</v>
      </c>
      <c r="I44" s="122"/>
      <c r="J44" s="122"/>
      <c r="K44" s="122"/>
      <c r="L44" s="122"/>
      <c r="M44" s="122"/>
      <c r="N44" s="122" t="s">
        <v>20</v>
      </c>
      <c r="O44" s="122"/>
      <c r="P44" s="122"/>
      <c r="Q44" s="122"/>
      <c r="R44" s="122"/>
      <c r="S44" s="122"/>
      <c r="T44" s="122"/>
      <c r="U44" s="122"/>
      <c r="V44" s="122"/>
      <c r="W44" s="122"/>
    </row>
    <row r="45" spans="2:23" s="12" customFormat="1" ht="18" customHeight="1">
      <c r="B45" s="145"/>
      <c r="C45" s="130"/>
      <c r="D45" s="130"/>
      <c r="E45" s="130"/>
      <c r="F45" s="130"/>
      <c r="G45" s="130"/>
      <c r="H45" s="133"/>
      <c r="I45" s="133"/>
      <c r="J45" s="133"/>
      <c r="K45" s="133"/>
      <c r="L45" s="133"/>
      <c r="M45" s="133"/>
      <c r="N45" s="123"/>
      <c r="O45" s="123"/>
      <c r="P45" s="123"/>
      <c r="Q45" s="123"/>
      <c r="R45" s="123"/>
      <c r="S45" s="123"/>
      <c r="T45" s="123"/>
      <c r="U45" s="123"/>
      <c r="V45" s="123"/>
      <c r="W45" s="123"/>
    </row>
    <row r="46" spans="2:23" s="12" customFormat="1" ht="14.1" customHeight="1">
      <c r="B46" s="183" t="s">
        <v>244</v>
      </c>
      <c r="C46" s="183"/>
      <c r="D46" s="183"/>
      <c r="E46" s="183"/>
      <c r="F46" s="183"/>
      <c r="G46" s="183"/>
      <c r="H46" s="183"/>
      <c r="I46" s="183"/>
      <c r="J46" s="183"/>
      <c r="K46" s="183"/>
      <c r="L46" s="183"/>
      <c r="M46" s="183"/>
      <c r="N46" s="183"/>
      <c r="O46" s="183"/>
      <c r="P46" s="183"/>
      <c r="Q46" s="183"/>
      <c r="R46" s="183"/>
      <c r="S46" s="183"/>
      <c r="T46" s="183"/>
      <c r="U46" s="183"/>
      <c r="V46" s="183"/>
      <c r="W46" s="183"/>
    </row>
    <row r="47" spans="2:23" s="12" customFormat="1" ht="14.1" customHeight="1">
      <c r="B47" s="250" t="s">
        <v>316</v>
      </c>
      <c r="C47" s="250"/>
      <c r="D47" s="250"/>
      <c r="E47" s="250"/>
      <c r="F47" s="250"/>
      <c r="G47" s="250"/>
      <c r="H47" s="250"/>
      <c r="I47" s="250"/>
      <c r="J47" s="250"/>
      <c r="K47" s="250"/>
      <c r="L47" s="250"/>
      <c r="M47" s="250"/>
      <c r="N47" s="250"/>
      <c r="O47" s="250"/>
      <c r="P47" s="250"/>
      <c r="Q47" s="250"/>
      <c r="R47" s="250"/>
      <c r="S47" s="250"/>
      <c r="T47" s="250"/>
      <c r="U47" s="250"/>
      <c r="V47" s="250"/>
      <c r="W47" s="250"/>
    </row>
    <row r="48" spans="2:23" s="12" customFormat="1" ht="14.1" customHeight="1">
      <c r="B48" s="184"/>
      <c r="C48" s="184"/>
      <c r="D48" s="184"/>
      <c r="E48" s="184"/>
      <c r="F48" s="184"/>
      <c r="G48" s="184"/>
      <c r="H48" s="184"/>
      <c r="I48" s="184"/>
      <c r="J48" s="184"/>
      <c r="K48" s="184"/>
      <c r="L48" s="184"/>
      <c r="M48" s="184"/>
      <c r="N48" s="184"/>
      <c r="O48" s="184"/>
      <c r="P48" s="184"/>
      <c r="Q48" s="184"/>
      <c r="R48" s="184"/>
      <c r="S48" s="184"/>
      <c r="T48" s="184"/>
      <c r="U48" s="184"/>
      <c r="V48" s="184"/>
      <c r="W48" s="184"/>
    </row>
    <row r="49" spans="1:24" s="12" customFormat="1" ht="6.6" customHeight="1">
      <c r="B49" s="113"/>
      <c r="C49" s="113"/>
      <c r="D49" s="113"/>
      <c r="E49" s="113"/>
      <c r="F49" s="113"/>
      <c r="G49" s="113"/>
      <c r="H49" s="113"/>
      <c r="I49" s="113"/>
      <c r="J49" s="113"/>
      <c r="K49" s="113"/>
      <c r="L49" s="113"/>
      <c r="M49" s="113"/>
      <c r="N49" s="113"/>
      <c r="O49" s="113"/>
      <c r="P49" s="113"/>
      <c r="Q49" s="113"/>
      <c r="R49" s="113"/>
      <c r="S49" s="113"/>
      <c r="T49" s="113"/>
      <c r="U49" s="113"/>
      <c r="V49" s="113"/>
      <c r="W49" s="113"/>
    </row>
    <row r="50" spans="1:24" s="12" customFormat="1" ht="15.95" customHeight="1">
      <c r="B50" s="185" t="s">
        <v>261</v>
      </c>
      <c r="C50" s="185"/>
      <c r="D50" s="185"/>
      <c r="E50" s="185"/>
      <c r="F50" s="185"/>
      <c r="G50" s="185"/>
      <c r="H50" s="185"/>
      <c r="I50" s="185"/>
      <c r="J50" s="185"/>
      <c r="K50" s="185"/>
      <c r="L50" s="185"/>
      <c r="M50" s="185"/>
      <c r="N50" s="185"/>
      <c r="O50" s="185"/>
      <c r="P50" s="185"/>
      <c r="Q50" s="185"/>
      <c r="R50" s="185"/>
      <c r="S50" s="185"/>
      <c r="T50" s="185"/>
      <c r="U50" s="185"/>
      <c r="V50" s="185"/>
      <c r="W50" s="185"/>
    </row>
    <row r="51" spans="1:24" s="12" customFormat="1" ht="7.5" customHeight="1">
      <c r="B51" s="114"/>
      <c r="C51" s="114"/>
      <c r="D51" s="114"/>
      <c r="E51" s="114"/>
      <c r="F51" s="114"/>
      <c r="G51" s="114"/>
      <c r="H51" s="114"/>
      <c r="I51" s="114"/>
      <c r="J51" s="114"/>
      <c r="K51" s="114"/>
      <c r="L51" s="114"/>
      <c r="M51" s="114"/>
      <c r="N51" s="114"/>
      <c r="O51" s="114"/>
      <c r="P51" s="114"/>
      <c r="Q51" s="114"/>
      <c r="R51" s="114"/>
      <c r="S51" s="114"/>
      <c r="T51" s="114"/>
      <c r="U51" s="114"/>
      <c r="V51" s="114"/>
      <c r="W51" s="114"/>
    </row>
    <row r="52" spans="1:24" s="12" customFormat="1" ht="18" customHeight="1">
      <c r="B52" s="186" t="s">
        <v>262</v>
      </c>
      <c r="C52" s="187"/>
      <c r="D52" s="187"/>
      <c r="E52" s="187"/>
      <c r="F52" s="188"/>
      <c r="G52" s="108"/>
      <c r="H52" s="108"/>
      <c r="I52" s="108"/>
      <c r="J52" s="108"/>
      <c r="K52" s="115"/>
      <c r="L52" s="189" t="s">
        <v>263</v>
      </c>
      <c r="M52" s="189"/>
      <c r="N52" s="189"/>
      <c r="O52" s="189"/>
      <c r="P52" s="189"/>
      <c r="Q52" s="108"/>
      <c r="R52" s="108"/>
      <c r="S52" s="108"/>
      <c r="T52" s="190"/>
      <c r="U52" s="190"/>
      <c r="V52" s="190"/>
      <c r="W52" s="190"/>
    </row>
    <row r="53" spans="1:24" s="12" customFormat="1" ht="18" customHeight="1">
      <c r="B53" s="186" t="s">
        <v>10</v>
      </c>
      <c r="C53" s="187"/>
      <c r="D53" s="187"/>
      <c r="E53" s="187"/>
      <c r="F53" s="188"/>
      <c r="G53" s="194"/>
      <c r="H53" s="195"/>
      <c r="I53" s="195"/>
      <c r="J53" s="195"/>
      <c r="K53" s="196"/>
      <c r="L53" s="189" t="s">
        <v>8</v>
      </c>
      <c r="M53" s="189"/>
      <c r="N53" s="189"/>
      <c r="O53" s="189"/>
      <c r="P53" s="189"/>
      <c r="Q53" s="123"/>
      <c r="R53" s="123"/>
      <c r="S53" s="123"/>
      <c r="T53" s="123"/>
      <c r="U53" s="152"/>
      <c r="V53" s="156" t="s">
        <v>21</v>
      </c>
      <c r="W53" s="122"/>
    </row>
    <row r="54" spans="1:24" s="12" customFormat="1" ht="18" customHeight="1">
      <c r="B54" s="186" t="s">
        <v>11</v>
      </c>
      <c r="C54" s="187"/>
      <c r="D54" s="187"/>
      <c r="E54" s="187"/>
      <c r="F54" s="188"/>
      <c r="G54" s="197"/>
      <c r="H54" s="197"/>
      <c r="I54" s="197"/>
      <c r="J54" s="197"/>
      <c r="K54" s="197"/>
      <c r="L54" s="189" t="s">
        <v>9</v>
      </c>
      <c r="M54" s="189"/>
      <c r="N54" s="189"/>
      <c r="O54" s="189"/>
      <c r="P54" s="189"/>
      <c r="Q54" s="108"/>
      <c r="R54" s="108"/>
      <c r="S54" s="108"/>
      <c r="T54" s="108"/>
      <c r="U54" s="108"/>
      <c r="V54" s="108"/>
      <c r="W54" s="108"/>
    </row>
    <row r="55" spans="1:24" s="12" customFormat="1" ht="18" customHeight="1">
      <c r="B55" s="186" t="s">
        <v>12</v>
      </c>
      <c r="C55" s="187"/>
      <c r="D55" s="187"/>
      <c r="E55" s="187"/>
      <c r="F55" s="188"/>
      <c r="G55" s="192"/>
      <c r="H55" s="192"/>
      <c r="I55" s="192"/>
      <c r="J55" s="192"/>
      <c r="K55" s="192"/>
      <c r="L55" s="192"/>
      <c r="M55" s="192"/>
      <c r="N55" s="192"/>
      <c r="O55" s="192"/>
      <c r="P55" s="192"/>
      <c r="Q55" s="192"/>
      <c r="R55" s="192"/>
      <c r="S55" s="192"/>
      <c r="T55" s="192"/>
      <c r="U55" s="192"/>
      <c r="V55" s="192"/>
      <c r="W55" s="192"/>
    </row>
    <row r="56" spans="1:24" s="12" customFormat="1" ht="18" customHeight="1">
      <c r="B56" s="186" t="s">
        <v>13</v>
      </c>
      <c r="C56" s="187"/>
      <c r="D56" s="187"/>
      <c r="E56" s="187"/>
      <c r="F56" s="188"/>
      <c r="G56" s="192"/>
      <c r="H56" s="192"/>
      <c r="I56" s="192"/>
      <c r="J56" s="192"/>
      <c r="K56" s="192"/>
      <c r="L56" s="192"/>
      <c r="M56" s="192"/>
      <c r="N56" s="192"/>
      <c r="O56" s="192"/>
      <c r="P56" s="192"/>
      <c r="Q56" s="192"/>
      <c r="R56" s="192"/>
      <c r="S56" s="192"/>
      <c r="T56" s="192"/>
      <c r="U56" s="192"/>
      <c r="V56" s="192"/>
      <c r="W56" s="192"/>
    </row>
    <row r="57" spans="1:24" s="12" customFormat="1" ht="14.1" customHeight="1">
      <c r="B57" s="193" t="s">
        <v>242</v>
      </c>
      <c r="C57" s="193"/>
      <c r="D57" s="193"/>
      <c r="E57" s="193"/>
      <c r="F57" s="193"/>
      <c r="G57" s="193"/>
      <c r="H57" s="193"/>
      <c r="I57" s="193"/>
      <c r="J57" s="193"/>
      <c r="K57" s="193"/>
      <c r="L57" s="193"/>
      <c r="M57" s="193"/>
      <c r="N57" s="193"/>
      <c r="O57" s="193"/>
      <c r="P57" s="193"/>
      <c r="Q57" s="193"/>
      <c r="R57" s="193"/>
      <c r="S57" s="193"/>
      <c r="T57" s="193"/>
      <c r="U57" s="193"/>
      <c r="V57" s="193"/>
      <c r="W57" s="193"/>
    </row>
    <row r="58" spans="1:24" s="12" customFormat="1" ht="14.1" customHeight="1">
      <c r="B58" s="193" t="s">
        <v>243</v>
      </c>
      <c r="C58" s="193"/>
      <c r="D58" s="193"/>
      <c r="E58" s="193"/>
      <c r="F58" s="193"/>
      <c r="G58" s="193"/>
      <c r="H58" s="193"/>
      <c r="I58" s="193"/>
      <c r="J58" s="193"/>
      <c r="K58" s="193"/>
      <c r="L58" s="193"/>
      <c r="M58" s="193"/>
      <c r="N58" s="193"/>
      <c r="O58" s="193"/>
      <c r="P58" s="193"/>
      <c r="Q58" s="193"/>
      <c r="R58" s="193"/>
      <c r="S58" s="193"/>
      <c r="T58" s="193"/>
      <c r="U58" s="193"/>
      <c r="V58" s="193"/>
      <c r="W58" s="193"/>
    </row>
    <row r="59" spans="1:24" s="12" customFormat="1" ht="17.45" customHeight="1">
      <c r="B59" s="116"/>
      <c r="C59" s="116"/>
      <c r="D59" s="116"/>
      <c r="E59" s="116"/>
      <c r="F59" s="116"/>
      <c r="G59" s="116"/>
      <c r="H59" s="116"/>
      <c r="I59" s="116"/>
      <c r="J59" s="116"/>
      <c r="K59" s="116"/>
      <c r="L59" s="116"/>
      <c r="M59" s="116"/>
      <c r="N59" s="116"/>
      <c r="O59" s="116"/>
      <c r="P59" s="116"/>
      <c r="Q59" s="116"/>
      <c r="R59" s="116"/>
      <c r="S59" s="116"/>
      <c r="T59" s="116"/>
      <c r="U59" s="116"/>
      <c r="V59" s="116"/>
      <c r="W59" s="116"/>
    </row>
    <row r="60" spans="1:24" s="12" customFormat="1" ht="14.25">
      <c r="B60" s="185" t="s">
        <v>28</v>
      </c>
      <c r="C60" s="185"/>
      <c r="D60" s="185"/>
      <c r="E60" s="185"/>
      <c r="F60" s="185"/>
      <c r="G60" s="185"/>
      <c r="H60" s="185"/>
      <c r="I60" s="185"/>
      <c r="J60" s="185"/>
      <c r="K60" s="185"/>
      <c r="L60" s="185"/>
      <c r="M60" s="185"/>
      <c r="N60" s="185"/>
      <c r="O60" s="185"/>
      <c r="P60" s="185"/>
      <c r="Q60" s="185"/>
      <c r="R60" s="185"/>
      <c r="S60" s="185"/>
      <c r="T60" s="185"/>
      <c r="U60" s="185"/>
      <c r="V60" s="185"/>
      <c r="W60" s="185"/>
    </row>
    <row r="61" spans="1:24" s="12" customFormat="1" ht="27.75" customHeight="1">
      <c r="B61" s="202" t="s">
        <v>266</v>
      </c>
      <c r="C61" s="202"/>
      <c r="D61" s="202"/>
      <c r="E61" s="202"/>
      <c r="F61" s="202"/>
      <c r="G61" s="202"/>
      <c r="H61" s="202"/>
      <c r="I61" s="202"/>
      <c r="J61" s="202"/>
      <c r="K61" s="202"/>
      <c r="L61" s="202"/>
      <c r="M61" s="202"/>
      <c r="N61" s="202"/>
      <c r="O61" s="202"/>
      <c r="P61" s="202"/>
      <c r="Q61" s="202"/>
      <c r="R61" s="202"/>
      <c r="S61" s="202"/>
      <c r="T61" s="202"/>
      <c r="U61" s="202"/>
      <c r="V61" s="202"/>
      <c r="W61" s="202"/>
    </row>
    <row r="62" spans="1:24" s="12" customFormat="1" ht="7.9" customHeight="1"/>
    <row r="63" spans="1:24" s="12" customFormat="1" ht="15.95" customHeight="1">
      <c r="A63" s="23"/>
      <c r="B63" s="22"/>
      <c r="C63" s="22" t="s">
        <v>264</v>
      </c>
      <c r="D63" s="22"/>
      <c r="E63" s="22"/>
      <c r="F63" s="22"/>
      <c r="G63" s="22"/>
      <c r="H63" s="22"/>
      <c r="I63" s="22"/>
      <c r="J63" s="22"/>
      <c r="K63" s="22"/>
      <c r="L63" s="22"/>
      <c r="M63" s="22"/>
      <c r="N63" s="22"/>
      <c r="O63" s="22"/>
      <c r="P63" s="22"/>
      <c r="Q63" s="22"/>
      <c r="R63" s="22"/>
      <c r="S63" s="22"/>
      <c r="T63" s="22"/>
      <c r="U63" s="22"/>
      <c r="V63" s="22"/>
      <c r="W63" s="22"/>
      <c r="X63" s="36"/>
    </row>
    <row r="64" spans="1:24" s="12" customFormat="1" ht="7.15" customHeight="1">
      <c r="A64" s="23"/>
      <c r="B64" s="13"/>
      <c r="C64" s="13"/>
      <c r="D64" s="13"/>
      <c r="E64" s="13"/>
      <c r="F64" s="13"/>
      <c r="G64" s="13"/>
      <c r="H64" s="13"/>
      <c r="I64" s="13"/>
      <c r="J64" s="13"/>
      <c r="K64" s="13"/>
      <c r="L64" s="13"/>
      <c r="M64" s="13"/>
      <c r="N64" s="13"/>
      <c r="O64" s="13"/>
      <c r="P64" s="13"/>
      <c r="Q64" s="13"/>
      <c r="R64" s="13"/>
      <c r="S64" s="13"/>
      <c r="T64" s="13"/>
      <c r="U64" s="13"/>
      <c r="V64" s="13"/>
      <c r="W64" s="13"/>
      <c r="X64" s="36"/>
    </row>
    <row r="65" spans="1:28" s="12" customFormat="1" ht="15.95" customHeight="1">
      <c r="A65" s="23"/>
      <c r="C65" s="203" t="s">
        <v>267</v>
      </c>
      <c r="D65" s="204"/>
      <c r="E65" s="207" t="s">
        <v>308</v>
      </c>
      <c r="F65" s="208"/>
      <c r="G65" s="208"/>
      <c r="H65" s="208"/>
      <c r="I65" s="208"/>
      <c r="J65" s="208"/>
      <c r="K65" s="208"/>
      <c r="L65" s="208"/>
      <c r="M65" s="209"/>
      <c r="N65" s="26"/>
      <c r="O65" s="69"/>
      <c r="P65" s="69"/>
      <c r="Q65" s="69"/>
      <c r="R65" s="69"/>
      <c r="S65" s="69"/>
      <c r="T65" s="69"/>
      <c r="U65" s="69"/>
      <c r="V65" s="69"/>
      <c r="W65" s="33"/>
      <c r="X65" s="36"/>
      <c r="Z65" s="70"/>
    </row>
    <row r="66" spans="1:28" s="12" customFormat="1" ht="15.95" customHeight="1">
      <c r="A66" s="23"/>
      <c r="C66" s="205"/>
      <c r="D66" s="206"/>
      <c r="E66" s="207" t="s">
        <v>309</v>
      </c>
      <c r="F66" s="208"/>
      <c r="G66" s="209"/>
      <c r="H66" s="207" t="s">
        <v>310</v>
      </c>
      <c r="I66" s="208"/>
      <c r="J66" s="209"/>
      <c r="K66" s="207" t="s">
        <v>311</v>
      </c>
      <c r="L66" s="208"/>
      <c r="M66" s="209"/>
      <c r="N66" s="26"/>
      <c r="O66" s="69"/>
      <c r="P66" s="69"/>
      <c r="Q66" s="26"/>
      <c r="R66" s="69"/>
      <c r="S66" s="69"/>
      <c r="T66" s="26"/>
      <c r="U66" s="69"/>
      <c r="V66" s="69"/>
      <c r="W66" s="33"/>
      <c r="X66" s="36"/>
      <c r="Z66" s="70"/>
    </row>
    <row r="67" spans="1:28" s="12" customFormat="1" ht="15" customHeight="1">
      <c r="A67" s="23"/>
      <c r="C67" s="198" t="s">
        <v>15</v>
      </c>
      <c r="D67" s="198"/>
      <c r="E67" s="199" t="s">
        <v>29</v>
      </c>
      <c r="F67" s="200"/>
      <c r="G67" s="201"/>
      <c r="H67" s="199" t="s">
        <v>34</v>
      </c>
      <c r="I67" s="200"/>
      <c r="J67" s="201"/>
      <c r="K67" s="199" t="s">
        <v>252</v>
      </c>
      <c r="L67" s="200"/>
      <c r="M67" s="201"/>
      <c r="N67" s="54"/>
      <c r="O67" s="71"/>
      <c r="P67" s="71"/>
      <c r="Q67" s="54"/>
      <c r="R67" s="71"/>
      <c r="S67" s="71"/>
      <c r="T67" s="54"/>
      <c r="U67" s="71"/>
      <c r="V67" s="71"/>
      <c r="W67" s="34"/>
      <c r="X67" s="36"/>
    </row>
    <row r="68" spans="1:28" s="12" customFormat="1" ht="16.899999999999999" customHeight="1">
      <c r="A68" s="23"/>
      <c r="C68" s="214" t="s">
        <v>30</v>
      </c>
      <c r="D68" s="214"/>
      <c r="E68" s="215"/>
      <c r="F68" s="216"/>
      <c r="G68" s="217"/>
      <c r="H68" s="215"/>
      <c r="I68" s="216"/>
      <c r="J68" s="217"/>
      <c r="K68" s="215"/>
      <c r="L68" s="216"/>
      <c r="M68" s="217"/>
      <c r="N68" s="72"/>
      <c r="O68" s="72"/>
      <c r="P68" s="72"/>
      <c r="Q68" s="72"/>
      <c r="R68" s="72"/>
      <c r="S68" s="72"/>
      <c r="T68" s="72"/>
      <c r="U68" s="72"/>
      <c r="V68" s="72"/>
      <c r="W68" s="35"/>
      <c r="X68" s="36"/>
    </row>
    <row r="69" spans="1:28" s="12" customFormat="1" ht="15" customHeight="1">
      <c r="A69" s="23"/>
      <c r="C69" s="198" t="s">
        <v>31</v>
      </c>
      <c r="D69" s="198"/>
      <c r="E69" s="73" t="s">
        <v>35</v>
      </c>
      <c r="F69" s="74"/>
      <c r="G69" s="75"/>
      <c r="H69" s="76" t="s">
        <v>36</v>
      </c>
      <c r="I69" s="74"/>
      <c r="J69" s="75"/>
      <c r="K69" s="74" t="s">
        <v>253</v>
      </c>
      <c r="L69" s="74"/>
      <c r="M69" s="75"/>
      <c r="N69" s="53"/>
      <c r="O69" s="56"/>
      <c r="P69" s="56"/>
      <c r="Q69" s="56"/>
      <c r="R69" s="56"/>
      <c r="S69" s="56"/>
      <c r="T69" s="56"/>
      <c r="U69" s="56"/>
      <c r="V69" s="56"/>
      <c r="W69" s="34"/>
      <c r="X69" s="36"/>
      <c r="Z69" s="77">
        <f>E68</f>
        <v>0</v>
      </c>
      <c r="AA69" s="77">
        <f>H68</f>
        <v>0</v>
      </c>
      <c r="AB69" s="77">
        <f>K68</f>
        <v>0</v>
      </c>
    </row>
    <row r="70" spans="1:28" s="12" customFormat="1" ht="16.149999999999999" customHeight="1" thickBot="1">
      <c r="A70" s="23"/>
      <c r="C70" s="210" t="s">
        <v>32</v>
      </c>
      <c r="D70" s="210"/>
      <c r="E70" s="211">
        <v>38</v>
      </c>
      <c r="F70" s="212"/>
      <c r="G70" s="213"/>
      <c r="H70" s="211">
        <v>38</v>
      </c>
      <c r="I70" s="212"/>
      <c r="J70" s="213"/>
      <c r="K70" s="212">
        <v>13</v>
      </c>
      <c r="L70" s="212"/>
      <c r="M70" s="213"/>
      <c r="N70" s="78"/>
      <c r="O70" s="78"/>
      <c r="P70" s="78"/>
      <c r="Q70" s="78"/>
      <c r="R70" s="78"/>
      <c r="S70" s="78"/>
      <c r="T70" s="78"/>
      <c r="U70" s="78"/>
      <c r="V70" s="78"/>
      <c r="W70" s="32"/>
      <c r="X70" s="36"/>
      <c r="Z70" s="12">
        <v>38</v>
      </c>
      <c r="AA70" s="12">
        <v>38</v>
      </c>
      <c r="AB70" s="12">
        <v>13</v>
      </c>
    </row>
    <row r="71" spans="1:28" s="12" customFormat="1" ht="15" customHeight="1" thickBot="1">
      <c r="A71" s="23"/>
      <c r="C71" s="221" t="s">
        <v>306</v>
      </c>
      <c r="D71" s="222"/>
      <c r="E71" s="79" t="s">
        <v>284</v>
      </c>
      <c r="F71" s="80"/>
      <c r="G71" s="81"/>
      <c r="H71" s="82" t="s">
        <v>285</v>
      </c>
      <c r="I71" s="80"/>
      <c r="J71" s="81"/>
      <c r="K71" s="80" t="s">
        <v>286</v>
      </c>
      <c r="L71" s="80"/>
      <c r="M71" s="83"/>
      <c r="N71" s="53" t="s">
        <v>291</v>
      </c>
      <c r="O71" s="56"/>
      <c r="P71" s="56"/>
      <c r="Q71" s="56"/>
      <c r="R71" s="56"/>
      <c r="S71" s="56"/>
      <c r="T71" s="56"/>
      <c r="U71" s="56"/>
      <c r="V71" s="56"/>
      <c r="W71" s="31"/>
      <c r="X71" s="36"/>
    </row>
    <row r="72" spans="1:28" s="12" customFormat="1" ht="17.45" customHeight="1" thickBot="1">
      <c r="A72" s="23"/>
      <c r="C72" s="223" t="s">
        <v>33</v>
      </c>
      <c r="D72" s="224"/>
      <c r="E72" s="225" t="str">
        <f>IF(Z72=0," ",Z72)</f>
        <v xml:space="preserve"> </v>
      </c>
      <c r="F72" s="226"/>
      <c r="G72" s="227"/>
      <c r="H72" s="225" t="str">
        <f>IF(AA72=0," ",AA72)</f>
        <v xml:space="preserve"> </v>
      </c>
      <c r="I72" s="226"/>
      <c r="J72" s="227"/>
      <c r="K72" s="226" t="str">
        <f>IF(AB72=0," ",AB72)</f>
        <v xml:space="preserve"> </v>
      </c>
      <c r="L72" s="226"/>
      <c r="M72" s="228"/>
      <c r="N72" s="84"/>
      <c r="O72" s="84"/>
      <c r="P72" s="84"/>
      <c r="Q72" s="84"/>
      <c r="R72" s="84"/>
      <c r="S72" s="84"/>
      <c r="T72" s="84"/>
      <c r="U72" s="84"/>
      <c r="V72" s="84"/>
      <c r="W72" s="32"/>
      <c r="X72" s="36"/>
      <c r="Z72" s="85">
        <f>ROUNDDOWN(Z69*Z70,0)</f>
        <v>0</v>
      </c>
      <c r="AA72" s="85">
        <f>ROUNDDOWN(AA69*AA70,0)</f>
        <v>0</v>
      </c>
      <c r="AB72" s="85">
        <f>ROUNDDOWN(AB69*AB70,0)</f>
        <v>0</v>
      </c>
    </row>
    <row r="73" spans="1:28" s="12" customFormat="1" ht="8.25" customHeight="1">
      <c r="A73" s="23"/>
      <c r="B73" s="52"/>
      <c r="C73" s="55"/>
      <c r="D73" s="52"/>
      <c r="E73" s="52"/>
      <c r="F73" s="52"/>
      <c r="G73" s="52"/>
      <c r="H73" s="52"/>
      <c r="I73" s="52"/>
      <c r="J73" s="52"/>
      <c r="K73" s="52"/>
      <c r="L73" s="52"/>
      <c r="M73" s="52"/>
      <c r="N73" s="52"/>
      <c r="O73" s="52"/>
      <c r="P73" s="52"/>
      <c r="Q73" s="52"/>
      <c r="R73" s="52"/>
      <c r="S73" s="52"/>
      <c r="T73" s="52"/>
      <c r="U73" s="52"/>
      <c r="V73" s="52"/>
      <c r="W73" s="52"/>
      <c r="X73" s="36"/>
    </row>
    <row r="74" spans="1:28" s="12" customFormat="1" ht="7.15" customHeight="1"/>
    <row r="75" spans="1:28" s="12" customFormat="1" ht="15.95" customHeight="1">
      <c r="A75" s="23"/>
      <c r="B75" s="22"/>
      <c r="C75" s="22" t="s">
        <v>246</v>
      </c>
      <c r="D75" s="22"/>
      <c r="E75" s="22"/>
      <c r="F75" s="22"/>
      <c r="G75" s="22"/>
      <c r="H75" s="22"/>
      <c r="I75" s="22"/>
      <c r="J75" s="22"/>
      <c r="K75" s="22"/>
      <c r="L75" s="22"/>
      <c r="M75" s="22"/>
      <c r="N75" s="22"/>
      <c r="O75" s="22"/>
      <c r="P75" s="22"/>
      <c r="Q75" s="22"/>
      <c r="R75" s="22"/>
      <c r="S75" s="22"/>
      <c r="T75" s="22"/>
      <c r="U75" s="22"/>
      <c r="V75" s="22"/>
      <c r="W75" s="22"/>
      <c r="X75" s="36"/>
    </row>
    <row r="76" spans="1:28" s="12" customFormat="1" ht="30" customHeight="1">
      <c r="A76" s="23"/>
      <c r="B76" s="67"/>
      <c r="C76" s="218" t="s">
        <v>272</v>
      </c>
      <c r="D76" s="219"/>
      <c r="E76" s="219"/>
      <c r="F76" s="219"/>
      <c r="G76" s="219"/>
      <c r="H76" s="219"/>
      <c r="I76" s="219"/>
      <c r="J76" s="219"/>
      <c r="K76" s="219"/>
      <c r="L76" s="219"/>
      <c r="M76" s="219"/>
      <c r="N76" s="219"/>
      <c r="O76" s="219"/>
      <c r="P76" s="219"/>
      <c r="Q76" s="219"/>
      <c r="R76" s="219"/>
      <c r="S76" s="219"/>
      <c r="T76" s="219"/>
      <c r="U76" s="219"/>
      <c r="V76" s="219"/>
      <c r="W76" s="220"/>
      <c r="X76" s="36"/>
    </row>
    <row r="77" spans="1:28" s="12" customFormat="1" ht="7.15" customHeight="1">
      <c r="A77" s="23"/>
      <c r="B77" s="24"/>
      <c r="C77" s="13"/>
      <c r="D77" s="13"/>
      <c r="E77" s="13"/>
      <c r="F77" s="13"/>
      <c r="G77" s="13"/>
      <c r="H77" s="13"/>
      <c r="I77" s="13"/>
      <c r="J77" s="13"/>
      <c r="K77" s="13"/>
      <c r="L77" s="13"/>
      <c r="M77" s="13"/>
      <c r="N77" s="13"/>
      <c r="O77" s="13"/>
      <c r="P77" s="13"/>
      <c r="Q77" s="13"/>
      <c r="R77" s="13"/>
      <c r="S77" s="13"/>
      <c r="T77" s="13"/>
      <c r="U77" s="13"/>
      <c r="V77" s="13"/>
      <c r="W77" s="13"/>
      <c r="X77" s="36"/>
    </row>
    <row r="78" spans="1:28" s="12" customFormat="1" ht="15.95" customHeight="1">
      <c r="A78" s="23"/>
      <c r="C78" s="203" t="s">
        <v>267</v>
      </c>
      <c r="D78" s="204"/>
      <c r="E78" s="207" t="s">
        <v>308</v>
      </c>
      <c r="F78" s="208"/>
      <c r="G78" s="208"/>
      <c r="H78" s="208"/>
      <c r="I78" s="208"/>
      <c r="J78" s="208"/>
      <c r="K78" s="208"/>
      <c r="L78" s="208"/>
      <c r="M78" s="209"/>
      <c r="N78" s="26"/>
      <c r="O78" s="69"/>
      <c r="P78" s="69"/>
      <c r="Q78" s="69"/>
      <c r="R78" s="69"/>
      <c r="S78" s="69"/>
      <c r="T78" s="69"/>
      <c r="U78" s="69"/>
      <c r="V78" s="69"/>
      <c r="W78" s="33"/>
      <c r="X78" s="36"/>
      <c r="Z78" s="70"/>
    </row>
    <row r="79" spans="1:28" s="12" customFormat="1" ht="15.95" customHeight="1">
      <c r="A79" s="23"/>
      <c r="C79" s="205"/>
      <c r="D79" s="206"/>
      <c r="E79" s="207" t="s">
        <v>309</v>
      </c>
      <c r="F79" s="208"/>
      <c r="G79" s="209"/>
      <c r="H79" s="207" t="s">
        <v>310</v>
      </c>
      <c r="I79" s="208"/>
      <c r="J79" s="209"/>
      <c r="K79" s="207" t="s">
        <v>311</v>
      </c>
      <c r="L79" s="208"/>
      <c r="M79" s="209"/>
      <c r="N79" s="26"/>
      <c r="O79" s="69"/>
      <c r="P79" s="69"/>
      <c r="Q79" s="26"/>
      <c r="R79" s="69"/>
      <c r="S79" s="69"/>
      <c r="T79" s="26"/>
      <c r="U79" s="69"/>
      <c r="V79" s="69"/>
      <c r="W79" s="33"/>
      <c r="X79" s="36"/>
      <c r="Z79" s="70"/>
    </row>
    <row r="80" spans="1:28" s="12" customFormat="1" ht="15" customHeight="1">
      <c r="A80" s="23"/>
      <c r="C80" s="198" t="s">
        <v>15</v>
      </c>
      <c r="D80" s="198"/>
      <c r="E80" s="199" t="s">
        <v>269</v>
      </c>
      <c r="F80" s="200"/>
      <c r="G80" s="201"/>
      <c r="H80" s="199" t="s">
        <v>270</v>
      </c>
      <c r="I80" s="200"/>
      <c r="J80" s="201"/>
      <c r="K80" s="199" t="s">
        <v>271</v>
      </c>
      <c r="L80" s="200"/>
      <c r="M80" s="201"/>
      <c r="N80" s="57"/>
      <c r="O80" s="86"/>
      <c r="P80" s="86"/>
      <c r="Q80" s="57"/>
      <c r="R80" s="86"/>
      <c r="S80" s="86"/>
      <c r="T80" s="57"/>
      <c r="U80" s="86"/>
      <c r="V80" s="86"/>
      <c r="W80" s="34"/>
      <c r="X80" s="36"/>
    </row>
    <row r="81" spans="1:31" s="12" customFormat="1" ht="16.899999999999999" customHeight="1" thickBot="1">
      <c r="A81" s="23"/>
      <c r="C81" s="214" t="s">
        <v>247</v>
      </c>
      <c r="D81" s="214"/>
      <c r="E81" s="215"/>
      <c r="F81" s="216"/>
      <c r="G81" s="217"/>
      <c r="H81" s="215"/>
      <c r="I81" s="216"/>
      <c r="J81" s="217"/>
      <c r="K81" s="215"/>
      <c r="L81" s="216"/>
      <c r="M81" s="217"/>
      <c r="N81" s="72"/>
      <c r="O81" s="72"/>
      <c r="P81" s="72"/>
      <c r="Q81" s="72"/>
      <c r="R81" s="72"/>
      <c r="S81" s="72"/>
      <c r="T81" s="72"/>
      <c r="U81" s="72"/>
      <c r="V81" s="72"/>
      <c r="W81" s="35"/>
      <c r="X81" s="36"/>
      <c r="Z81" s="77">
        <f>E81</f>
        <v>0</v>
      </c>
      <c r="AA81" s="77">
        <f>H81</f>
        <v>0</v>
      </c>
      <c r="AB81" s="77">
        <f>K81</f>
        <v>0</v>
      </c>
    </row>
    <row r="82" spans="1:31" s="12" customFormat="1" ht="15" customHeight="1">
      <c r="A82" s="23"/>
      <c r="C82" s="221" t="s">
        <v>274</v>
      </c>
      <c r="D82" s="222"/>
      <c r="E82" s="79" t="s">
        <v>287</v>
      </c>
      <c r="F82" s="80" t="s">
        <v>299</v>
      </c>
      <c r="G82" s="81"/>
      <c r="H82" s="82" t="s">
        <v>294</v>
      </c>
      <c r="I82" s="80" t="s">
        <v>299</v>
      </c>
      <c r="J82" s="81"/>
      <c r="K82" s="80" t="s">
        <v>295</v>
      </c>
      <c r="L82" s="80" t="s">
        <v>299</v>
      </c>
      <c r="M82" s="83"/>
      <c r="N82" s="53"/>
      <c r="O82" s="56"/>
      <c r="P82" s="56"/>
      <c r="Q82" s="56"/>
      <c r="R82" s="56"/>
      <c r="S82" s="56"/>
      <c r="T82" s="56"/>
      <c r="U82" s="56"/>
      <c r="V82" s="56"/>
      <c r="W82" s="34"/>
      <c r="X82" s="36"/>
    </row>
    <row r="83" spans="1:31" s="12" customFormat="1" ht="16.899999999999999" customHeight="1" thickBot="1">
      <c r="A83" s="23"/>
      <c r="C83" s="223" t="s">
        <v>275</v>
      </c>
      <c r="D83" s="224"/>
      <c r="E83" s="229"/>
      <c r="F83" s="230"/>
      <c r="G83" s="87" t="s">
        <v>248</v>
      </c>
      <c r="H83" s="256"/>
      <c r="I83" s="257"/>
      <c r="J83" s="87" t="s">
        <v>248</v>
      </c>
      <c r="K83" s="229"/>
      <c r="L83" s="230"/>
      <c r="M83" s="88" t="s">
        <v>248</v>
      </c>
      <c r="N83" s="89"/>
      <c r="O83" s="90"/>
      <c r="P83" s="90"/>
      <c r="Q83" s="91"/>
      <c r="R83" s="92"/>
      <c r="S83" s="92"/>
      <c r="T83" s="89"/>
      <c r="U83" s="90"/>
      <c r="V83" s="90"/>
      <c r="W83" s="35"/>
      <c r="X83" s="36"/>
      <c r="Z83" s="77"/>
      <c r="AA83" s="77"/>
    </row>
    <row r="84" spans="1:31" s="12" customFormat="1" ht="15" customHeight="1">
      <c r="A84" s="23"/>
      <c r="C84" s="210" t="s">
        <v>307</v>
      </c>
      <c r="D84" s="210"/>
      <c r="E84" s="79" t="s">
        <v>296</v>
      </c>
      <c r="F84" s="80"/>
      <c r="G84" s="81"/>
      <c r="H84" s="82" t="s">
        <v>297</v>
      </c>
      <c r="I84" s="80"/>
      <c r="J84" s="81"/>
      <c r="K84" s="56" t="s">
        <v>298</v>
      </c>
      <c r="L84" s="56"/>
      <c r="M84" s="93"/>
      <c r="N84" s="53" t="s">
        <v>292</v>
      </c>
      <c r="O84" s="56"/>
      <c r="P84" s="56"/>
      <c r="Q84" s="56"/>
      <c r="R84" s="56"/>
      <c r="S84" s="56"/>
      <c r="T84" s="56"/>
      <c r="U84" s="56"/>
      <c r="V84" s="56"/>
      <c r="W84" s="34"/>
      <c r="X84" s="36"/>
    </row>
    <row r="85" spans="1:31" s="12" customFormat="1" ht="16.899999999999999" customHeight="1">
      <c r="A85" s="23"/>
      <c r="C85" s="214" t="s">
        <v>30</v>
      </c>
      <c r="D85" s="214"/>
      <c r="E85" s="253" t="str">
        <f>IF(Z85=0," ",AC85)</f>
        <v xml:space="preserve"> </v>
      </c>
      <c r="F85" s="254"/>
      <c r="G85" s="255"/>
      <c r="H85" s="253" t="str">
        <f>IF(AA85=0," ",AD85)</f>
        <v xml:space="preserve"> </v>
      </c>
      <c r="I85" s="254"/>
      <c r="J85" s="255"/>
      <c r="K85" s="254" t="str">
        <f>IF(AB85=0," ",AE85)</f>
        <v xml:space="preserve"> </v>
      </c>
      <c r="L85" s="254"/>
      <c r="M85" s="255"/>
      <c r="N85" s="94"/>
      <c r="O85" s="94"/>
      <c r="P85" s="94"/>
      <c r="Q85" s="94"/>
      <c r="R85" s="94"/>
      <c r="S85" s="94"/>
      <c r="T85" s="94"/>
      <c r="U85" s="94"/>
      <c r="V85" s="94"/>
      <c r="W85" s="35"/>
      <c r="X85" s="36"/>
      <c r="Z85" s="77">
        <f>IFERROR(Z81*E83,0)</f>
        <v>0</v>
      </c>
      <c r="AA85" s="77">
        <f>IFERROR(AA81*H83,0)</f>
        <v>0</v>
      </c>
      <c r="AB85" s="77">
        <f>IFERROR(AB81*K83,0)</f>
        <v>0</v>
      </c>
      <c r="AC85" s="77">
        <f>ROUNDDOWN(Z85,2)</f>
        <v>0</v>
      </c>
      <c r="AD85" s="77">
        <f>ROUNDDOWN(AA85,2)</f>
        <v>0</v>
      </c>
      <c r="AE85" s="77">
        <f>ROUNDDOWN(AB85,2)</f>
        <v>0</v>
      </c>
    </row>
    <row r="86" spans="1:31" s="12" customFormat="1" ht="15" customHeight="1">
      <c r="A86" s="23"/>
      <c r="C86" s="198" t="s">
        <v>31</v>
      </c>
      <c r="D86" s="198"/>
      <c r="E86" s="73" t="s">
        <v>268</v>
      </c>
      <c r="F86" s="74"/>
      <c r="G86" s="75"/>
      <c r="H86" s="76" t="s">
        <v>288</v>
      </c>
      <c r="I86" s="74"/>
      <c r="J86" s="75"/>
      <c r="K86" s="74" t="s">
        <v>289</v>
      </c>
      <c r="L86" s="74"/>
      <c r="M86" s="75"/>
      <c r="N86" s="53"/>
      <c r="O86" s="56"/>
      <c r="P86" s="56"/>
      <c r="Q86" s="56"/>
      <c r="R86" s="56"/>
      <c r="S86" s="56"/>
      <c r="T86" s="56"/>
      <c r="U86" s="56"/>
      <c r="V86" s="56"/>
      <c r="W86" s="34"/>
      <c r="X86" s="36"/>
    </row>
    <row r="87" spans="1:31" s="12" customFormat="1" ht="16.149999999999999" customHeight="1" thickBot="1">
      <c r="A87" s="23"/>
      <c r="C87" s="210" t="s">
        <v>32</v>
      </c>
      <c r="D87" s="210"/>
      <c r="E87" s="211">
        <v>38</v>
      </c>
      <c r="F87" s="212"/>
      <c r="G87" s="213"/>
      <c r="H87" s="211">
        <v>38</v>
      </c>
      <c r="I87" s="212"/>
      <c r="J87" s="213"/>
      <c r="K87" s="212">
        <v>13</v>
      </c>
      <c r="L87" s="212"/>
      <c r="M87" s="213"/>
      <c r="N87" s="78"/>
      <c r="O87" s="78"/>
      <c r="P87" s="78"/>
      <c r="Q87" s="78"/>
      <c r="R87" s="78"/>
      <c r="S87" s="78"/>
      <c r="T87" s="78"/>
      <c r="U87" s="78"/>
      <c r="V87" s="78"/>
      <c r="W87" s="32"/>
      <c r="X87" s="36"/>
      <c r="Z87" s="12">
        <v>38</v>
      </c>
      <c r="AA87" s="12">
        <v>38</v>
      </c>
      <c r="AB87" s="12">
        <v>13</v>
      </c>
    </row>
    <row r="88" spans="1:31" s="12" customFormat="1" ht="15" customHeight="1" thickBot="1">
      <c r="A88" s="23"/>
      <c r="C88" s="221" t="s">
        <v>306</v>
      </c>
      <c r="D88" s="222"/>
      <c r="E88" s="79" t="s">
        <v>301</v>
      </c>
      <c r="F88" s="80"/>
      <c r="G88" s="81"/>
      <c r="H88" s="82" t="s">
        <v>302</v>
      </c>
      <c r="I88" s="80"/>
      <c r="J88" s="81"/>
      <c r="K88" s="80" t="s">
        <v>303</v>
      </c>
      <c r="L88" s="80"/>
      <c r="M88" s="83"/>
      <c r="N88" s="53" t="s">
        <v>293</v>
      </c>
      <c r="O88" s="56"/>
      <c r="P88" s="56"/>
      <c r="Q88" s="56"/>
      <c r="R88" s="56"/>
      <c r="S88" s="56"/>
      <c r="T88" s="56"/>
      <c r="U88" s="56"/>
      <c r="V88" s="56"/>
      <c r="W88" s="31"/>
      <c r="X88" s="36"/>
    </row>
    <row r="89" spans="1:31" s="12" customFormat="1" ht="17.45" customHeight="1" thickBot="1">
      <c r="A89" s="23"/>
      <c r="C89" s="223" t="s">
        <v>33</v>
      </c>
      <c r="D89" s="224"/>
      <c r="E89" s="225" t="str">
        <f>IF(Z89=0," ",Z89)</f>
        <v xml:space="preserve"> </v>
      </c>
      <c r="F89" s="226"/>
      <c r="G89" s="227"/>
      <c r="H89" s="225" t="str">
        <f>IF(AA89=0," ",AA89)</f>
        <v xml:space="preserve"> </v>
      </c>
      <c r="I89" s="226"/>
      <c r="J89" s="227"/>
      <c r="K89" s="226" t="str">
        <f>IF(AB89=0," ",AB89)</f>
        <v xml:space="preserve"> </v>
      </c>
      <c r="L89" s="226"/>
      <c r="M89" s="228"/>
      <c r="N89" s="84"/>
      <c r="O89" s="84"/>
      <c r="P89" s="84"/>
      <c r="Q89" s="84"/>
      <c r="R89" s="84"/>
      <c r="S89" s="84"/>
      <c r="T89" s="84"/>
      <c r="U89" s="84"/>
      <c r="V89" s="84"/>
      <c r="W89" s="32"/>
      <c r="X89" s="36"/>
      <c r="Z89" s="85">
        <f>ROUNDDOWN(AC85*Z87,0)</f>
        <v>0</v>
      </c>
      <c r="AA89" s="85">
        <f>ROUNDDOWN(AD85*AA87,0)</f>
        <v>0</v>
      </c>
      <c r="AB89" s="85">
        <f>ROUNDDOWN(AE85*AB87,0)</f>
        <v>0</v>
      </c>
    </row>
    <row r="90" spans="1:31" ht="6" customHeight="1">
      <c r="A90" s="95"/>
      <c r="B90" s="231"/>
      <c r="C90" s="232"/>
      <c r="D90" s="232"/>
      <c r="E90" s="232"/>
      <c r="F90" s="232"/>
      <c r="G90" s="232"/>
      <c r="H90" s="232"/>
      <c r="I90" s="232"/>
      <c r="J90" s="232"/>
      <c r="K90" s="232"/>
      <c r="L90" s="232"/>
      <c r="M90" s="232"/>
      <c r="N90" s="232"/>
      <c r="O90" s="232"/>
      <c r="P90" s="232"/>
      <c r="Q90" s="232"/>
      <c r="R90" s="232"/>
      <c r="S90" s="232"/>
      <c r="T90" s="232"/>
      <c r="U90" s="232"/>
      <c r="V90" s="232"/>
      <c r="W90" s="233"/>
      <c r="X90" s="40"/>
    </row>
    <row r="91" spans="1:31" ht="18" customHeight="1">
      <c r="A91" s="95"/>
      <c r="B91" s="40"/>
      <c r="C91" s="26" t="s">
        <v>38</v>
      </c>
      <c r="D91" s="27"/>
      <c r="E91" s="27"/>
      <c r="F91" s="25"/>
      <c r="G91" s="27"/>
      <c r="H91" s="30" t="s">
        <v>265</v>
      </c>
      <c r="I91" s="26"/>
      <c r="J91" s="25"/>
      <c r="K91" s="27"/>
      <c r="L91" s="27"/>
      <c r="M91" s="27"/>
      <c r="N91" s="27"/>
      <c r="O91" s="27"/>
      <c r="P91" s="27"/>
      <c r="Q91" s="27"/>
      <c r="R91" s="27"/>
      <c r="S91" s="13"/>
      <c r="T91" s="13"/>
      <c r="U91" s="13"/>
      <c r="V91" s="13"/>
      <c r="W91" s="23"/>
      <c r="X91" s="40"/>
    </row>
    <row r="92" spans="1:31" ht="25.5" customHeight="1">
      <c r="A92" s="95"/>
      <c r="B92" s="41"/>
      <c r="C92" s="234"/>
      <c r="D92" s="235"/>
      <c r="E92" s="235"/>
      <c r="F92" s="235"/>
      <c r="G92" s="235"/>
      <c r="H92" s="235"/>
      <c r="I92" s="235"/>
      <c r="J92" s="235"/>
      <c r="K92" s="235"/>
      <c r="L92" s="235"/>
      <c r="M92" s="235"/>
      <c r="N92" s="235"/>
      <c r="O92" s="235"/>
      <c r="P92" s="235"/>
      <c r="Q92" s="235"/>
      <c r="R92" s="235"/>
      <c r="S92" s="235"/>
      <c r="T92" s="235"/>
      <c r="U92" s="235"/>
      <c r="V92" s="236"/>
      <c r="W92" s="42"/>
      <c r="X92" s="43"/>
    </row>
    <row r="93" spans="1:31" ht="25.5" customHeight="1">
      <c r="A93" s="95"/>
      <c r="B93" s="41"/>
      <c r="C93" s="237"/>
      <c r="D93" s="238"/>
      <c r="E93" s="238"/>
      <c r="F93" s="238"/>
      <c r="G93" s="238"/>
      <c r="H93" s="238"/>
      <c r="I93" s="238"/>
      <c r="J93" s="238"/>
      <c r="K93" s="238"/>
      <c r="L93" s="238"/>
      <c r="M93" s="238"/>
      <c r="N93" s="238"/>
      <c r="O93" s="238"/>
      <c r="P93" s="238"/>
      <c r="Q93" s="238"/>
      <c r="R93" s="238"/>
      <c r="S93" s="238"/>
      <c r="T93" s="238"/>
      <c r="U93" s="238"/>
      <c r="V93" s="239"/>
      <c r="W93" s="42"/>
      <c r="X93" s="40"/>
    </row>
    <row r="94" spans="1:31" ht="25.5" customHeight="1">
      <c r="A94" s="95"/>
      <c r="B94" s="41"/>
      <c r="C94" s="240"/>
      <c r="D94" s="241"/>
      <c r="E94" s="241"/>
      <c r="F94" s="241"/>
      <c r="G94" s="241"/>
      <c r="H94" s="241"/>
      <c r="I94" s="241"/>
      <c r="J94" s="241"/>
      <c r="K94" s="241"/>
      <c r="L94" s="241"/>
      <c r="M94" s="241"/>
      <c r="N94" s="241"/>
      <c r="O94" s="241"/>
      <c r="P94" s="241"/>
      <c r="Q94" s="241"/>
      <c r="R94" s="241"/>
      <c r="S94" s="241"/>
      <c r="T94" s="241"/>
      <c r="U94" s="241"/>
      <c r="V94" s="242"/>
      <c r="W94" s="42"/>
      <c r="X94" s="40"/>
    </row>
    <row r="95" spans="1:31" ht="8.1" customHeight="1">
      <c r="A95" s="95"/>
      <c r="B95" s="46"/>
      <c r="C95" s="47"/>
      <c r="D95" s="47"/>
      <c r="E95" s="47"/>
      <c r="F95" s="47"/>
      <c r="G95" s="47"/>
      <c r="H95" s="47"/>
      <c r="I95" s="47"/>
      <c r="J95" s="47"/>
      <c r="K95" s="47"/>
      <c r="L95" s="47"/>
      <c r="M95" s="47"/>
      <c r="N95" s="47"/>
      <c r="O95" s="47"/>
      <c r="P95" s="47"/>
      <c r="Q95" s="47"/>
      <c r="R95" s="47"/>
      <c r="S95" s="47"/>
      <c r="T95" s="47"/>
      <c r="U95" s="47"/>
      <c r="V95" s="47"/>
      <c r="W95" s="48"/>
      <c r="X95" s="40"/>
    </row>
    <row r="96" spans="1:31" ht="8.1" customHeight="1" thickBot="1">
      <c r="A96" s="25"/>
      <c r="B96" s="28"/>
      <c r="C96" s="28"/>
      <c r="D96" s="28"/>
      <c r="E96" s="28"/>
      <c r="F96" s="28"/>
      <c r="G96" s="28"/>
      <c r="H96" s="28"/>
      <c r="I96" s="28"/>
      <c r="J96" s="28"/>
      <c r="K96" s="28"/>
      <c r="L96" s="28"/>
      <c r="M96" s="28"/>
      <c r="N96" s="28"/>
      <c r="O96" s="28"/>
      <c r="P96" s="28"/>
      <c r="Q96" s="28"/>
      <c r="R96" s="28"/>
      <c r="S96" s="28"/>
      <c r="T96" s="28"/>
      <c r="U96" s="28"/>
      <c r="V96" s="28"/>
      <c r="W96" s="28"/>
      <c r="X96" s="25"/>
    </row>
    <row r="97" spans="1:27" ht="18" customHeight="1" thickTop="1" thickBot="1">
      <c r="A97" s="25"/>
      <c r="B97" s="29"/>
      <c r="C97" s="29"/>
      <c r="D97" s="29"/>
      <c r="E97" s="29"/>
      <c r="F97" s="29"/>
      <c r="G97" s="29"/>
      <c r="H97" s="29"/>
      <c r="I97" s="29"/>
      <c r="J97" s="29"/>
      <c r="K97" s="29"/>
      <c r="L97" s="121" t="s">
        <v>37</v>
      </c>
      <c r="M97" s="121"/>
      <c r="N97" s="121"/>
      <c r="O97" s="121"/>
      <c r="P97" s="121"/>
      <c r="Q97" s="157"/>
      <c r="R97" s="243" t="s">
        <v>290</v>
      </c>
      <c r="S97" s="244"/>
      <c r="T97" s="244"/>
      <c r="U97" s="244"/>
      <c r="V97" s="244"/>
      <c r="W97" s="245"/>
      <c r="X97" s="25"/>
    </row>
    <row r="98" spans="1:27" ht="21" customHeight="1" thickBot="1">
      <c r="A98" s="25"/>
      <c r="B98" s="29"/>
      <c r="C98" s="29"/>
      <c r="D98" s="29"/>
      <c r="E98" s="29"/>
      <c r="F98" s="29"/>
      <c r="G98" s="29"/>
      <c r="H98" s="29"/>
      <c r="I98" s="29"/>
      <c r="J98" s="29"/>
      <c r="K98" s="29"/>
      <c r="L98" s="121"/>
      <c r="M98" s="121"/>
      <c r="N98" s="121"/>
      <c r="O98" s="121"/>
      <c r="P98" s="121"/>
      <c r="Q98" s="157"/>
      <c r="R98" s="246" t="str">
        <f>IF(AA98=0,"",AA98)</f>
        <v/>
      </c>
      <c r="S98" s="247"/>
      <c r="T98" s="247"/>
      <c r="U98" s="247"/>
      <c r="V98" s="247"/>
      <c r="W98" s="248"/>
      <c r="X98" s="25"/>
      <c r="AA98" s="85">
        <f>Z72+AA72+AB72+Z89+AA89+AB89</f>
        <v>0</v>
      </c>
    </row>
    <row r="99" spans="1:27" ht="9" customHeight="1" thickTop="1">
      <c r="A99" s="25"/>
      <c r="B99" s="29"/>
      <c r="C99" s="29"/>
      <c r="D99" s="29"/>
      <c r="E99" s="29"/>
      <c r="F99" s="29"/>
      <c r="G99" s="29"/>
      <c r="H99" s="29"/>
      <c r="I99" s="29"/>
      <c r="J99" s="29"/>
      <c r="K99" s="29"/>
      <c r="L99" s="29"/>
      <c r="M99" s="29"/>
      <c r="N99" s="29"/>
      <c r="O99" s="29"/>
      <c r="P99" s="29"/>
      <c r="Q99" s="29"/>
      <c r="R99" s="29"/>
      <c r="S99" s="29"/>
      <c r="T99" s="29"/>
      <c r="U99" s="29"/>
      <c r="V99" s="29"/>
      <c r="W99" s="29"/>
      <c r="X99" s="25"/>
    </row>
    <row r="100" spans="1:27" ht="3.75" customHeight="1" thickBot="1">
      <c r="A100" s="25"/>
      <c r="B100" s="249"/>
      <c r="C100" s="249"/>
      <c r="D100" s="249"/>
      <c r="E100" s="249"/>
      <c r="F100" s="249"/>
      <c r="G100" s="249"/>
      <c r="H100" s="249"/>
      <c r="I100" s="249"/>
      <c r="J100" s="249"/>
      <c r="K100" s="249"/>
      <c r="L100" s="249"/>
      <c r="M100" s="249"/>
      <c r="N100" s="249"/>
      <c r="O100" s="249"/>
      <c r="P100" s="249"/>
      <c r="Q100" s="249"/>
      <c r="R100" s="249"/>
      <c r="S100" s="249"/>
      <c r="T100" s="249"/>
      <c r="U100" s="249"/>
      <c r="V100" s="249"/>
      <c r="W100" s="249"/>
      <c r="X100" s="25"/>
    </row>
    <row r="101" spans="1:27" ht="31.5" customHeight="1" thickTop="1" thickBot="1">
      <c r="B101" s="118" t="s">
        <v>315</v>
      </c>
      <c r="C101" s="119"/>
      <c r="D101" s="119"/>
      <c r="E101" s="119"/>
      <c r="F101" s="119"/>
      <c r="G101" s="119"/>
      <c r="H101" s="119"/>
      <c r="I101" s="119"/>
      <c r="J101" s="119"/>
      <c r="K101" s="119"/>
      <c r="L101" s="119"/>
      <c r="M101" s="119"/>
      <c r="N101" s="119"/>
      <c r="O101" s="119"/>
      <c r="P101" s="119"/>
      <c r="Q101" s="119"/>
      <c r="R101" s="119"/>
      <c r="S101" s="119"/>
      <c r="T101" s="119"/>
      <c r="U101" s="119"/>
      <c r="V101" s="119"/>
      <c r="W101" s="120"/>
    </row>
    <row r="102" spans="1:27" ht="18" customHeight="1" thickTop="1"/>
    <row r="103" spans="1:27" ht="18" customHeight="1"/>
    <row r="104" spans="1:27" ht="18" customHeight="1"/>
    <row r="105" spans="1:27" ht="18" customHeight="1"/>
    <row r="106" spans="1:27" ht="18" customHeight="1"/>
    <row r="107" spans="1:27" ht="18" customHeight="1"/>
  </sheetData>
  <mergeCells count="165">
    <mergeCell ref="B47:W47"/>
    <mergeCell ref="B12:J12"/>
    <mergeCell ref="C86:D86"/>
    <mergeCell ref="C87:D87"/>
    <mergeCell ref="E87:G87"/>
    <mergeCell ref="H87:J87"/>
    <mergeCell ref="K87:M87"/>
    <mergeCell ref="C84:D84"/>
    <mergeCell ref="C85:D85"/>
    <mergeCell ref="E85:G85"/>
    <mergeCell ref="H85:J85"/>
    <mergeCell ref="K85:M85"/>
    <mergeCell ref="C82:D82"/>
    <mergeCell ref="C83:D83"/>
    <mergeCell ref="C81:D81"/>
    <mergeCell ref="E81:G81"/>
    <mergeCell ref="H81:J81"/>
    <mergeCell ref="K81:M81"/>
    <mergeCell ref="C80:D80"/>
    <mergeCell ref="E80:G80"/>
    <mergeCell ref="H80:J80"/>
    <mergeCell ref="K80:M80"/>
    <mergeCell ref="E83:F83"/>
    <mergeCell ref="H83:I83"/>
    <mergeCell ref="K83:L83"/>
    <mergeCell ref="B90:W90"/>
    <mergeCell ref="C92:V94"/>
    <mergeCell ref="L97:Q98"/>
    <mergeCell ref="R97:W97"/>
    <mergeCell ref="R98:W98"/>
    <mergeCell ref="B100:W100"/>
    <mergeCell ref="C88:D88"/>
    <mergeCell ref="C89:D89"/>
    <mergeCell ref="E89:G89"/>
    <mergeCell ref="H89:J89"/>
    <mergeCell ref="K89:M89"/>
    <mergeCell ref="C76:W76"/>
    <mergeCell ref="C78:D79"/>
    <mergeCell ref="E78:M78"/>
    <mergeCell ref="E79:G79"/>
    <mergeCell ref="H79:J79"/>
    <mergeCell ref="K79:M79"/>
    <mergeCell ref="C71:D71"/>
    <mergeCell ref="C72:D72"/>
    <mergeCell ref="E72:G72"/>
    <mergeCell ref="H72:J72"/>
    <mergeCell ref="K72:M72"/>
    <mergeCell ref="C69:D69"/>
    <mergeCell ref="C70:D70"/>
    <mergeCell ref="E70:G70"/>
    <mergeCell ref="H70:J70"/>
    <mergeCell ref="K70:M70"/>
    <mergeCell ref="C68:D68"/>
    <mergeCell ref="E68:G68"/>
    <mergeCell ref="H68:J68"/>
    <mergeCell ref="K68:M68"/>
    <mergeCell ref="C67:D67"/>
    <mergeCell ref="E67:G67"/>
    <mergeCell ref="H67:J67"/>
    <mergeCell ref="K67:M67"/>
    <mergeCell ref="B60:W60"/>
    <mergeCell ref="B61:W61"/>
    <mergeCell ref="C65:D66"/>
    <mergeCell ref="E65:M65"/>
    <mergeCell ref="E66:G66"/>
    <mergeCell ref="H66:J66"/>
    <mergeCell ref="K66:M66"/>
    <mergeCell ref="B55:F55"/>
    <mergeCell ref="G55:W55"/>
    <mergeCell ref="B56:F56"/>
    <mergeCell ref="G56:W56"/>
    <mergeCell ref="B57:W57"/>
    <mergeCell ref="B58:W58"/>
    <mergeCell ref="B53:F53"/>
    <mergeCell ref="G53:K53"/>
    <mergeCell ref="L53:P53"/>
    <mergeCell ref="Q53:U53"/>
    <mergeCell ref="V53:W53"/>
    <mergeCell ref="B54:F54"/>
    <mergeCell ref="G54:K54"/>
    <mergeCell ref="L54:P54"/>
    <mergeCell ref="B46:W46"/>
    <mergeCell ref="B48:W48"/>
    <mergeCell ref="B50:W50"/>
    <mergeCell ref="B52:F52"/>
    <mergeCell ref="L52:P52"/>
    <mergeCell ref="T52:W52"/>
    <mergeCell ref="C42:G45"/>
    <mergeCell ref="H42:J42"/>
    <mergeCell ref="K42:W42"/>
    <mergeCell ref="H43:J43"/>
    <mergeCell ref="K43:W43"/>
    <mergeCell ref="H44:M44"/>
    <mergeCell ref="N44:W44"/>
    <mergeCell ref="H45:M45"/>
    <mergeCell ref="N45:W45"/>
    <mergeCell ref="B32:B45"/>
    <mergeCell ref="C32:G33"/>
    <mergeCell ref="H32:J32"/>
    <mergeCell ref="K32:W32"/>
    <mergeCell ref="H33:W33"/>
    <mergeCell ref="C38:G39"/>
    <mergeCell ref="I38:M38"/>
    <mergeCell ref="N38:W38"/>
    <mergeCell ref="H39:W39"/>
    <mergeCell ref="N35:P35"/>
    <mergeCell ref="Q35:W35"/>
    <mergeCell ref="H36:J36"/>
    <mergeCell ref="K36:W36"/>
    <mergeCell ref="C37:G37"/>
    <mergeCell ref="H37:J37"/>
    <mergeCell ref="N37:W37"/>
    <mergeCell ref="C34:G36"/>
    <mergeCell ref="H34:J35"/>
    <mergeCell ref="K34:M35"/>
    <mergeCell ref="N34:P34"/>
    <mergeCell ref="Q34:W34"/>
    <mergeCell ref="B2:W2"/>
    <mergeCell ref="P3:W3"/>
    <mergeCell ref="B4:J4"/>
    <mergeCell ref="B6:W6"/>
    <mergeCell ref="B16:B30"/>
    <mergeCell ref="C16:G17"/>
    <mergeCell ref="H16:J16"/>
    <mergeCell ref="K16:W16"/>
    <mergeCell ref="H17:W17"/>
    <mergeCell ref="C23:G24"/>
    <mergeCell ref="I23:M23"/>
    <mergeCell ref="N23:W23"/>
    <mergeCell ref="H24:W24"/>
    <mergeCell ref="C25:G26"/>
    <mergeCell ref="I25:M25"/>
    <mergeCell ref="N25:W25"/>
    <mergeCell ref="H26:W26"/>
    <mergeCell ref="C20:G20"/>
    <mergeCell ref="U20:W20"/>
    <mergeCell ref="C21:G21"/>
    <mergeCell ref="H21:J21"/>
    <mergeCell ref="N21:W21"/>
    <mergeCell ref="C22:G22"/>
    <mergeCell ref="C14:W14"/>
    <mergeCell ref="B101:W101"/>
    <mergeCell ref="C18:G19"/>
    <mergeCell ref="H18:I19"/>
    <mergeCell ref="J18:L19"/>
    <mergeCell ref="M18:O18"/>
    <mergeCell ref="P18:W18"/>
    <mergeCell ref="M19:O19"/>
    <mergeCell ref="P19:W19"/>
    <mergeCell ref="H22:N22"/>
    <mergeCell ref="O22:S22"/>
    <mergeCell ref="T22:W22"/>
    <mergeCell ref="C27:G30"/>
    <mergeCell ref="H27:J27"/>
    <mergeCell ref="K27:W27"/>
    <mergeCell ref="H28:J28"/>
    <mergeCell ref="K28:W28"/>
    <mergeCell ref="H29:M29"/>
    <mergeCell ref="N29:W29"/>
    <mergeCell ref="H30:M30"/>
    <mergeCell ref="N30:W30"/>
    <mergeCell ref="C40:G41"/>
    <mergeCell ref="I40:M40"/>
    <mergeCell ref="N40:W40"/>
    <mergeCell ref="H41:W41"/>
  </mergeCells>
  <phoneticPr fontId="1"/>
  <conditionalFormatting sqref="E67">
    <cfRule type="expression" dxfId="197" priority="53">
      <formula>MOD(E67,1)=0</formula>
    </cfRule>
  </conditionalFormatting>
  <conditionalFormatting sqref="E69">
    <cfRule type="expression" dxfId="196" priority="51">
      <formula>MOD(E69,1)=0</formula>
    </cfRule>
  </conditionalFormatting>
  <conditionalFormatting sqref="H67">
    <cfRule type="expression" dxfId="195" priority="46">
      <formula>MOD(H67,1)=0</formula>
    </cfRule>
  </conditionalFormatting>
  <conditionalFormatting sqref="K67">
    <cfRule type="expression" dxfId="194" priority="45">
      <formula>MOD(K67,1)=0</formula>
    </cfRule>
  </conditionalFormatting>
  <conditionalFormatting sqref="E71">
    <cfRule type="expression" dxfId="193" priority="50">
      <formula>MOD(E71,1)=0</formula>
    </cfRule>
  </conditionalFormatting>
  <conditionalFormatting sqref="Q67">
    <cfRule type="expression" dxfId="192" priority="43">
      <formula>MOD(Q67,1)=0</formula>
    </cfRule>
  </conditionalFormatting>
  <conditionalFormatting sqref="T67">
    <cfRule type="expression" dxfId="191" priority="42">
      <formula>MOD(T67,1)=0</formula>
    </cfRule>
  </conditionalFormatting>
  <conditionalFormatting sqref="N71">
    <cfRule type="expression" dxfId="190" priority="47">
      <formula>MOD(N71,1)=0</formula>
    </cfRule>
  </conditionalFormatting>
  <conditionalFormatting sqref="N69">
    <cfRule type="expression" dxfId="189" priority="48">
      <formula>MOD(N69,1)=0</formula>
    </cfRule>
  </conditionalFormatting>
  <conditionalFormatting sqref="N67">
    <cfRule type="expression" dxfId="188" priority="44">
      <formula>MOD(N67,1)=0</formula>
    </cfRule>
  </conditionalFormatting>
  <conditionalFormatting sqref="W68">
    <cfRule type="expression" dxfId="187" priority="54">
      <formula>MOD(#REF!,1)=0</formula>
    </cfRule>
  </conditionalFormatting>
  <conditionalFormatting sqref="E68:G68">
    <cfRule type="expression" dxfId="186" priority="41">
      <formula>MOD($E68,1)=0</formula>
    </cfRule>
  </conditionalFormatting>
  <conditionalFormatting sqref="H68:J68">
    <cfRule type="expression" dxfId="185" priority="40">
      <formula>MOD(H68,1)=0</formula>
    </cfRule>
  </conditionalFormatting>
  <conditionalFormatting sqref="K68:M68">
    <cfRule type="expression" dxfId="184" priority="39">
      <formula>MOD(K68,1)=0</formula>
    </cfRule>
  </conditionalFormatting>
  <conditionalFormatting sqref="N68:P68">
    <cfRule type="expression" dxfId="183" priority="38">
      <formula>MOD(N68,1)=0</formula>
    </cfRule>
  </conditionalFormatting>
  <conditionalFormatting sqref="Q68:S68">
    <cfRule type="expression" dxfId="182" priority="37">
      <formula>MOD(Q68,1)=0</formula>
    </cfRule>
  </conditionalFormatting>
  <conditionalFormatting sqref="T68:V68">
    <cfRule type="expression" dxfId="181" priority="36">
      <formula>MOD(T68,1)=0</formula>
    </cfRule>
  </conditionalFormatting>
  <conditionalFormatting sqref="E80">
    <cfRule type="expression" dxfId="180" priority="32">
      <formula>MOD(E80,1)=0</formula>
    </cfRule>
  </conditionalFormatting>
  <conditionalFormatting sqref="E86">
    <cfRule type="expression" dxfId="179" priority="30">
      <formula>MOD(E86,1)=0</formula>
    </cfRule>
  </conditionalFormatting>
  <conditionalFormatting sqref="H80">
    <cfRule type="expression" dxfId="178" priority="27">
      <formula>MOD(H80,1)=0</formula>
    </cfRule>
  </conditionalFormatting>
  <conditionalFormatting sqref="K80">
    <cfRule type="expression" dxfId="177" priority="26">
      <formula>MOD(K80,1)=0</formula>
    </cfRule>
  </conditionalFormatting>
  <conditionalFormatting sqref="Q80">
    <cfRule type="expression" dxfId="176" priority="24">
      <formula>MOD(Q80,1)=0</formula>
    </cfRule>
  </conditionalFormatting>
  <conditionalFormatting sqref="T80">
    <cfRule type="expression" dxfId="175" priority="23">
      <formula>MOD(T80,1)=0</formula>
    </cfRule>
  </conditionalFormatting>
  <conditionalFormatting sqref="N86">
    <cfRule type="expression" dxfId="174" priority="28">
      <formula>MOD(N86,1)=0</formula>
    </cfRule>
  </conditionalFormatting>
  <conditionalFormatting sqref="N80">
    <cfRule type="expression" dxfId="173" priority="25">
      <formula>MOD(N80,1)=0</formula>
    </cfRule>
  </conditionalFormatting>
  <conditionalFormatting sqref="W81">
    <cfRule type="expression" dxfId="172" priority="33">
      <formula>MOD(#REF!,1)=0</formula>
    </cfRule>
  </conditionalFormatting>
  <conditionalFormatting sqref="E81:G81">
    <cfRule type="expression" dxfId="171" priority="22">
      <formula>MOD($E81,1)=0</formula>
    </cfRule>
  </conditionalFormatting>
  <conditionalFormatting sqref="H81:J81">
    <cfRule type="expression" dxfId="170" priority="21">
      <formula>MOD(H81,1)=0</formula>
    </cfRule>
  </conditionalFormatting>
  <conditionalFormatting sqref="K81:M81">
    <cfRule type="expression" dxfId="169" priority="20">
      <formula>MOD(K81,1)=0</formula>
    </cfRule>
  </conditionalFormatting>
  <conditionalFormatting sqref="N81:P81">
    <cfRule type="expression" dxfId="168" priority="19">
      <formula>MOD(N81,1)=0</formula>
    </cfRule>
  </conditionalFormatting>
  <conditionalFormatting sqref="Q81:S81">
    <cfRule type="expression" dxfId="167" priority="18">
      <formula>MOD(Q81,1)=0</formula>
    </cfRule>
  </conditionalFormatting>
  <conditionalFormatting sqref="T81:V81">
    <cfRule type="expression" dxfId="166" priority="17">
      <formula>MOD(T81,1)=0</formula>
    </cfRule>
  </conditionalFormatting>
  <conditionalFormatting sqref="E85 H85 K85">
    <cfRule type="expression" dxfId="165" priority="13">
      <formula>MOD(E85,1)=0</formula>
    </cfRule>
  </conditionalFormatting>
  <conditionalFormatting sqref="W85">
    <cfRule type="expression" dxfId="164" priority="14">
      <formula>MOD(#REF!,1)=0</formula>
    </cfRule>
  </conditionalFormatting>
  <conditionalFormatting sqref="N85:V85">
    <cfRule type="expression" dxfId="163" priority="12">
      <formula>MOD(N85,1)=0</formula>
    </cfRule>
  </conditionalFormatting>
  <conditionalFormatting sqref="N82">
    <cfRule type="expression" dxfId="162" priority="9">
      <formula>MOD(N82,1)=0</formula>
    </cfRule>
  </conditionalFormatting>
  <conditionalFormatting sqref="E82">
    <cfRule type="expression" dxfId="161" priority="10">
      <formula>MOD(E82,1)=0</formula>
    </cfRule>
  </conditionalFormatting>
  <conditionalFormatting sqref="W83">
    <cfRule type="expression" dxfId="160" priority="11">
      <formula>MOD(#REF!,1)=0</formula>
    </cfRule>
  </conditionalFormatting>
  <conditionalFormatting sqref="N83 Q83 T83">
    <cfRule type="expression" dxfId="159" priority="7">
      <formula>MOD(N83,1)=0</formula>
    </cfRule>
  </conditionalFormatting>
  <conditionalFormatting sqref="N84">
    <cfRule type="expression" dxfId="158" priority="5">
      <formula>MOD(N84,1)=0</formula>
    </cfRule>
  </conditionalFormatting>
  <conditionalFormatting sqref="E84">
    <cfRule type="expression" dxfId="157" priority="6">
      <formula>MOD(E84,1)=0</formula>
    </cfRule>
  </conditionalFormatting>
  <conditionalFormatting sqref="E88">
    <cfRule type="expression" dxfId="156" priority="4">
      <formula>MOD(E88,1)=0</formula>
    </cfRule>
  </conditionalFormatting>
  <conditionalFormatting sqref="N88">
    <cfRule type="expression" dxfId="155" priority="3">
      <formula>MOD(N88,1)=0</formula>
    </cfRule>
  </conditionalFormatting>
  <conditionalFormatting sqref="H83">
    <cfRule type="expression" dxfId="154" priority="2">
      <formula>MOD(H83,1)=0</formula>
    </cfRule>
  </conditionalFormatting>
  <dataValidations count="4">
    <dataValidation type="whole" operator="greaterThanOrEqual" allowBlank="1" showInputMessage="1" showErrorMessage="1" sqref="H22:N22 T22:W22" xr:uid="{103510F6-19CC-4482-86D5-9625C7941E47}">
      <formula1>0</formula1>
    </dataValidation>
    <dataValidation imeMode="fullKatakana" allowBlank="1" showInputMessage="1" showErrorMessage="1" sqref="G55:W55 K27:W27 K32:W32 Q34:W34" xr:uid="{8ECB6BF9-24DB-4230-AE42-0DEA2342E72C}"/>
    <dataValidation type="list" allowBlank="1" showInputMessage="1" showErrorMessage="1" sqref="G54:K54" xr:uid="{F7F79BC7-C363-492E-9FBC-70942F4BDF13}">
      <formula1>"普通,当座"</formula1>
    </dataValidation>
    <dataValidation type="date" imeMode="disabled" operator="greaterThanOrEqual" allowBlank="1" showInputMessage="1" showErrorMessage="1" sqref="K36:W36" xr:uid="{8E131A55-38C4-427C-8997-8A87E33D9D10}">
      <formula1>1</formula1>
    </dataValidation>
  </dataValidations>
  <printOptions horizontalCentered="1"/>
  <pageMargins left="0.51181102362204722" right="0.31496062992125984" top="0.55118110236220474" bottom="0.35433070866141736" header="0.31496062992125984" footer="0.31496062992125984"/>
  <pageSetup paperSize="9" scale="90" fitToHeight="2" orientation="portrait" r:id="rId1"/>
  <rowBreaks count="1" manualBreakCount="1">
    <brk id="48" max="2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xdr:col>
                    <xdr:colOff>95250</xdr:colOff>
                    <xdr:row>19</xdr:row>
                    <xdr:rowOff>171450</xdr:rowOff>
                  </from>
                  <to>
                    <xdr:col>2</xdr:col>
                    <xdr:colOff>95250</xdr:colOff>
                    <xdr:row>21</xdr:row>
                    <xdr:rowOff>95250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xdr:col>
                    <xdr:colOff>95250</xdr:colOff>
                    <xdr:row>61</xdr:row>
                    <xdr:rowOff>152400</xdr:rowOff>
                  </from>
                  <to>
                    <xdr:col>2</xdr:col>
                    <xdr:colOff>47625</xdr:colOff>
                    <xdr:row>64</xdr:row>
                    <xdr:rowOff>38100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xdr:col>
                    <xdr:colOff>95250</xdr:colOff>
                    <xdr:row>74</xdr:row>
                    <xdr:rowOff>0</xdr:rowOff>
                  </from>
                  <to>
                    <xdr:col>2</xdr:col>
                    <xdr:colOff>38100</xdr:colOff>
                    <xdr:row>75</xdr:row>
                    <xdr:rowOff>133350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17</xdr:col>
                    <xdr:colOff>57150</xdr:colOff>
                    <xdr:row>8</xdr:row>
                    <xdr:rowOff>180975</xdr:rowOff>
                  </from>
                  <to>
                    <xdr:col>18</xdr:col>
                    <xdr:colOff>66675</xdr:colOff>
                    <xdr:row>10</xdr:row>
                    <xdr:rowOff>57150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10</xdr:col>
                    <xdr:colOff>47625</xdr:colOff>
                    <xdr:row>8</xdr:row>
                    <xdr:rowOff>180975</xdr:rowOff>
                  </from>
                  <to>
                    <xdr:col>11</xdr:col>
                    <xdr:colOff>57150</xdr:colOff>
                    <xdr:row>10</xdr:row>
                    <xdr:rowOff>57150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xdr:col>
                    <xdr:colOff>95250</xdr:colOff>
                    <xdr:row>33</xdr:row>
                    <xdr:rowOff>219075</xdr:rowOff>
                  </from>
                  <to>
                    <xdr:col>2</xdr:col>
                    <xdr:colOff>95250</xdr:colOff>
                    <xdr:row>35</xdr:row>
                    <xdr:rowOff>142875</xdr:rowOff>
                  </to>
                </anchor>
              </controlPr>
            </control>
          </mc:Choice>
        </mc:AlternateContent>
        <mc:AlternateContent xmlns:mc="http://schemas.openxmlformats.org/markup-compatibility/2006">
          <mc:Choice Requires="x14">
            <control shapeId="6152" r:id="rId10" name="Check Box 8">
              <controlPr defaultSize="0" autoFill="0" autoLine="0" autoPict="0">
                <anchor moveWithCells="1">
                  <from>
                    <xdr:col>17</xdr:col>
                    <xdr:colOff>47625</xdr:colOff>
                    <xdr:row>10</xdr:row>
                    <xdr:rowOff>104775</xdr:rowOff>
                  </from>
                  <to>
                    <xdr:col>18</xdr:col>
                    <xdr:colOff>57150</xdr:colOff>
                    <xdr:row>12</xdr:row>
                    <xdr:rowOff>66675</xdr:rowOff>
                  </to>
                </anchor>
              </controlPr>
            </control>
          </mc:Choice>
        </mc:AlternateContent>
        <mc:AlternateContent xmlns:mc="http://schemas.openxmlformats.org/markup-compatibility/2006">
          <mc:Choice Requires="x14">
            <control shapeId="6153" r:id="rId11" name="Check Box 9">
              <controlPr defaultSize="0" autoFill="0" autoLine="0" autoPict="0">
                <anchor moveWithCells="1">
                  <from>
                    <xdr:col>10</xdr:col>
                    <xdr:colOff>38100</xdr:colOff>
                    <xdr:row>10</xdr:row>
                    <xdr:rowOff>95250</xdr:rowOff>
                  </from>
                  <to>
                    <xdr:col>11</xdr:col>
                    <xdr:colOff>47625</xdr:colOff>
                    <xdr:row>12</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991DD-E71B-4AD8-90F6-E625D7E38DB7}">
  <sheetPr>
    <tabColor rgb="FFFFFF00"/>
    <pageSetUpPr fitToPage="1"/>
  </sheetPr>
  <dimension ref="B1:AK67"/>
  <sheetViews>
    <sheetView view="pageBreakPreview" zoomScale="80" zoomScaleNormal="100" zoomScaleSheetLayoutView="80" workbookViewId="0">
      <selection activeCell="B1" sqref="B1"/>
    </sheetView>
  </sheetViews>
  <sheetFormatPr defaultColWidth="9" defaultRowHeight="13.5"/>
  <cols>
    <col min="1" max="1" width="0.625" style="11" customWidth="1"/>
    <col min="2" max="2" width="5" style="11" customWidth="1"/>
    <col min="3" max="3" width="6.25" style="11" customWidth="1"/>
    <col min="4" max="12" width="2.75" style="11" customWidth="1"/>
    <col min="13" max="15" width="4.75" style="11" customWidth="1"/>
    <col min="16" max="24" width="2.75" style="11" customWidth="1"/>
    <col min="25" max="27" width="4.75" style="11" customWidth="1"/>
    <col min="28" max="28" width="0.625" style="11" customWidth="1"/>
    <col min="29" max="29" width="2.25" style="11" customWidth="1"/>
    <col min="30" max="30" width="3.625" style="11" customWidth="1"/>
    <col min="31" max="36" width="3.75" style="11" hidden="1" customWidth="1"/>
    <col min="37" max="37" width="9" style="11" hidden="1" customWidth="1"/>
    <col min="38" max="16384" width="9" style="11"/>
  </cols>
  <sheetData>
    <row r="1" spans="2:36" ht="12" customHeight="1"/>
    <row r="2" spans="2:36" ht="12" customHeight="1"/>
    <row r="3" spans="2:36" ht="12" customHeight="1"/>
    <row r="4" spans="2:36" ht="12" customHeight="1"/>
    <row r="5" spans="2:36" ht="13.5" customHeight="1">
      <c r="B5" s="290" t="s">
        <v>282</v>
      </c>
      <c r="C5" s="290"/>
      <c r="D5" s="290"/>
      <c r="E5" s="290"/>
      <c r="F5" s="290"/>
      <c r="G5" s="290"/>
      <c r="H5" s="290"/>
      <c r="I5" s="290"/>
      <c r="J5" s="290"/>
      <c r="K5" s="290"/>
      <c r="L5" s="290"/>
      <c r="M5" s="290"/>
      <c r="N5" s="290"/>
      <c r="O5" s="290"/>
      <c r="P5" s="290"/>
      <c r="Q5" s="290"/>
      <c r="R5" s="290"/>
      <c r="S5" s="290"/>
      <c r="T5" s="290"/>
      <c r="U5" s="290"/>
      <c r="V5" s="290"/>
      <c r="W5" s="290"/>
      <c r="X5" s="290"/>
      <c r="Y5" s="290"/>
      <c r="Z5" s="290"/>
      <c r="AA5" s="290"/>
    </row>
    <row r="6" spans="2:36" ht="13.5" customHeight="1">
      <c r="B6" s="44"/>
      <c r="C6" s="44"/>
      <c r="D6" s="44"/>
      <c r="E6" s="44"/>
      <c r="F6" s="44"/>
      <c r="G6" s="44"/>
      <c r="H6" s="44"/>
      <c r="I6" s="44"/>
      <c r="J6" s="44"/>
      <c r="K6" s="44"/>
      <c r="L6" s="44"/>
      <c r="M6" s="44"/>
      <c r="N6" s="44"/>
      <c r="O6" s="44"/>
      <c r="P6" s="44"/>
      <c r="Q6" s="44"/>
      <c r="R6" s="44"/>
      <c r="S6" s="44"/>
      <c r="T6" s="44"/>
      <c r="U6" s="44"/>
      <c r="V6" s="44"/>
      <c r="W6" s="44"/>
      <c r="X6" s="44"/>
      <c r="Y6" s="44"/>
      <c r="Z6" s="44"/>
      <c r="AA6" s="44"/>
    </row>
    <row r="7" spans="2:36" ht="13.5" customHeight="1">
      <c r="B7" s="291" t="s">
        <v>278</v>
      </c>
      <c r="C7" s="291"/>
      <c r="D7" s="291"/>
      <c r="E7" s="291"/>
      <c r="F7" s="291"/>
      <c r="G7" s="291"/>
      <c r="H7" s="291"/>
      <c r="I7" s="291"/>
      <c r="J7" s="291"/>
      <c r="K7" s="291"/>
      <c r="L7" s="291"/>
      <c r="M7" s="291"/>
      <c r="N7" s="291"/>
      <c r="O7" s="291"/>
      <c r="P7" s="291"/>
      <c r="Q7" s="291"/>
      <c r="R7" s="291"/>
      <c r="S7" s="291"/>
      <c r="T7" s="291"/>
      <c r="U7" s="291"/>
      <c r="V7" s="291"/>
      <c r="W7" s="291"/>
      <c r="X7" s="291"/>
      <c r="Y7" s="291"/>
      <c r="Z7" s="291"/>
      <c r="AA7" s="291"/>
    </row>
    <row r="8" spans="2:36" ht="12" customHeight="1"/>
    <row r="9" spans="2:36" ht="13.15" customHeight="1">
      <c r="B9" s="12" t="s">
        <v>29</v>
      </c>
    </row>
    <row r="10" spans="2:36" s="12" customFormat="1" ht="13.5" customHeight="1">
      <c r="B10" s="270" t="s">
        <v>255</v>
      </c>
      <c r="C10" s="270"/>
      <c r="D10" s="157"/>
      <c r="E10" s="158"/>
      <c r="F10" s="280"/>
      <c r="G10" s="280"/>
      <c r="H10" s="280"/>
      <c r="I10" s="280"/>
      <c r="J10" s="280"/>
      <c r="K10" s="280"/>
      <c r="L10" s="281"/>
      <c r="M10" s="207" t="s">
        <v>305</v>
      </c>
      <c r="N10" s="208"/>
      <c r="O10" s="209"/>
      <c r="P10" s="286"/>
      <c r="Q10" s="287"/>
      <c r="R10" s="288"/>
      <c r="S10" s="288"/>
      <c r="T10" s="288"/>
      <c r="U10" s="288"/>
      <c r="V10" s="288"/>
      <c r="W10" s="288"/>
      <c r="X10" s="288"/>
      <c r="Y10" s="288"/>
      <c r="Z10" s="288"/>
      <c r="AA10" s="289"/>
    </row>
    <row r="11" spans="2:36" s="12" customFormat="1" ht="6" customHeight="1"/>
    <row r="12" spans="2:36" s="45" customFormat="1" ht="13.5" customHeight="1">
      <c r="B12" s="271" t="s">
        <v>273</v>
      </c>
      <c r="C12" s="272"/>
      <c r="D12" s="207" t="s">
        <v>308</v>
      </c>
      <c r="E12" s="278"/>
      <c r="F12" s="278"/>
      <c r="G12" s="278"/>
      <c r="H12" s="278"/>
      <c r="I12" s="278"/>
      <c r="J12" s="278"/>
      <c r="K12" s="278"/>
      <c r="L12" s="279"/>
      <c r="M12" s="66"/>
      <c r="N12" s="66"/>
      <c r="O12" s="66"/>
      <c r="R12" s="66"/>
      <c r="S12" s="66"/>
      <c r="T12" s="66"/>
      <c r="U12" s="66"/>
      <c r="V12" s="66"/>
      <c r="W12" s="66"/>
      <c r="X12" s="66"/>
      <c r="Y12" s="66"/>
      <c r="Z12" s="66"/>
      <c r="AA12" s="66"/>
    </row>
    <row r="13" spans="2:36" s="45" customFormat="1" ht="16.149999999999999" customHeight="1">
      <c r="B13" s="273"/>
      <c r="C13" s="274"/>
      <c r="D13" s="270" t="s">
        <v>312</v>
      </c>
      <c r="E13" s="270"/>
      <c r="F13" s="270"/>
      <c r="G13" s="270" t="s">
        <v>313</v>
      </c>
      <c r="H13" s="270"/>
      <c r="I13" s="270"/>
      <c r="J13" s="270" t="s">
        <v>314</v>
      </c>
      <c r="K13" s="270"/>
      <c r="L13" s="270"/>
      <c r="M13" s="62"/>
      <c r="N13" s="96"/>
      <c r="O13" s="96"/>
      <c r="Y13" s="62"/>
      <c r="Z13" s="62"/>
      <c r="AA13" s="62"/>
    </row>
    <row r="14" spans="2:36" s="12" customFormat="1" ht="13.5" customHeight="1">
      <c r="B14" s="198" t="s">
        <v>15</v>
      </c>
      <c r="C14" s="198"/>
      <c r="D14" s="267"/>
      <c r="E14" s="268"/>
      <c r="F14" s="269"/>
      <c r="G14" s="267"/>
      <c r="H14" s="268"/>
      <c r="I14" s="269"/>
      <c r="J14" s="267"/>
      <c r="K14" s="268"/>
      <c r="L14" s="269"/>
      <c r="M14" s="61"/>
      <c r="N14" s="65"/>
      <c r="O14" s="65"/>
      <c r="P14" s="61"/>
      <c r="Q14" s="65"/>
      <c r="R14" s="65"/>
      <c r="S14" s="61"/>
      <c r="T14" s="65"/>
      <c r="U14" s="65"/>
      <c r="V14" s="61"/>
      <c r="W14" s="65"/>
      <c r="X14" s="65"/>
      <c r="Y14" s="61"/>
      <c r="Z14" s="65"/>
      <c r="AA14" s="65"/>
    </row>
    <row r="15" spans="2:36" s="12" customFormat="1" ht="13.5" customHeight="1">
      <c r="B15" s="214" t="s">
        <v>30</v>
      </c>
      <c r="C15" s="214"/>
      <c r="D15" s="275"/>
      <c r="E15" s="276"/>
      <c r="F15" s="277"/>
      <c r="G15" s="275"/>
      <c r="H15" s="276"/>
      <c r="I15" s="277"/>
      <c r="J15" s="275"/>
      <c r="K15" s="276"/>
      <c r="L15" s="277"/>
      <c r="M15" s="60"/>
      <c r="N15" s="59"/>
      <c r="O15" s="59"/>
      <c r="P15" s="64"/>
      <c r="Q15" s="63"/>
      <c r="R15" s="63"/>
      <c r="S15" s="64"/>
      <c r="T15" s="63"/>
      <c r="U15" s="63"/>
      <c r="V15" s="64"/>
      <c r="W15" s="63"/>
      <c r="X15" s="63"/>
      <c r="Y15" s="60"/>
      <c r="Z15" s="59"/>
      <c r="AA15" s="59"/>
      <c r="AE15" s="258">
        <f>D15+G15+J15</f>
        <v>0</v>
      </c>
      <c r="AF15" s="259"/>
      <c r="AG15" s="260"/>
      <c r="AH15" s="258"/>
      <c r="AI15" s="259"/>
      <c r="AJ15" s="260"/>
    </row>
    <row r="16" spans="2:36" s="12" customFormat="1" ht="12" customHeight="1">
      <c r="B16" s="11"/>
      <c r="C16" s="11"/>
      <c r="D16" s="50"/>
      <c r="E16" s="50"/>
      <c r="F16" s="50"/>
      <c r="G16" s="49"/>
      <c r="H16" s="51"/>
      <c r="I16" s="51"/>
      <c r="J16" s="49"/>
      <c r="K16" s="51"/>
      <c r="L16" s="51"/>
      <c r="M16" s="49"/>
      <c r="N16" s="51"/>
      <c r="O16" s="51"/>
      <c r="P16" s="49"/>
      <c r="Q16" s="51"/>
      <c r="R16" s="51"/>
      <c r="S16" s="49"/>
      <c r="T16" s="51"/>
      <c r="U16" s="51"/>
      <c r="V16" s="49"/>
      <c r="W16" s="51"/>
      <c r="X16" s="51"/>
      <c r="Y16" s="49"/>
      <c r="Z16" s="51"/>
      <c r="AA16" s="51"/>
    </row>
    <row r="17" spans="2:36" ht="13.5" customHeight="1">
      <c r="B17" s="12" t="s">
        <v>34</v>
      </c>
    </row>
    <row r="18" spans="2:36" s="12" customFormat="1" ht="13.5" customHeight="1">
      <c r="B18" s="270" t="s">
        <v>255</v>
      </c>
      <c r="C18" s="270"/>
      <c r="D18" s="157"/>
      <c r="E18" s="158"/>
      <c r="F18" s="280"/>
      <c r="G18" s="280"/>
      <c r="H18" s="280"/>
      <c r="I18" s="280"/>
      <c r="J18" s="280"/>
      <c r="K18" s="280"/>
      <c r="L18" s="281"/>
      <c r="M18" s="207" t="s">
        <v>305</v>
      </c>
      <c r="N18" s="208"/>
      <c r="O18" s="209"/>
      <c r="P18" s="286"/>
      <c r="Q18" s="287"/>
      <c r="R18" s="288"/>
      <c r="S18" s="288"/>
      <c r="T18" s="288"/>
      <c r="U18" s="288"/>
      <c r="V18" s="288"/>
      <c r="W18" s="288"/>
      <c r="X18" s="288"/>
      <c r="Y18" s="288"/>
      <c r="Z18" s="288"/>
      <c r="AA18" s="289"/>
    </row>
    <row r="19" spans="2:36" s="12" customFormat="1" ht="6" customHeight="1"/>
    <row r="20" spans="2:36" s="45" customFormat="1" ht="13.5" customHeight="1">
      <c r="B20" s="271" t="s">
        <v>273</v>
      </c>
      <c r="C20" s="272"/>
      <c r="D20" s="207" t="s">
        <v>308</v>
      </c>
      <c r="E20" s="278"/>
      <c r="F20" s="278"/>
      <c r="G20" s="278"/>
      <c r="H20" s="278"/>
      <c r="I20" s="278"/>
      <c r="J20" s="278"/>
      <c r="K20" s="278"/>
      <c r="L20" s="279"/>
      <c r="M20" s="66"/>
      <c r="N20" s="66"/>
      <c r="O20" s="66"/>
      <c r="R20" s="66"/>
      <c r="S20" s="66"/>
      <c r="T20" s="66"/>
      <c r="U20" s="66"/>
      <c r="V20" s="66"/>
      <c r="W20" s="66"/>
      <c r="X20" s="66"/>
      <c r="Y20" s="66"/>
      <c r="Z20" s="66"/>
      <c r="AA20" s="66"/>
    </row>
    <row r="21" spans="2:36" s="45" customFormat="1" ht="16.149999999999999" customHeight="1">
      <c r="B21" s="273"/>
      <c r="C21" s="274"/>
      <c r="D21" s="270" t="s">
        <v>312</v>
      </c>
      <c r="E21" s="270"/>
      <c r="F21" s="270"/>
      <c r="G21" s="270" t="s">
        <v>313</v>
      </c>
      <c r="H21" s="270"/>
      <c r="I21" s="270"/>
      <c r="J21" s="270" t="s">
        <v>314</v>
      </c>
      <c r="K21" s="270"/>
      <c r="L21" s="270"/>
      <c r="M21" s="62"/>
      <c r="N21" s="96"/>
      <c r="O21" s="96"/>
      <c r="Y21" s="62"/>
      <c r="Z21" s="62"/>
      <c r="AA21" s="62"/>
    </row>
    <row r="22" spans="2:36" s="12" customFormat="1" ht="13.5" customHeight="1">
      <c r="B22" s="198" t="s">
        <v>15</v>
      </c>
      <c r="C22" s="198"/>
      <c r="D22" s="267"/>
      <c r="E22" s="268"/>
      <c r="F22" s="269"/>
      <c r="G22" s="267"/>
      <c r="H22" s="268"/>
      <c r="I22" s="269"/>
      <c r="J22" s="267"/>
      <c r="K22" s="268"/>
      <c r="L22" s="269"/>
      <c r="M22" s="61"/>
      <c r="N22" s="65"/>
      <c r="O22" s="65"/>
      <c r="P22" s="61"/>
      <c r="Q22" s="65"/>
      <c r="R22" s="65"/>
      <c r="S22" s="61"/>
      <c r="T22" s="65"/>
      <c r="U22" s="65"/>
      <c r="V22" s="61"/>
      <c r="W22" s="65"/>
      <c r="X22" s="65"/>
      <c r="Y22" s="61"/>
      <c r="Z22" s="65"/>
      <c r="AA22" s="65"/>
    </row>
    <row r="23" spans="2:36" s="12" customFormat="1" ht="13.5" customHeight="1">
      <c r="B23" s="214" t="s">
        <v>30</v>
      </c>
      <c r="C23" s="214"/>
      <c r="D23" s="275"/>
      <c r="E23" s="276"/>
      <c r="F23" s="277"/>
      <c r="G23" s="275"/>
      <c r="H23" s="276"/>
      <c r="I23" s="277"/>
      <c r="J23" s="275"/>
      <c r="K23" s="276"/>
      <c r="L23" s="277"/>
      <c r="M23" s="60"/>
      <c r="N23" s="59"/>
      <c r="O23" s="59"/>
      <c r="P23" s="64"/>
      <c r="Q23" s="63"/>
      <c r="R23" s="63"/>
      <c r="S23" s="64"/>
      <c r="T23" s="63"/>
      <c r="U23" s="63"/>
      <c r="V23" s="64"/>
      <c r="W23" s="63"/>
      <c r="X23" s="63"/>
      <c r="Y23" s="60"/>
      <c r="Z23" s="59"/>
      <c r="AA23" s="59"/>
      <c r="AE23" s="258">
        <f>D23+G23+J23</f>
        <v>0</v>
      </c>
      <c r="AF23" s="259"/>
      <c r="AG23" s="260"/>
      <c r="AH23" s="258"/>
      <c r="AI23" s="259"/>
      <c r="AJ23" s="260"/>
    </row>
    <row r="24" spans="2:36" ht="12" customHeight="1"/>
    <row r="25" spans="2:36">
      <c r="B25" s="12" t="s">
        <v>252</v>
      </c>
    </row>
    <row r="26" spans="2:36" s="12" customFormat="1" ht="13.5" customHeight="1">
      <c r="B26" s="270" t="s">
        <v>255</v>
      </c>
      <c r="C26" s="270"/>
      <c r="D26" s="157"/>
      <c r="E26" s="158"/>
      <c r="F26" s="280"/>
      <c r="G26" s="280"/>
      <c r="H26" s="280"/>
      <c r="I26" s="280"/>
      <c r="J26" s="280"/>
      <c r="K26" s="280"/>
      <c r="L26" s="281"/>
      <c r="M26" s="207" t="s">
        <v>256</v>
      </c>
      <c r="N26" s="208"/>
      <c r="O26" s="209"/>
      <c r="P26" s="286"/>
      <c r="Q26" s="287"/>
      <c r="R26" s="288"/>
      <c r="S26" s="288"/>
      <c r="T26" s="288"/>
      <c r="U26" s="288"/>
      <c r="V26" s="288"/>
      <c r="W26" s="288"/>
      <c r="X26" s="288"/>
      <c r="Y26" s="288"/>
      <c r="Z26" s="288"/>
      <c r="AA26" s="289"/>
    </row>
    <row r="27" spans="2:36" s="12" customFormat="1" ht="6.6" customHeight="1"/>
    <row r="28" spans="2:36" s="45" customFormat="1" ht="13.5" customHeight="1">
      <c r="B28" s="271" t="s">
        <v>273</v>
      </c>
      <c r="C28" s="272"/>
      <c r="D28" s="207" t="s">
        <v>308</v>
      </c>
      <c r="E28" s="278"/>
      <c r="F28" s="278"/>
      <c r="G28" s="278"/>
      <c r="H28" s="278"/>
      <c r="I28" s="278"/>
      <c r="J28" s="278"/>
      <c r="K28" s="278"/>
      <c r="L28" s="279"/>
      <c r="M28" s="66"/>
      <c r="N28" s="66"/>
      <c r="O28" s="66"/>
      <c r="R28" s="66"/>
      <c r="S28" s="66"/>
      <c r="T28" s="66"/>
      <c r="U28" s="66"/>
      <c r="V28" s="66"/>
      <c r="W28" s="66"/>
      <c r="X28" s="66"/>
      <c r="Y28" s="66"/>
      <c r="Z28" s="66"/>
      <c r="AA28" s="66"/>
    </row>
    <row r="29" spans="2:36" s="45" customFormat="1" ht="16.149999999999999" customHeight="1">
      <c r="B29" s="273"/>
      <c r="C29" s="274"/>
      <c r="D29" s="270" t="s">
        <v>312</v>
      </c>
      <c r="E29" s="270"/>
      <c r="F29" s="270"/>
      <c r="G29" s="270" t="s">
        <v>313</v>
      </c>
      <c r="H29" s="270"/>
      <c r="I29" s="270"/>
      <c r="J29" s="270" t="s">
        <v>314</v>
      </c>
      <c r="K29" s="270"/>
      <c r="L29" s="270"/>
      <c r="M29" s="62"/>
      <c r="N29" s="96"/>
      <c r="O29" s="96"/>
      <c r="Y29" s="62"/>
      <c r="Z29" s="62"/>
      <c r="AA29" s="62"/>
    </row>
    <row r="30" spans="2:36" s="12" customFormat="1" ht="13.5" customHeight="1">
      <c r="B30" s="198" t="s">
        <v>15</v>
      </c>
      <c r="C30" s="198"/>
      <c r="D30" s="267"/>
      <c r="E30" s="268"/>
      <c r="F30" s="269"/>
      <c r="G30" s="267"/>
      <c r="H30" s="268"/>
      <c r="I30" s="269"/>
      <c r="J30" s="267"/>
      <c r="K30" s="268"/>
      <c r="L30" s="269"/>
      <c r="M30" s="61"/>
      <c r="N30" s="65"/>
      <c r="O30" s="65"/>
      <c r="P30" s="61"/>
      <c r="Q30" s="65"/>
      <c r="R30" s="65"/>
      <c r="S30" s="61"/>
      <c r="T30" s="65"/>
      <c r="U30" s="65"/>
      <c r="V30" s="61"/>
      <c r="W30" s="65"/>
      <c r="X30" s="65"/>
      <c r="Y30" s="61"/>
      <c r="Z30" s="65"/>
      <c r="AA30" s="65"/>
    </row>
    <row r="31" spans="2:36" s="12" customFormat="1" ht="13.5" customHeight="1">
      <c r="B31" s="214" t="s">
        <v>30</v>
      </c>
      <c r="C31" s="214"/>
      <c r="D31" s="275"/>
      <c r="E31" s="276"/>
      <c r="F31" s="277"/>
      <c r="G31" s="275"/>
      <c r="H31" s="276"/>
      <c r="I31" s="277"/>
      <c r="J31" s="275"/>
      <c r="K31" s="276"/>
      <c r="L31" s="277"/>
      <c r="M31" s="60"/>
      <c r="N31" s="59"/>
      <c r="O31" s="59"/>
      <c r="P31" s="64"/>
      <c r="Q31" s="63"/>
      <c r="R31" s="63"/>
      <c r="S31" s="64"/>
      <c r="T31" s="63"/>
      <c r="U31" s="63"/>
      <c r="V31" s="64"/>
      <c r="W31" s="63"/>
      <c r="X31" s="63"/>
      <c r="Y31" s="60"/>
      <c r="Z31" s="59"/>
      <c r="AA31" s="59"/>
      <c r="AE31" s="258">
        <f>D31+G31+J31</f>
        <v>0</v>
      </c>
      <c r="AF31" s="259"/>
      <c r="AG31" s="260"/>
      <c r="AH31" s="258"/>
      <c r="AI31" s="259"/>
      <c r="AJ31" s="260"/>
    </row>
    <row r="32" spans="2:36" ht="12" customHeight="1"/>
    <row r="33" spans="2:36">
      <c r="B33" s="12" t="s">
        <v>35</v>
      </c>
    </row>
    <row r="34" spans="2:36" s="12" customFormat="1" ht="13.5" customHeight="1">
      <c r="B34" s="270" t="s">
        <v>255</v>
      </c>
      <c r="C34" s="270"/>
      <c r="D34" s="157"/>
      <c r="E34" s="158"/>
      <c r="F34" s="280"/>
      <c r="G34" s="280"/>
      <c r="H34" s="280"/>
      <c r="I34" s="280"/>
      <c r="J34" s="280"/>
      <c r="K34" s="280"/>
      <c r="L34" s="281"/>
      <c r="M34" s="207" t="s">
        <v>305</v>
      </c>
      <c r="N34" s="208"/>
      <c r="O34" s="209"/>
      <c r="P34" s="282"/>
      <c r="Q34" s="283"/>
      <c r="R34" s="284"/>
      <c r="S34" s="284"/>
      <c r="T34" s="284"/>
      <c r="U34" s="284"/>
      <c r="V34" s="284"/>
      <c r="W34" s="284"/>
      <c r="X34" s="284"/>
      <c r="Y34" s="284"/>
      <c r="Z34" s="284"/>
      <c r="AA34" s="285"/>
    </row>
    <row r="35" spans="2:36" s="12" customFormat="1" ht="6" customHeight="1"/>
    <row r="36" spans="2:36" s="45" customFormat="1" ht="13.5" customHeight="1">
      <c r="B36" s="271" t="s">
        <v>273</v>
      </c>
      <c r="C36" s="272"/>
      <c r="D36" s="207" t="s">
        <v>308</v>
      </c>
      <c r="E36" s="278"/>
      <c r="F36" s="278"/>
      <c r="G36" s="278"/>
      <c r="H36" s="278"/>
      <c r="I36" s="278"/>
      <c r="J36" s="278"/>
      <c r="K36" s="278"/>
      <c r="L36" s="279"/>
      <c r="M36" s="66"/>
      <c r="N36" s="66"/>
      <c r="O36" s="66"/>
      <c r="R36" s="66"/>
      <c r="S36" s="66"/>
      <c r="T36" s="66"/>
      <c r="U36" s="66"/>
      <c r="V36" s="66"/>
      <c r="W36" s="66"/>
      <c r="X36" s="66"/>
      <c r="Y36" s="66"/>
      <c r="Z36" s="66"/>
      <c r="AA36" s="66"/>
    </row>
    <row r="37" spans="2:36" s="45" customFormat="1" ht="16.149999999999999" customHeight="1">
      <c r="B37" s="273"/>
      <c r="C37" s="274"/>
      <c r="D37" s="270" t="s">
        <v>312</v>
      </c>
      <c r="E37" s="270"/>
      <c r="F37" s="270"/>
      <c r="G37" s="270" t="s">
        <v>313</v>
      </c>
      <c r="H37" s="270"/>
      <c r="I37" s="270"/>
      <c r="J37" s="270" t="s">
        <v>314</v>
      </c>
      <c r="K37" s="270"/>
      <c r="L37" s="270"/>
      <c r="M37" s="62"/>
      <c r="N37" s="96"/>
      <c r="O37" s="96"/>
      <c r="Y37" s="62"/>
      <c r="Z37" s="62"/>
      <c r="AA37" s="62"/>
    </row>
    <row r="38" spans="2:36" s="12" customFormat="1" ht="13.5" customHeight="1">
      <c r="B38" s="198" t="s">
        <v>15</v>
      </c>
      <c r="C38" s="198"/>
      <c r="D38" s="267"/>
      <c r="E38" s="268"/>
      <c r="F38" s="269"/>
      <c r="G38" s="267"/>
      <c r="H38" s="268"/>
      <c r="I38" s="269"/>
      <c r="J38" s="267"/>
      <c r="K38" s="268"/>
      <c r="L38" s="269"/>
      <c r="M38" s="61"/>
      <c r="N38" s="65"/>
      <c r="O38" s="65"/>
      <c r="P38" s="61"/>
      <c r="Q38" s="65"/>
      <c r="R38" s="65"/>
      <c r="S38" s="61"/>
      <c r="T38" s="65"/>
      <c r="U38" s="65"/>
      <c r="V38" s="61"/>
      <c r="W38" s="65"/>
      <c r="X38" s="65"/>
      <c r="Y38" s="61"/>
      <c r="Z38" s="65"/>
      <c r="AA38" s="65"/>
    </row>
    <row r="39" spans="2:36" s="12" customFormat="1" ht="13.5" customHeight="1">
      <c r="B39" s="214" t="s">
        <v>30</v>
      </c>
      <c r="C39" s="214"/>
      <c r="D39" s="275"/>
      <c r="E39" s="276"/>
      <c r="F39" s="277"/>
      <c r="G39" s="275"/>
      <c r="H39" s="276"/>
      <c r="I39" s="277"/>
      <c r="J39" s="275"/>
      <c r="K39" s="276"/>
      <c r="L39" s="277"/>
      <c r="M39" s="60"/>
      <c r="N39" s="59"/>
      <c r="O39" s="59"/>
      <c r="P39" s="64"/>
      <c r="Q39" s="63"/>
      <c r="R39" s="63"/>
      <c r="S39" s="64"/>
      <c r="T39" s="63"/>
      <c r="U39" s="63"/>
      <c r="V39" s="64"/>
      <c r="W39" s="63"/>
      <c r="X39" s="63"/>
      <c r="Y39" s="60"/>
      <c r="Z39" s="59"/>
      <c r="AA39" s="59"/>
      <c r="AE39" s="258">
        <f>D39+G39+J39</f>
        <v>0</v>
      </c>
      <c r="AF39" s="259"/>
      <c r="AG39" s="260"/>
      <c r="AH39" s="258"/>
      <c r="AI39" s="259"/>
      <c r="AJ39" s="260"/>
    </row>
    <row r="40" spans="2:36" ht="12" customHeight="1"/>
    <row r="41" spans="2:36">
      <c r="B41" s="12" t="s">
        <v>36</v>
      </c>
    </row>
    <row r="42" spans="2:36" s="12" customFormat="1" ht="13.5" customHeight="1">
      <c r="B42" s="270" t="s">
        <v>255</v>
      </c>
      <c r="C42" s="270"/>
      <c r="D42" s="157"/>
      <c r="E42" s="158"/>
      <c r="F42" s="280"/>
      <c r="G42" s="280"/>
      <c r="H42" s="280"/>
      <c r="I42" s="280"/>
      <c r="J42" s="280"/>
      <c r="K42" s="280"/>
      <c r="L42" s="281"/>
      <c r="M42" s="207" t="s">
        <v>305</v>
      </c>
      <c r="N42" s="208"/>
      <c r="O42" s="209"/>
      <c r="P42" s="282"/>
      <c r="Q42" s="283"/>
      <c r="R42" s="284"/>
      <c r="S42" s="284"/>
      <c r="T42" s="284"/>
      <c r="U42" s="284"/>
      <c r="V42" s="284"/>
      <c r="W42" s="284"/>
      <c r="X42" s="284"/>
      <c r="Y42" s="284"/>
      <c r="Z42" s="284"/>
      <c r="AA42" s="285"/>
    </row>
    <row r="43" spans="2:36" s="12" customFormat="1" ht="6.6" customHeight="1"/>
    <row r="44" spans="2:36" s="45" customFormat="1" ht="13.5" customHeight="1">
      <c r="B44" s="271" t="s">
        <v>273</v>
      </c>
      <c r="C44" s="272"/>
      <c r="D44" s="207" t="s">
        <v>308</v>
      </c>
      <c r="E44" s="278"/>
      <c r="F44" s="278"/>
      <c r="G44" s="278"/>
      <c r="H44" s="278"/>
      <c r="I44" s="278"/>
      <c r="J44" s="278"/>
      <c r="K44" s="278"/>
      <c r="L44" s="279"/>
      <c r="M44" s="66"/>
      <c r="N44" s="66"/>
      <c r="O44" s="66"/>
      <c r="R44" s="66"/>
      <c r="S44" s="66"/>
      <c r="T44" s="66"/>
      <c r="U44" s="66"/>
      <c r="V44" s="66"/>
      <c r="W44" s="66"/>
      <c r="X44" s="66"/>
      <c r="Y44" s="66"/>
      <c r="Z44" s="66"/>
      <c r="AA44" s="66"/>
    </row>
    <row r="45" spans="2:36" s="45" customFormat="1" ht="16.149999999999999" customHeight="1">
      <c r="B45" s="273"/>
      <c r="C45" s="274"/>
      <c r="D45" s="270" t="s">
        <v>312</v>
      </c>
      <c r="E45" s="270"/>
      <c r="F45" s="270"/>
      <c r="G45" s="270" t="s">
        <v>313</v>
      </c>
      <c r="H45" s="270"/>
      <c r="I45" s="270"/>
      <c r="J45" s="270" t="s">
        <v>314</v>
      </c>
      <c r="K45" s="270"/>
      <c r="L45" s="270"/>
      <c r="M45" s="62"/>
      <c r="N45" s="96"/>
      <c r="O45" s="96"/>
      <c r="Y45" s="62"/>
      <c r="Z45" s="62"/>
      <c r="AA45" s="62"/>
    </row>
    <row r="46" spans="2:36" s="12" customFormat="1" ht="13.5" customHeight="1">
      <c r="B46" s="198" t="s">
        <v>15</v>
      </c>
      <c r="C46" s="198"/>
      <c r="D46" s="267"/>
      <c r="E46" s="268"/>
      <c r="F46" s="269"/>
      <c r="G46" s="267"/>
      <c r="H46" s="268"/>
      <c r="I46" s="269"/>
      <c r="J46" s="267"/>
      <c r="K46" s="268"/>
      <c r="L46" s="269"/>
      <c r="M46" s="61"/>
      <c r="N46" s="65"/>
      <c r="O46" s="65"/>
      <c r="P46" s="61"/>
      <c r="Q46" s="65"/>
      <c r="R46" s="65"/>
      <c r="S46" s="61"/>
      <c r="T46" s="65"/>
      <c r="U46" s="65"/>
      <c r="V46" s="61"/>
      <c r="W46" s="65"/>
      <c r="X46" s="65"/>
      <c r="Y46" s="61"/>
      <c r="Z46" s="65"/>
      <c r="AA46" s="65"/>
    </row>
    <row r="47" spans="2:36" s="12" customFormat="1" ht="13.5" customHeight="1">
      <c r="B47" s="214" t="s">
        <v>30</v>
      </c>
      <c r="C47" s="214"/>
      <c r="D47" s="275"/>
      <c r="E47" s="276"/>
      <c r="F47" s="277"/>
      <c r="G47" s="275"/>
      <c r="H47" s="276"/>
      <c r="I47" s="277"/>
      <c r="J47" s="275"/>
      <c r="K47" s="276"/>
      <c r="L47" s="277"/>
      <c r="M47" s="60"/>
      <c r="N47" s="59"/>
      <c r="O47" s="59"/>
      <c r="P47" s="64"/>
      <c r="Q47" s="63"/>
      <c r="R47" s="63"/>
      <c r="S47" s="64"/>
      <c r="T47" s="63"/>
      <c r="U47" s="63"/>
      <c r="V47" s="64"/>
      <c r="W47" s="63"/>
      <c r="X47" s="63"/>
      <c r="Y47" s="60"/>
      <c r="Z47" s="59"/>
      <c r="AA47" s="59"/>
      <c r="AE47" s="258">
        <f>D47+G47+J47</f>
        <v>0</v>
      </c>
      <c r="AF47" s="259"/>
      <c r="AG47" s="260"/>
      <c r="AH47" s="258"/>
      <c r="AI47" s="259"/>
      <c r="AJ47" s="260"/>
    </row>
    <row r="48" spans="2:36" ht="12" customHeight="1"/>
    <row r="49" spans="2:37">
      <c r="B49" s="12" t="s">
        <v>253</v>
      </c>
    </row>
    <row r="50" spans="2:37" s="12" customFormat="1" ht="13.5" customHeight="1">
      <c r="B50" s="270" t="s">
        <v>255</v>
      </c>
      <c r="C50" s="270"/>
      <c r="D50" s="157"/>
      <c r="E50" s="158"/>
      <c r="F50" s="280"/>
      <c r="G50" s="280"/>
      <c r="H50" s="280"/>
      <c r="I50" s="280"/>
      <c r="J50" s="280"/>
      <c r="K50" s="280"/>
      <c r="L50" s="281"/>
      <c r="M50" s="207" t="s">
        <v>305</v>
      </c>
      <c r="N50" s="208"/>
      <c r="O50" s="209"/>
      <c r="P50" s="282"/>
      <c r="Q50" s="283"/>
      <c r="R50" s="284"/>
      <c r="S50" s="284"/>
      <c r="T50" s="284"/>
      <c r="U50" s="284"/>
      <c r="V50" s="284"/>
      <c r="W50" s="284"/>
      <c r="X50" s="284"/>
      <c r="Y50" s="284"/>
      <c r="Z50" s="284"/>
      <c r="AA50" s="285"/>
    </row>
    <row r="51" spans="2:37" s="12" customFormat="1" ht="6.6" customHeight="1"/>
    <row r="52" spans="2:37" s="45" customFormat="1" ht="13.5" customHeight="1">
      <c r="B52" s="271" t="s">
        <v>273</v>
      </c>
      <c r="C52" s="272"/>
      <c r="D52" s="207" t="s">
        <v>308</v>
      </c>
      <c r="E52" s="278"/>
      <c r="F52" s="278"/>
      <c r="G52" s="278"/>
      <c r="H52" s="278"/>
      <c r="I52" s="278"/>
      <c r="J52" s="278"/>
      <c r="K52" s="278"/>
      <c r="L52" s="279"/>
      <c r="M52" s="66"/>
      <c r="N52" s="66"/>
      <c r="O52" s="66"/>
      <c r="R52" s="66"/>
      <c r="S52" s="66"/>
      <c r="T52" s="66"/>
      <c r="U52" s="66"/>
      <c r="V52" s="66"/>
      <c r="W52" s="66"/>
      <c r="X52" s="66"/>
      <c r="Y52" s="66"/>
      <c r="Z52" s="66"/>
      <c r="AA52" s="66"/>
    </row>
    <row r="53" spans="2:37" s="45" customFormat="1" ht="16.149999999999999" customHeight="1">
      <c r="B53" s="273"/>
      <c r="C53" s="274"/>
      <c r="D53" s="270" t="s">
        <v>312</v>
      </c>
      <c r="E53" s="270"/>
      <c r="F53" s="270"/>
      <c r="G53" s="270" t="s">
        <v>313</v>
      </c>
      <c r="H53" s="270"/>
      <c r="I53" s="270"/>
      <c r="J53" s="270" t="s">
        <v>314</v>
      </c>
      <c r="K53" s="270"/>
      <c r="L53" s="270"/>
      <c r="M53" s="62"/>
      <c r="N53" s="96"/>
      <c r="O53" s="96"/>
      <c r="Y53" s="62"/>
      <c r="Z53" s="62"/>
      <c r="AA53" s="62"/>
    </row>
    <row r="54" spans="2:37" s="12" customFormat="1" ht="13.5" customHeight="1">
      <c r="B54" s="198" t="s">
        <v>15</v>
      </c>
      <c r="C54" s="198"/>
      <c r="D54" s="267"/>
      <c r="E54" s="268"/>
      <c r="F54" s="269"/>
      <c r="G54" s="267"/>
      <c r="H54" s="268"/>
      <c r="I54" s="269"/>
      <c r="J54" s="267"/>
      <c r="K54" s="268"/>
      <c r="L54" s="269"/>
      <c r="M54" s="61"/>
      <c r="N54" s="65"/>
      <c r="O54" s="65"/>
      <c r="P54" s="61"/>
      <c r="Q54" s="65"/>
      <c r="R54" s="65"/>
      <c r="S54" s="61"/>
      <c r="T54" s="65"/>
      <c r="U54" s="65"/>
      <c r="V54" s="61"/>
      <c r="W54" s="65"/>
      <c r="X54" s="65"/>
      <c r="Y54" s="61"/>
      <c r="Z54" s="65"/>
      <c r="AA54" s="65"/>
    </row>
    <row r="55" spans="2:37" s="12" customFormat="1" ht="13.5" customHeight="1">
      <c r="B55" s="214" t="s">
        <v>30</v>
      </c>
      <c r="C55" s="214"/>
      <c r="D55" s="275"/>
      <c r="E55" s="276"/>
      <c r="F55" s="277"/>
      <c r="G55" s="275"/>
      <c r="H55" s="276"/>
      <c r="I55" s="277"/>
      <c r="J55" s="275"/>
      <c r="K55" s="276"/>
      <c r="L55" s="277"/>
      <c r="M55" s="60"/>
      <c r="N55" s="59"/>
      <c r="O55" s="59"/>
      <c r="P55" s="64"/>
      <c r="Q55" s="63"/>
      <c r="R55" s="63"/>
      <c r="S55" s="64"/>
      <c r="T55" s="63"/>
      <c r="U55" s="63"/>
      <c r="V55" s="64"/>
      <c r="W55" s="63"/>
      <c r="X55" s="63"/>
      <c r="Y55" s="60"/>
      <c r="Z55" s="59"/>
      <c r="AA55" s="59"/>
      <c r="AE55" s="258">
        <f>D55+G55+J55</f>
        <v>0</v>
      </c>
      <c r="AF55" s="259"/>
      <c r="AG55" s="260"/>
      <c r="AH55" s="258"/>
      <c r="AI55" s="259"/>
      <c r="AJ55" s="260"/>
    </row>
    <row r="56" spans="2:37" ht="12" customHeight="1"/>
    <row r="57" spans="2:37" ht="12" customHeight="1"/>
    <row r="58" spans="2:37">
      <c r="B58" s="14" t="s">
        <v>280</v>
      </c>
      <c r="C58" s="12"/>
      <c r="D58" s="12"/>
      <c r="E58" s="12"/>
      <c r="F58" s="12"/>
      <c r="G58" s="12"/>
      <c r="H58" s="12"/>
      <c r="I58" s="12"/>
      <c r="J58" s="12"/>
      <c r="K58" s="12"/>
      <c r="L58" s="12"/>
      <c r="M58" s="12"/>
      <c r="N58" s="12"/>
      <c r="O58" s="12"/>
      <c r="P58" s="12"/>
      <c r="Q58" s="12"/>
      <c r="R58" s="12"/>
      <c r="S58" s="12"/>
      <c r="T58" s="12"/>
      <c r="U58" s="12"/>
      <c r="V58" s="12"/>
      <c r="W58" s="12"/>
      <c r="X58" s="12"/>
      <c r="Y58" s="12"/>
      <c r="Z58" s="12"/>
      <c r="AA58" s="12"/>
    </row>
    <row r="59" spans="2:37" s="45" customFormat="1" ht="13.5" customHeight="1">
      <c r="B59" s="271" t="s">
        <v>273</v>
      </c>
      <c r="C59" s="272"/>
      <c r="D59" s="207" t="s">
        <v>308</v>
      </c>
      <c r="E59" s="278"/>
      <c r="F59" s="278"/>
      <c r="G59" s="278"/>
      <c r="H59" s="278"/>
      <c r="I59" s="278"/>
      <c r="J59" s="278"/>
      <c r="K59" s="278"/>
      <c r="L59" s="279"/>
      <c r="M59" s="66"/>
      <c r="N59" s="66"/>
      <c r="O59" s="66"/>
      <c r="R59" s="66"/>
      <c r="S59" s="66"/>
      <c r="T59" s="66"/>
      <c r="U59" s="66"/>
      <c r="V59" s="66"/>
      <c r="W59" s="66"/>
      <c r="X59" s="66"/>
      <c r="Y59" s="66"/>
      <c r="Z59" s="66"/>
      <c r="AA59" s="66"/>
    </row>
    <row r="60" spans="2:37" s="45" customFormat="1" ht="16.149999999999999" customHeight="1">
      <c r="B60" s="273"/>
      <c r="C60" s="274"/>
      <c r="D60" s="270" t="s">
        <v>312</v>
      </c>
      <c r="E60" s="270"/>
      <c r="F60" s="270"/>
      <c r="G60" s="270" t="s">
        <v>313</v>
      </c>
      <c r="H60" s="270"/>
      <c r="I60" s="270"/>
      <c r="J60" s="270" t="s">
        <v>314</v>
      </c>
      <c r="K60" s="270"/>
      <c r="L60" s="270"/>
      <c r="M60" s="62"/>
      <c r="N60" s="96"/>
      <c r="O60" s="96"/>
      <c r="Y60" s="62"/>
      <c r="Z60" s="62"/>
      <c r="AA60" s="62"/>
    </row>
    <row r="61" spans="2:37" s="12" customFormat="1" ht="13.5" customHeight="1" thickBot="1">
      <c r="B61" s="198" t="s">
        <v>15</v>
      </c>
      <c r="C61" s="198"/>
      <c r="D61" s="267"/>
      <c r="E61" s="268"/>
      <c r="F61" s="269"/>
      <c r="G61" s="267"/>
      <c r="H61" s="268"/>
      <c r="I61" s="269"/>
      <c r="J61" s="267"/>
      <c r="K61" s="268"/>
      <c r="L61" s="269"/>
      <c r="M61" s="61"/>
      <c r="N61" s="65"/>
      <c r="O61" s="65"/>
      <c r="P61" s="61"/>
      <c r="Q61" s="65"/>
      <c r="R61" s="65"/>
      <c r="S61" s="61"/>
      <c r="T61" s="65"/>
      <c r="U61" s="65"/>
      <c r="V61" s="61"/>
      <c r="W61" s="65"/>
      <c r="X61" s="65"/>
      <c r="Y61" s="61"/>
      <c r="Z61" s="65"/>
      <c r="AA61" s="65"/>
    </row>
    <row r="62" spans="2:37" s="12" customFormat="1" ht="15" customHeight="1" thickTop="1" thickBot="1">
      <c r="B62" s="214" t="s">
        <v>30</v>
      </c>
      <c r="C62" s="214"/>
      <c r="D62" s="258" t="str">
        <f>IF(D65=0,"",D65)</f>
        <v/>
      </c>
      <c r="E62" s="259"/>
      <c r="F62" s="260"/>
      <c r="G62" s="258" t="str">
        <f>IF(G65=0,"",G65)</f>
        <v/>
      </c>
      <c r="H62" s="259"/>
      <c r="I62" s="260"/>
      <c r="J62" s="258" t="str">
        <f>IF(J65=0,"",J65)</f>
        <v/>
      </c>
      <c r="K62" s="259"/>
      <c r="L62" s="260"/>
      <c r="M62" s="60"/>
      <c r="N62" s="59"/>
      <c r="O62" s="59"/>
      <c r="P62" s="60"/>
      <c r="Q62" s="59"/>
      <c r="R62" s="59"/>
      <c r="S62" s="60"/>
      <c r="T62" s="59"/>
      <c r="U62" s="59"/>
      <c r="V62" s="60"/>
      <c r="W62" s="59"/>
      <c r="X62" s="59"/>
      <c r="Y62" s="60"/>
      <c r="Z62" s="59"/>
      <c r="AA62" s="59"/>
      <c r="AE62" s="261">
        <f>M65-AE65</f>
        <v>0</v>
      </c>
      <c r="AF62" s="262"/>
      <c r="AG62" s="263"/>
      <c r="AH62" s="264"/>
      <c r="AI62" s="262"/>
      <c r="AJ62" s="265"/>
      <c r="AK62" s="12" t="s">
        <v>276</v>
      </c>
    </row>
    <row r="63" spans="2:37" ht="3.6" customHeight="1" thickTop="1"/>
    <row r="65" spans="4:36" ht="12.6" hidden="1" customHeight="1">
      <c r="D65" s="258">
        <f>D15+D23+D31+D39+D47+D55</f>
        <v>0</v>
      </c>
      <c r="E65" s="259"/>
      <c r="F65" s="260"/>
      <c r="G65" s="258">
        <f>G15+G23+G31+G39+G47+G55</f>
        <v>0</v>
      </c>
      <c r="H65" s="259"/>
      <c r="I65" s="260"/>
      <c r="J65" s="258">
        <f>J15+J23+J31+J39+J47+J55</f>
        <v>0</v>
      </c>
      <c r="K65" s="259"/>
      <c r="L65" s="260"/>
      <c r="M65" s="266">
        <f>AE15+AE23+AE31+AE39+AE47+AE55</f>
        <v>0</v>
      </c>
      <c r="N65" s="259"/>
      <c r="O65" s="260"/>
      <c r="P65" s="258">
        <f>P15+P23+P31+P39+P47+P55</f>
        <v>0</v>
      </c>
      <c r="Q65" s="259"/>
      <c r="R65" s="260"/>
      <c r="S65" s="258">
        <f>S15+S23+S31+S39+S47+S55</f>
        <v>0</v>
      </c>
      <c r="T65" s="259"/>
      <c r="U65" s="260"/>
      <c r="V65" s="258">
        <f>V15+V23+V31+V39+V47+V55</f>
        <v>0</v>
      </c>
      <c r="W65" s="259"/>
      <c r="X65" s="260"/>
      <c r="Y65" s="258">
        <f>AH15+AH23+AH31+AH39+AH47+AH55</f>
        <v>0</v>
      </c>
      <c r="Z65" s="259"/>
      <c r="AA65" s="260"/>
      <c r="AE65" s="258">
        <f>D65+G65+J65</f>
        <v>0</v>
      </c>
      <c r="AF65" s="259"/>
      <c r="AG65" s="260"/>
      <c r="AH65" s="258"/>
      <c r="AI65" s="259"/>
      <c r="AJ65" s="260"/>
    </row>
    <row r="66" spans="4:36" ht="9" customHeight="1"/>
    <row r="67" spans="4:36" ht="8.4499999999999993" customHeight="1"/>
  </sheetData>
  <mergeCells count="141">
    <mergeCell ref="B5:AA5"/>
    <mergeCell ref="B7:AA7"/>
    <mergeCell ref="B10:C10"/>
    <mergeCell ref="D10:L10"/>
    <mergeCell ref="M10:O10"/>
    <mergeCell ref="P10:AA10"/>
    <mergeCell ref="B14:C14"/>
    <mergeCell ref="D14:F14"/>
    <mergeCell ref="G14:I14"/>
    <mergeCell ref="J14:L14"/>
    <mergeCell ref="B12:C13"/>
    <mergeCell ref="D13:F13"/>
    <mergeCell ref="G13:I13"/>
    <mergeCell ref="J13:L13"/>
    <mergeCell ref="D12:L12"/>
    <mergeCell ref="AE15:AG15"/>
    <mergeCell ref="AH15:AJ15"/>
    <mergeCell ref="B18:C18"/>
    <mergeCell ref="D18:L18"/>
    <mergeCell ref="M18:O18"/>
    <mergeCell ref="P18:AA18"/>
    <mergeCell ref="B15:C15"/>
    <mergeCell ref="D15:F15"/>
    <mergeCell ref="G15:I15"/>
    <mergeCell ref="J15:L15"/>
    <mergeCell ref="B22:C22"/>
    <mergeCell ref="D22:F22"/>
    <mergeCell ref="G22:I22"/>
    <mergeCell ref="J22:L22"/>
    <mergeCell ref="B20:C21"/>
    <mergeCell ref="D21:F21"/>
    <mergeCell ref="G21:I21"/>
    <mergeCell ref="J21:L21"/>
    <mergeCell ref="D20:L20"/>
    <mergeCell ref="AE23:AG23"/>
    <mergeCell ref="AH23:AJ23"/>
    <mergeCell ref="B26:C26"/>
    <mergeCell ref="D26:L26"/>
    <mergeCell ref="M26:O26"/>
    <mergeCell ref="P26:AA26"/>
    <mergeCell ref="B23:C23"/>
    <mergeCell ref="D23:F23"/>
    <mergeCell ref="G23:I23"/>
    <mergeCell ref="J23:L23"/>
    <mergeCell ref="B30:C30"/>
    <mergeCell ref="D30:F30"/>
    <mergeCell ref="G30:I30"/>
    <mergeCell ref="J30:L30"/>
    <mergeCell ref="B28:C29"/>
    <mergeCell ref="D29:F29"/>
    <mergeCell ref="G29:I29"/>
    <mergeCell ref="J29:L29"/>
    <mergeCell ref="D28:L28"/>
    <mergeCell ref="AE31:AG31"/>
    <mergeCell ref="AH31:AJ31"/>
    <mergeCell ref="B34:C34"/>
    <mergeCell ref="D34:L34"/>
    <mergeCell ref="M34:O34"/>
    <mergeCell ref="P34:AA34"/>
    <mergeCell ref="B31:C31"/>
    <mergeCell ref="D31:F31"/>
    <mergeCell ref="G31:I31"/>
    <mergeCell ref="J31:L31"/>
    <mergeCell ref="B38:C38"/>
    <mergeCell ref="D38:F38"/>
    <mergeCell ref="G38:I38"/>
    <mergeCell ref="J38:L38"/>
    <mergeCell ref="B36:C37"/>
    <mergeCell ref="D37:F37"/>
    <mergeCell ref="G37:I37"/>
    <mergeCell ref="J37:L37"/>
    <mergeCell ref="D36:L36"/>
    <mergeCell ref="AE39:AG39"/>
    <mergeCell ref="AH39:AJ39"/>
    <mergeCell ref="B42:C42"/>
    <mergeCell ref="D42:L42"/>
    <mergeCell ref="M42:O42"/>
    <mergeCell ref="P42:AA42"/>
    <mergeCell ref="B39:C39"/>
    <mergeCell ref="D39:F39"/>
    <mergeCell ref="G39:I39"/>
    <mergeCell ref="J39:L39"/>
    <mergeCell ref="B46:C46"/>
    <mergeCell ref="D46:F46"/>
    <mergeCell ref="G46:I46"/>
    <mergeCell ref="J46:L46"/>
    <mergeCell ref="B44:C45"/>
    <mergeCell ref="D45:F45"/>
    <mergeCell ref="G45:I45"/>
    <mergeCell ref="J45:L45"/>
    <mergeCell ref="D44:L44"/>
    <mergeCell ref="AE47:AG47"/>
    <mergeCell ref="AH47:AJ47"/>
    <mergeCell ref="B50:C50"/>
    <mergeCell ref="D50:L50"/>
    <mergeCell ref="M50:O50"/>
    <mergeCell ref="P50:AA50"/>
    <mergeCell ref="B47:C47"/>
    <mergeCell ref="D47:F47"/>
    <mergeCell ref="G47:I47"/>
    <mergeCell ref="J47:L47"/>
    <mergeCell ref="B54:C54"/>
    <mergeCell ref="D54:F54"/>
    <mergeCell ref="G54:I54"/>
    <mergeCell ref="J54:L54"/>
    <mergeCell ref="B52:C53"/>
    <mergeCell ref="D53:F53"/>
    <mergeCell ref="G53:I53"/>
    <mergeCell ref="J53:L53"/>
    <mergeCell ref="D52:L52"/>
    <mergeCell ref="AE55:AG55"/>
    <mergeCell ref="AH55:AJ55"/>
    <mergeCell ref="B59:C60"/>
    <mergeCell ref="D60:F60"/>
    <mergeCell ref="G60:I60"/>
    <mergeCell ref="B55:C55"/>
    <mergeCell ref="D55:F55"/>
    <mergeCell ref="G55:I55"/>
    <mergeCell ref="J55:L55"/>
    <mergeCell ref="D59:L59"/>
    <mergeCell ref="B62:C62"/>
    <mergeCell ref="D62:F62"/>
    <mergeCell ref="G62:I62"/>
    <mergeCell ref="J62:L62"/>
    <mergeCell ref="B61:C61"/>
    <mergeCell ref="D61:F61"/>
    <mergeCell ref="G61:I61"/>
    <mergeCell ref="J61:L61"/>
    <mergeCell ref="J60:L60"/>
    <mergeCell ref="V65:X65"/>
    <mergeCell ref="Y65:AA65"/>
    <mergeCell ref="AE65:AG65"/>
    <mergeCell ref="AH65:AJ65"/>
    <mergeCell ref="AE62:AG62"/>
    <mergeCell ref="AH62:AJ62"/>
    <mergeCell ref="D65:F65"/>
    <mergeCell ref="G65:I65"/>
    <mergeCell ref="J65:L65"/>
    <mergeCell ref="M65:O65"/>
    <mergeCell ref="P65:R65"/>
    <mergeCell ref="S65:U65"/>
  </mergeCells>
  <phoneticPr fontId="1"/>
  <conditionalFormatting sqref="D16:F16">
    <cfRule type="expression" dxfId="153" priority="77">
      <formula>MOD($E16,1)=0</formula>
    </cfRule>
  </conditionalFormatting>
  <conditionalFormatting sqref="D15:F15">
    <cfRule type="expression" dxfId="152" priority="76">
      <formula>MOD(D15,1)=0</formula>
    </cfRule>
  </conditionalFormatting>
  <conditionalFormatting sqref="G15:I15">
    <cfRule type="expression" dxfId="151" priority="75">
      <formula>MOD(G15,1)=0</formula>
    </cfRule>
  </conditionalFormatting>
  <conditionalFormatting sqref="J15:L15">
    <cfRule type="expression" dxfId="150" priority="74">
      <formula>MOD(J15,1)=0</formula>
    </cfRule>
  </conditionalFormatting>
  <conditionalFormatting sqref="M15:O15">
    <cfRule type="expression" dxfId="149" priority="73">
      <formula>MOD(M15,1)=0</formula>
    </cfRule>
  </conditionalFormatting>
  <conditionalFormatting sqref="P15:R15">
    <cfRule type="expression" dxfId="148" priority="72">
      <formula>MOD(P15,1)=0</formula>
    </cfRule>
  </conditionalFormatting>
  <conditionalFormatting sqref="S15:U15">
    <cfRule type="expression" dxfId="147" priority="71">
      <formula>MOD(S15,1)=0</formula>
    </cfRule>
  </conditionalFormatting>
  <conditionalFormatting sqref="V15:X15">
    <cfRule type="expression" dxfId="146" priority="70">
      <formula>MOD(V15,1)=0</formula>
    </cfRule>
  </conditionalFormatting>
  <conditionalFormatting sqref="Y15:AA15">
    <cfRule type="expression" dxfId="145" priority="69">
      <formula>MOD(Y15,1)=0</formula>
    </cfRule>
  </conditionalFormatting>
  <conditionalFormatting sqref="D23:F23">
    <cfRule type="expression" dxfId="144" priority="68">
      <formula>MOD(D23,1)=0</formula>
    </cfRule>
  </conditionalFormatting>
  <conditionalFormatting sqref="G23:L23 P23:X23">
    <cfRule type="expression" dxfId="143" priority="67">
      <formula>MOD(G23,1)=0</formula>
    </cfRule>
  </conditionalFormatting>
  <conditionalFormatting sqref="D31:F31">
    <cfRule type="expression" dxfId="142" priority="66">
      <formula>MOD(D31,1)=0</formula>
    </cfRule>
  </conditionalFormatting>
  <conditionalFormatting sqref="G31:I31">
    <cfRule type="expression" dxfId="141" priority="65">
      <formula>MOD(G31,1)=0</formula>
    </cfRule>
  </conditionalFormatting>
  <conditionalFormatting sqref="J31:L31">
    <cfRule type="expression" dxfId="140" priority="64">
      <formula>MOD(J31,1)=0</formula>
    </cfRule>
  </conditionalFormatting>
  <conditionalFormatting sqref="D55:F55">
    <cfRule type="expression" dxfId="139" priority="48">
      <formula>MOD(D55,1)=0</formula>
    </cfRule>
  </conditionalFormatting>
  <conditionalFormatting sqref="P31:R31">
    <cfRule type="expression" dxfId="138" priority="63">
      <formula>MOD(P31,1)=0</formula>
    </cfRule>
  </conditionalFormatting>
  <conditionalFormatting sqref="S31:U31">
    <cfRule type="expression" dxfId="137" priority="62">
      <formula>MOD(S31,1)=0</formula>
    </cfRule>
  </conditionalFormatting>
  <conditionalFormatting sqref="V31:X31">
    <cfRule type="expression" dxfId="136" priority="61">
      <formula>MOD(V31,1)=0</formula>
    </cfRule>
  </conditionalFormatting>
  <conditionalFormatting sqref="V47:X47">
    <cfRule type="expression" dxfId="135" priority="49">
      <formula>MOD(V47,1)=0</formula>
    </cfRule>
  </conditionalFormatting>
  <conditionalFormatting sqref="D39:F39">
    <cfRule type="expression" dxfId="134" priority="60">
      <formula>MOD(D39,1)=0</formula>
    </cfRule>
  </conditionalFormatting>
  <conditionalFormatting sqref="G39:I39">
    <cfRule type="expression" dxfId="133" priority="59">
      <formula>MOD(G39,1)=0</formula>
    </cfRule>
  </conditionalFormatting>
  <conditionalFormatting sqref="J39:L39">
    <cfRule type="expression" dxfId="132" priority="58">
      <formula>MOD(J39,1)=0</formula>
    </cfRule>
  </conditionalFormatting>
  <conditionalFormatting sqref="P39:R39">
    <cfRule type="expression" dxfId="131" priority="57">
      <formula>MOD(P39,1)=0</formula>
    </cfRule>
  </conditionalFormatting>
  <conditionalFormatting sqref="S39:U39">
    <cfRule type="expression" dxfId="130" priority="56">
      <formula>MOD(S39,1)=0</formula>
    </cfRule>
  </conditionalFormatting>
  <conditionalFormatting sqref="V39:X39">
    <cfRule type="expression" dxfId="129" priority="55">
      <formula>MOD(V39,1)=0</formula>
    </cfRule>
  </conditionalFormatting>
  <conditionalFormatting sqref="S55:U55">
    <cfRule type="expression" dxfId="128" priority="44">
      <formula>MOD(S55,1)=0</formula>
    </cfRule>
  </conditionalFormatting>
  <conditionalFormatting sqref="D47:F47">
    <cfRule type="expression" dxfId="127" priority="54">
      <formula>MOD(D47,1)=0</formula>
    </cfRule>
  </conditionalFormatting>
  <conditionalFormatting sqref="G47:I47">
    <cfRule type="expression" dxfId="126" priority="53">
      <formula>MOD(G47,1)=0</formula>
    </cfRule>
  </conditionalFormatting>
  <conditionalFormatting sqref="J47:L47">
    <cfRule type="expression" dxfId="125" priority="52">
      <formula>MOD(J47,1)=0</formula>
    </cfRule>
  </conditionalFormatting>
  <conditionalFormatting sqref="V62:X62">
    <cfRule type="expression" dxfId="124" priority="37">
      <formula>MOD(V62,1)=0</formula>
    </cfRule>
  </conditionalFormatting>
  <conditionalFormatting sqref="P47:R47">
    <cfRule type="expression" dxfId="123" priority="51">
      <formula>MOD(P47,1)=0</formula>
    </cfRule>
  </conditionalFormatting>
  <conditionalFormatting sqref="S47:U47">
    <cfRule type="expression" dxfId="122" priority="50">
      <formula>MOD(S47,1)=0</formula>
    </cfRule>
  </conditionalFormatting>
  <conditionalFormatting sqref="P62:R62">
    <cfRule type="expression" dxfId="121" priority="39">
      <formula>MOD(P62,1)=0</formula>
    </cfRule>
  </conditionalFormatting>
  <conditionalFormatting sqref="G55:I55">
    <cfRule type="expression" dxfId="120" priority="47">
      <formula>MOD(G55,1)=0</formula>
    </cfRule>
  </conditionalFormatting>
  <conditionalFormatting sqref="J55:L55">
    <cfRule type="expression" dxfId="119" priority="46">
      <formula>MOD(J55,1)=0</formula>
    </cfRule>
  </conditionalFormatting>
  <conditionalFormatting sqref="AH15:AJ15">
    <cfRule type="expression" dxfId="118" priority="35">
      <formula>MOD(AH15,1)=0</formula>
    </cfRule>
  </conditionalFormatting>
  <conditionalFormatting sqref="P55:R55">
    <cfRule type="expression" dxfId="117" priority="45">
      <formula>MOD(P55,1)=0</formula>
    </cfRule>
  </conditionalFormatting>
  <conditionalFormatting sqref="V55:X55">
    <cfRule type="expression" dxfId="116" priority="43">
      <formula>MOD(V55,1)=0</formula>
    </cfRule>
  </conditionalFormatting>
  <conditionalFormatting sqref="D62:F62">
    <cfRule type="expression" dxfId="115" priority="42">
      <formula>MOD(D62,1)=0</formula>
    </cfRule>
  </conditionalFormatting>
  <conditionalFormatting sqref="G62:I62">
    <cfRule type="expression" dxfId="114" priority="41">
      <formula>MOD(G62,1)=0</formula>
    </cfRule>
  </conditionalFormatting>
  <conditionalFormatting sqref="J62:L62">
    <cfRule type="expression" dxfId="113" priority="40">
      <formula>MOD(J62,1)=0</formula>
    </cfRule>
  </conditionalFormatting>
  <conditionalFormatting sqref="AH39:AJ39">
    <cfRule type="expression" dxfId="112" priority="28">
      <formula>MOD(AH39,1)=0</formula>
    </cfRule>
  </conditionalFormatting>
  <conditionalFormatting sqref="S62:U62">
    <cfRule type="expression" dxfId="111" priority="38">
      <formula>MOD(S62,1)=0</formula>
    </cfRule>
  </conditionalFormatting>
  <conditionalFormatting sqref="AH31:AJ31">
    <cfRule type="expression" dxfId="110" priority="30">
      <formula>MOD(AH31,1)=0</formula>
    </cfRule>
  </conditionalFormatting>
  <conditionalFormatting sqref="AE65:AG65">
    <cfRule type="expression" dxfId="109" priority="2">
      <formula>MOD(AE65,1)=0</formula>
    </cfRule>
  </conditionalFormatting>
  <conditionalFormatting sqref="AE15:AG15">
    <cfRule type="expression" dxfId="108" priority="36">
      <formula>MOD(AE15,1)=0</formula>
    </cfRule>
  </conditionalFormatting>
  <conditionalFormatting sqref="M23:O23">
    <cfRule type="expression" dxfId="107" priority="34">
      <formula>MOD(M23,1)=0</formula>
    </cfRule>
  </conditionalFormatting>
  <conditionalFormatting sqref="AE23:AG23">
    <cfRule type="expression" dxfId="106" priority="33">
      <formula>MOD(AE23,1)=0</formula>
    </cfRule>
  </conditionalFormatting>
  <conditionalFormatting sqref="AH23:AJ23">
    <cfRule type="expression" dxfId="105" priority="32">
      <formula>MOD(AH23,1)=0</formula>
    </cfRule>
  </conditionalFormatting>
  <conditionalFormatting sqref="AE31:AG31">
    <cfRule type="expression" dxfId="104" priority="31">
      <formula>MOD(AE31,1)=0</formula>
    </cfRule>
  </conditionalFormatting>
  <conditionalFormatting sqref="AE39:AG39">
    <cfRule type="expression" dxfId="103" priority="29">
      <formula>MOD(AE39,1)=0</formula>
    </cfRule>
  </conditionalFormatting>
  <conditionalFormatting sqref="AE47:AG47">
    <cfRule type="expression" dxfId="102" priority="27">
      <formula>MOD(AE47,1)=0</formula>
    </cfRule>
  </conditionalFormatting>
  <conditionalFormatting sqref="AH47:AJ47">
    <cfRule type="expression" dxfId="101" priority="26">
      <formula>MOD(AH47,1)=0</formula>
    </cfRule>
  </conditionalFormatting>
  <conditionalFormatting sqref="AE55:AG55">
    <cfRule type="expression" dxfId="100" priority="25">
      <formula>MOD(AE55,1)=0</formula>
    </cfRule>
  </conditionalFormatting>
  <conditionalFormatting sqref="AH55:AJ55">
    <cfRule type="expression" dxfId="99" priority="24">
      <formula>MOD(AH55,1)=0</formula>
    </cfRule>
  </conditionalFormatting>
  <conditionalFormatting sqref="AE62:AG62">
    <cfRule type="expression" dxfId="98" priority="23">
      <formula>MOD(AE62,1)=0</formula>
    </cfRule>
  </conditionalFormatting>
  <conditionalFormatting sqref="AH62:AJ62">
    <cfRule type="expression" dxfId="97" priority="22">
      <formula>MOD(AH62,1)=0</formula>
    </cfRule>
  </conditionalFormatting>
  <conditionalFormatting sqref="M31:O31">
    <cfRule type="expression" dxfId="96" priority="21">
      <formula>MOD(M31,1)=0</formula>
    </cfRule>
  </conditionalFormatting>
  <conditionalFormatting sqref="M39:O39">
    <cfRule type="expression" dxfId="95" priority="20">
      <formula>MOD(M39,1)=0</formula>
    </cfRule>
  </conditionalFormatting>
  <conditionalFormatting sqref="M47:O47">
    <cfRule type="expression" dxfId="94" priority="19">
      <formula>MOD(M47,1)=0</formula>
    </cfRule>
  </conditionalFormatting>
  <conditionalFormatting sqref="M55:O55">
    <cfRule type="expression" dxfId="93" priority="18">
      <formula>MOD(M55,1)=0</formula>
    </cfRule>
  </conditionalFormatting>
  <conditionalFormatting sqref="M62:O62">
    <cfRule type="expression" dxfId="92" priority="17">
      <formula>MOD(M62,1)=0</formula>
    </cfRule>
  </conditionalFormatting>
  <conditionalFormatting sqref="Y23:AA23">
    <cfRule type="expression" dxfId="91" priority="16">
      <formula>MOD(Y23,1)=0</formula>
    </cfRule>
  </conditionalFormatting>
  <conditionalFormatting sqref="Y31:AA31">
    <cfRule type="expression" dxfId="90" priority="15">
      <formula>MOD(Y31,1)=0</formula>
    </cfRule>
  </conditionalFormatting>
  <conditionalFormatting sqref="Y39:AA39">
    <cfRule type="expression" dxfId="89" priority="14">
      <formula>MOD(Y39,1)=0</formula>
    </cfRule>
  </conditionalFormatting>
  <conditionalFormatting sqref="Y47:AA47">
    <cfRule type="expression" dxfId="88" priority="13">
      <formula>MOD(Y47,1)=0</formula>
    </cfRule>
  </conditionalFormatting>
  <conditionalFormatting sqref="Y55:AA55">
    <cfRule type="expression" dxfId="87" priority="12">
      <formula>MOD(Y55,1)=0</formula>
    </cfRule>
  </conditionalFormatting>
  <conditionalFormatting sqref="Y62:AA62">
    <cfRule type="expression" dxfId="86" priority="11">
      <formula>MOD(Y62,1)=0</formula>
    </cfRule>
  </conditionalFormatting>
  <conditionalFormatting sqref="D65:F65">
    <cfRule type="expression" dxfId="85" priority="10">
      <formula>MOD(D65,1)=0</formula>
    </cfRule>
  </conditionalFormatting>
  <conditionalFormatting sqref="G65:I65">
    <cfRule type="expression" dxfId="84" priority="9">
      <formula>MOD(G65,1)=0</formula>
    </cfRule>
  </conditionalFormatting>
  <conditionalFormatting sqref="J65:L65">
    <cfRule type="expression" dxfId="83" priority="8">
      <formula>MOD(J65,1)=0</formula>
    </cfRule>
  </conditionalFormatting>
  <conditionalFormatting sqref="P65:R65">
    <cfRule type="expression" dxfId="82" priority="7">
      <formula>MOD(P65,1)=0</formula>
    </cfRule>
  </conditionalFormatting>
  <conditionalFormatting sqref="S65:U65">
    <cfRule type="expression" dxfId="81" priority="6">
      <formula>MOD(S65,1)=0</formula>
    </cfRule>
  </conditionalFormatting>
  <conditionalFormatting sqref="V65:X65">
    <cfRule type="expression" dxfId="80" priority="5">
      <formula>MOD(V65,1)=0</formula>
    </cfRule>
  </conditionalFormatting>
  <conditionalFormatting sqref="M65:O65">
    <cfRule type="expression" dxfId="79" priority="4">
      <formula>MOD(M65,1)=0</formula>
    </cfRule>
  </conditionalFormatting>
  <conditionalFormatting sqref="Y65:AA65">
    <cfRule type="expression" dxfId="78" priority="3">
      <formula>MOD(Y65,1)=0</formula>
    </cfRule>
  </conditionalFormatting>
  <conditionalFormatting sqref="AH65:AJ65">
    <cfRule type="expression" dxfId="77" priority="1">
      <formula>MOD(AH65,1)=0</formula>
    </cfRule>
  </conditionalFormatting>
  <pageMargins left="0.51181102362204722" right="0.31496062992125984" top="0.15748031496062992" bottom="0.35433070866141736" header="0.31496062992125984" footer="0.31496062992125984"/>
  <pageSetup paperSize="9" scale="9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4FF7A-FE36-498A-9440-8C1E57325FFF}">
  <sheetPr>
    <tabColor rgb="FFFFFF00"/>
    <pageSetUpPr fitToPage="1"/>
  </sheetPr>
  <dimension ref="B1:AK67"/>
  <sheetViews>
    <sheetView view="pageBreakPreview" zoomScale="90" zoomScaleNormal="100" zoomScaleSheetLayoutView="90" workbookViewId="0">
      <selection activeCell="B1" sqref="B1"/>
    </sheetView>
  </sheetViews>
  <sheetFormatPr defaultColWidth="9" defaultRowHeight="13.5"/>
  <cols>
    <col min="1" max="1" width="0.625" style="11" customWidth="1"/>
    <col min="2" max="2" width="5" style="11" customWidth="1"/>
    <col min="3" max="3" width="6.25" style="11" customWidth="1"/>
    <col min="4" max="12" width="2.75" style="11" customWidth="1"/>
    <col min="13" max="15" width="4.75" style="11" customWidth="1"/>
    <col min="16" max="24" width="2.75" style="11" customWidth="1"/>
    <col min="25" max="27" width="4.75" style="11" customWidth="1"/>
    <col min="28" max="28" width="0.625" style="11" customWidth="1"/>
    <col min="29" max="29" width="2.25" style="11" customWidth="1"/>
    <col min="30" max="30" width="3.625" style="11" hidden="1" customWidth="1"/>
    <col min="31" max="36" width="3.75" style="11" hidden="1" customWidth="1"/>
    <col min="37" max="37" width="9" style="11" hidden="1" customWidth="1"/>
    <col min="38" max="16384" width="9" style="11"/>
  </cols>
  <sheetData>
    <row r="1" spans="2:36" ht="12" customHeight="1"/>
    <row r="2" spans="2:36" ht="12" customHeight="1"/>
    <row r="3" spans="2:36" ht="12" customHeight="1"/>
    <row r="4" spans="2:36" ht="12" customHeight="1"/>
    <row r="5" spans="2:36" ht="13.5" customHeight="1">
      <c r="B5" s="290" t="s">
        <v>300</v>
      </c>
      <c r="C5" s="290"/>
      <c r="D5" s="290"/>
      <c r="E5" s="290"/>
      <c r="F5" s="290"/>
      <c r="G5" s="290"/>
      <c r="H5" s="290"/>
      <c r="I5" s="290"/>
      <c r="J5" s="290"/>
      <c r="K5" s="290"/>
      <c r="L5" s="290"/>
      <c r="M5" s="290"/>
      <c r="N5" s="290"/>
      <c r="O5" s="290"/>
      <c r="P5" s="290"/>
      <c r="Q5" s="290"/>
      <c r="R5" s="290"/>
      <c r="S5" s="290"/>
      <c r="T5" s="290"/>
      <c r="U5" s="290"/>
      <c r="V5" s="290"/>
      <c r="W5" s="290"/>
      <c r="X5" s="290"/>
      <c r="Y5" s="290"/>
      <c r="Z5" s="290"/>
      <c r="AA5" s="290"/>
    </row>
    <row r="6" spans="2:36" ht="13.5" customHeight="1">
      <c r="B6" s="44"/>
      <c r="C6" s="44"/>
      <c r="D6" s="44"/>
      <c r="E6" s="44"/>
      <c r="F6" s="44"/>
      <c r="G6" s="44"/>
      <c r="H6" s="44"/>
      <c r="I6" s="44"/>
      <c r="J6" s="44"/>
      <c r="K6" s="44"/>
      <c r="L6" s="44"/>
      <c r="M6" s="44"/>
      <c r="N6" s="44"/>
      <c r="O6" s="44"/>
      <c r="P6" s="44"/>
      <c r="Q6" s="44"/>
      <c r="R6" s="44"/>
      <c r="S6" s="44"/>
      <c r="T6" s="44"/>
      <c r="U6" s="44"/>
      <c r="V6" s="44"/>
      <c r="W6" s="44"/>
      <c r="X6" s="44"/>
      <c r="Y6" s="44"/>
      <c r="Z6" s="44"/>
      <c r="AA6" s="44"/>
    </row>
    <row r="7" spans="2:36" ht="13.5" customHeight="1">
      <c r="B7" s="291" t="s">
        <v>277</v>
      </c>
      <c r="C7" s="291"/>
      <c r="D7" s="291"/>
      <c r="E7" s="291"/>
      <c r="F7" s="291"/>
      <c r="G7" s="291"/>
      <c r="H7" s="291"/>
      <c r="I7" s="291"/>
      <c r="J7" s="291"/>
      <c r="K7" s="291"/>
      <c r="L7" s="291"/>
      <c r="M7" s="291"/>
      <c r="N7" s="291"/>
      <c r="O7" s="291"/>
      <c r="P7" s="291"/>
      <c r="Q7" s="291"/>
      <c r="R7" s="291"/>
      <c r="S7" s="291"/>
      <c r="T7" s="291"/>
      <c r="U7" s="291"/>
      <c r="V7" s="291"/>
      <c r="W7" s="291"/>
      <c r="X7" s="291"/>
      <c r="Y7" s="291"/>
      <c r="Z7" s="291"/>
      <c r="AA7" s="291"/>
    </row>
    <row r="8" spans="2:36" ht="12" customHeight="1"/>
    <row r="9" spans="2:36" ht="13.15" customHeight="1">
      <c r="B9" s="12" t="s">
        <v>29</v>
      </c>
    </row>
    <row r="10" spans="2:36" s="12" customFormat="1" ht="13.5" customHeight="1">
      <c r="B10" s="270" t="s">
        <v>255</v>
      </c>
      <c r="C10" s="270"/>
      <c r="D10" s="157"/>
      <c r="E10" s="158"/>
      <c r="F10" s="280"/>
      <c r="G10" s="280"/>
      <c r="H10" s="280"/>
      <c r="I10" s="280"/>
      <c r="J10" s="280"/>
      <c r="K10" s="280"/>
      <c r="L10" s="281"/>
      <c r="M10" s="207" t="s">
        <v>305</v>
      </c>
      <c r="N10" s="208"/>
      <c r="O10" s="209"/>
      <c r="P10" s="286"/>
      <c r="Q10" s="287"/>
      <c r="R10" s="288"/>
      <c r="S10" s="288"/>
      <c r="T10" s="288"/>
      <c r="U10" s="288"/>
      <c r="V10" s="288"/>
      <c r="W10" s="288"/>
      <c r="X10" s="288"/>
      <c r="Y10" s="288"/>
      <c r="Z10" s="288"/>
      <c r="AA10" s="289"/>
    </row>
    <row r="11" spans="2:36" s="12" customFormat="1" ht="6" customHeight="1"/>
    <row r="12" spans="2:36" s="45" customFormat="1" ht="13.5" customHeight="1">
      <c r="B12" s="271" t="s">
        <v>273</v>
      </c>
      <c r="C12" s="272"/>
      <c r="D12" s="207" t="s">
        <v>308</v>
      </c>
      <c r="E12" s="278"/>
      <c r="F12" s="278"/>
      <c r="G12" s="278"/>
      <c r="H12" s="278"/>
      <c r="I12" s="278"/>
      <c r="J12" s="278"/>
      <c r="K12" s="278"/>
      <c r="L12" s="279"/>
      <c r="M12" s="66"/>
      <c r="N12" s="66"/>
      <c r="O12" s="66"/>
      <c r="R12" s="66"/>
      <c r="S12" s="66"/>
      <c r="T12" s="66"/>
      <c r="U12" s="66"/>
      <c r="V12" s="66"/>
      <c r="W12" s="66"/>
      <c r="X12" s="66"/>
      <c r="Y12" s="66"/>
      <c r="Z12" s="66"/>
      <c r="AA12" s="66"/>
    </row>
    <row r="13" spans="2:36" s="45" customFormat="1" ht="16.149999999999999" customHeight="1">
      <c r="B13" s="273"/>
      <c r="C13" s="274"/>
      <c r="D13" s="270" t="s">
        <v>312</v>
      </c>
      <c r="E13" s="270"/>
      <c r="F13" s="270"/>
      <c r="G13" s="270" t="s">
        <v>313</v>
      </c>
      <c r="H13" s="270"/>
      <c r="I13" s="270"/>
      <c r="J13" s="270" t="s">
        <v>314</v>
      </c>
      <c r="K13" s="270"/>
      <c r="L13" s="270"/>
      <c r="M13" s="62"/>
      <c r="N13" s="96"/>
      <c r="O13" s="96"/>
      <c r="Y13" s="62"/>
      <c r="Z13" s="62"/>
      <c r="AA13" s="62"/>
    </row>
    <row r="14" spans="2:36" s="12" customFormat="1" ht="13.5" customHeight="1">
      <c r="B14" s="198" t="s">
        <v>15</v>
      </c>
      <c r="C14" s="198"/>
      <c r="D14" s="267"/>
      <c r="E14" s="268"/>
      <c r="F14" s="269"/>
      <c r="G14" s="267"/>
      <c r="H14" s="268"/>
      <c r="I14" s="269"/>
      <c r="J14" s="267"/>
      <c r="K14" s="268"/>
      <c r="L14" s="269"/>
      <c r="M14" s="61"/>
      <c r="N14" s="65"/>
      <c r="O14" s="65"/>
      <c r="P14" s="61"/>
      <c r="Q14" s="65"/>
      <c r="R14" s="65"/>
      <c r="S14" s="61"/>
      <c r="T14" s="65"/>
      <c r="U14" s="65"/>
      <c r="V14" s="61"/>
      <c r="W14" s="65"/>
      <c r="X14" s="65"/>
      <c r="Y14" s="61"/>
      <c r="Z14" s="65"/>
      <c r="AA14" s="65"/>
    </row>
    <row r="15" spans="2:36" s="12" customFormat="1" ht="13.5" customHeight="1">
      <c r="B15" s="214" t="s">
        <v>247</v>
      </c>
      <c r="C15" s="214"/>
      <c r="D15" s="275"/>
      <c r="E15" s="276"/>
      <c r="F15" s="277"/>
      <c r="G15" s="275"/>
      <c r="H15" s="276"/>
      <c r="I15" s="277"/>
      <c r="J15" s="275"/>
      <c r="K15" s="276"/>
      <c r="L15" s="277"/>
      <c r="M15" s="60"/>
      <c r="N15" s="59"/>
      <c r="O15" s="59"/>
      <c r="P15" s="64"/>
      <c r="Q15" s="63"/>
      <c r="R15" s="63"/>
      <c r="S15" s="64"/>
      <c r="T15" s="63"/>
      <c r="U15" s="63"/>
      <c r="V15" s="64"/>
      <c r="W15" s="63"/>
      <c r="X15" s="63"/>
      <c r="Y15" s="60"/>
      <c r="Z15" s="59"/>
      <c r="AA15" s="59"/>
      <c r="AE15" s="258">
        <f>D15+G15+J15</f>
        <v>0</v>
      </c>
      <c r="AF15" s="259"/>
      <c r="AG15" s="260"/>
      <c r="AH15" s="258"/>
      <c r="AI15" s="259"/>
      <c r="AJ15" s="260"/>
    </row>
    <row r="16" spans="2:36" s="12" customFormat="1" ht="12" customHeight="1">
      <c r="B16" s="11"/>
      <c r="C16" s="11"/>
      <c r="D16" s="50"/>
      <c r="E16" s="50"/>
      <c r="F16" s="50"/>
      <c r="G16" s="49"/>
      <c r="H16" s="51"/>
      <c r="I16" s="51"/>
      <c r="J16" s="49"/>
      <c r="K16" s="51"/>
      <c r="L16" s="51"/>
      <c r="M16" s="49"/>
      <c r="N16" s="51"/>
      <c r="O16" s="51"/>
      <c r="P16" s="49"/>
      <c r="Q16" s="51"/>
      <c r="R16" s="51"/>
      <c r="S16" s="49"/>
      <c r="T16" s="51"/>
      <c r="U16" s="51"/>
      <c r="V16" s="49"/>
      <c r="W16" s="51"/>
      <c r="X16" s="51"/>
      <c r="Y16" s="49"/>
      <c r="Z16" s="51"/>
      <c r="AA16" s="51"/>
    </row>
    <row r="17" spans="2:36" ht="13.5" customHeight="1">
      <c r="B17" s="12" t="s">
        <v>34</v>
      </c>
    </row>
    <row r="18" spans="2:36" s="12" customFormat="1" ht="13.5" customHeight="1">
      <c r="B18" s="270" t="s">
        <v>255</v>
      </c>
      <c r="C18" s="270"/>
      <c r="D18" s="157"/>
      <c r="E18" s="158"/>
      <c r="F18" s="280"/>
      <c r="G18" s="280"/>
      <c r="H18" s="280"/>
      <c r="I18" s="280"/>
      <c r="J18" s="280"/>
      <c r="K18" s="280"/>
      <c r="L18" s="281"/>
      <c r="M18" s="207" t="s">
        <v>305</v>
      </c>
      <c r="N18" s="208"/>
      <c r="O18" s="209"/>
      <c r="P18" s="286"/>
      <c r="Q18" s="287"/>
      <c r="R18" s="288"/>
      <c r="S18" s="288"/>
      <c r="T18" s="288"/>
      <c r="U18" s="288"/>
      <c r="V18" s="288"/>
      <c r="W18" s="288"/>
      <c r="X18" s="288"/>
      <c r="Y18" s="288"/>
      <c r="Z18" s="288"/>
      <c r="AA18" s="289"/>
    </row>
    <row r="19" spans="2:36" s="12" customFormat="1" ht="6" customHeight="1"/>
    <row r="20" spans="2:36" s="45" customFormat="1" ht="13.5" customHeight="1">
      <c r="B20" s="271" t="s">
        <v>273</v>
      </c>
      <c r="C20" s="272"/>
      <c r="D20" s="207" t="s">
        <v>308</v>
      </c>
      <c r="E20" s="278"/>
      <c r="F20" s="278"/>
      <c r="G20" s="278"/>
      <c r="H20" s="278"/>
      <c r="I20" s="278"/>
      <c r="J20" s="278"/>
      <c r="K20" s="278"/>
      <c r="L20" s="279"/>
      <c r="M20" s="66"/>
      <c r="N20" s="66"/>
      <c r="O20" s="66"/>
      <c r="R20" s="66"/>
      <c r="S20" s="66"/>
      <c r="T20" s="66"/>
      <c r="U20" s="66"/>
      <c r="V20" s="66"/>
      <c r="W20" s="66"/>
      <c r="X20" s="66"/>
      <c r="Y20" s="66"/>
      <c r="Z20" s="66"/>
      <c r="AA20" s="66"/>
    </row>
    <row r="21" spans="2:36" s="45" customFormat="1" ht="16.149999999999999" customHeight="1">
      <c r="B21" s="273"/>
      <c r="C21" s="274"/>
      <c r="D21" s="270" t="s">
        <v>312</v>
      </c>
      <c r="E21" s="270"/>
      <c r="F21" s="270"/>
      <c r="G21" s="270" t="s">
        <v>313</v>
      </c>
      <c r="H21" s="270"/>
      <c r="I21" s="270"/>
      <c r="J21" s="270" t="s">
        <v>314</v>
      </c>
      <c r="K21" s="270"/>
      <c r="L21" s="270"/>
      <c r="M21" s="62"/>
      <c r="N21" s="96"/>
      <c r="O21" s="96"/>
      <c r="Y21" s="62"/>
      <c r="Z21" s="62"/>
      <c r="AA21" s="62"/>
    </row>
    <row r="22" spans="2:36" s="12" customFormat="1" ht="13.5" customHeight="1">
      <c r="B22" s="198" t="s">
        <v>15</v>
      </c>
      <c r="C22" s="198"/>
      <c r="D22" s="267"/>
      <c r="E22" s="268"/>
      <c r="F22" s="269"/>
      <c r="G22" s="267"/>
      <c r="H22" s="268"/>
      <c r="I22" s="269"/>
      <c r="J22" s="267"/>
      <c r="K22" s="268"/>
      <c r="L22" s="269"/>
      <c r="M22" s="61"/>
      <c r="N22" s="65"/>
      <c r="O22" s="65"/>
      <c r="P22" s="61"/>
      <c r="Q22" s="65"/>
      <c r="R22" s="65"/>
      <c r="S22" s="61"/>
      <c r="T22" s="65"/>
      <c r="U22" s="65"/>
      <c r="V22" s="61"/>
      <c r="W22" s="65"/>
      <c r="X22" s="65"/>
      <c r="Y22" s="61"/>
      <c r="Z22" s="65"/>
      <c r="AA22" s="65"/>
    </row>
    <row r="23" spans="2:36" s="12" customFormat="1" ht="13.5" customHeight="1">
      <c r="B23" s="214" t="s">
        <v>247</v>
      </c>
      <c r="C23" s="214"/>
      <c r="D23" s="275"/>
      <c r="E23" s="276"/>
      <c r="F23" s="277"/>
      <c r="G23" s="275"/>
      <c r="H23" s="276"/>
      <c r="I23" s="277"/>
      <c r="J23" s="275"/>
      <c r="K23" s="276"/>
      <c r="L23" s="277"/>
      <c r="M23" s="60"/>
      <c r="N23" s="59"/>
      <c r="O23" s="59"/>
      <c r="P23" s="64"/>
      <c r="Q23" s="63"/>
      <c r="R23" s="63"/>
      <c r="S23" s="64"/>
      <c r="T23" s="63"/>
      <c r="U23" s="63"/>
      <c r="V23" s="64"/>
      <c r="W23" s="63"/>
      <c r="X23" s="63"/>
      <c r="Y23" s="60"/>
      <c r="Z23" s="59"/>
      <c r="AA23" s="59"/>
      <c r="AE23" s="258">
        <f>D23+G23+J23</f>
        <v>0</v>
      </c>
      <c r="AF23" s="259"/>
      <c r="AG23" s="260"/>
      <c r="AH23" s="258"/>
      <c r="AI23" s="259"/>
      <c r="AJ23" s="260"/>
    </row>
    <row r="24" spans="2:36" ht="12" customHeight="1"/>
    <row r="25" spans="2:36">
      <c r="B25" s="12" t="s">
        <v>252</v>
      </c>
    </row>
    <row r="26" spans="2:36" s="12" customFormat="1" ht="13.5" customHeight="1">
      <c r="B26" s="270" t="s">
        <v>255</v>
      </c>
      <c r="C26" s="270"/>
      <c r="D26" s="157"/>
      <c r="E26" s="158"/>
      <c r="F26" s="280"/>
      <c r="G26" s="280"/>
      <c r="H26" s="280"/>
      <c r="I26" s="280"/>
      <c r="J26" s="280"/>
      <c r="K26" s="280"/>
      <c r="L26" s="281"/>
      <c r="M26" s="207" t="s">
        <v>305</v>
      </c>
      <c r="N26" s="208"/>
      <c r="O26" s="209"/>
      <c r="P26" s="286"/>
      <c r="Q26" s="287"/>
      <c r="R26" s="288"/>
      <c r="S26" s="288"/>
      <c r="T26" s="288"/>
      <c r="U26" s="288"/>
      <c r="V26" s="288"/>
      <c r="W26" s="288"/>
      <c r="X26" s="288"/>
      <c r="Y26" s="288"/>
      <c r="Z26" s="288"/>
      <c r="AA26" s="289"/>
    </row>
    <row r="27" spans="2:36" s="12" customFormat="1" ht="6.6" customHeight="1"/>
    <row r="28" spans="2:36" s="45" customFormat="1" ht="13.5" customHeight="1">
      <c r="B28" s="271" t="s">
        <v>273</v>
      </c>
      <c r="C28" s="272"/>
      <c r="D28" s="207" t="s">
        <v>308</v>
      </c>
      <c r="E28" s="278"/>
      <c r="F28" s="278"/>
      <c r="G28" s="278"/>
      <c r="H28" s="278"/>
      <c r="I28" s="278"/>
      <c r="J28" s="278"/>
      <c r="K28" s="278"/>
      <c r="L28" s="279"/>
      <c r="M28" s="66"/>
      <c r="N28" s="66"/>
      <c r="O28" s="66"/>
      <c r="R28" s="66"/>
      <c r="S28" s="66"/>
      <c r="T28" s="66"/>
      <c r="U28" s="66"/>
      <c r="V28" s="66"/>
      <c r="W28" s="66"/>
      <c r="X28" s="66"/>
      <c r="Y28" s="66"/>
      <c r="Z28" s="66"/>
      <c r="AA28" s="66"/>
    </row>
    <row r="29" spans="2:36" s="45" customFormat="1" ht="16.149999999999999" customHeight="1">
      <c r="B29" s="273"/>
      <c r="C29" s="274"/>
      <c r="D29" s="270" t="s">
        <v>312</v>
      </c>
      <c r="E29" s="270"/>
      <c r="F29" s="270"/>
      <c r="G29" s="270" t="s">
        <v>313</v>
      </c>
      <c r="H29" s="270"/>
      <c r="I29" s="270"/>
      <c r="J29" s="270" t="s">
        <v>314</v>
      </c>
      <c r="K29" s="270"/>
      <c r="L29" s="270"/>
      <c r="M29" s="62"/>
      <c r="N29" s="96"/>
      <c r="O29" s="96"/>
      <c r="Y29" s="62"/>
      <c r="Z29" s="62"/>
      <c r="AA29" s="62"/>
    </row>
    <row r="30" spans="2:36" s="12" customFormat="1" ht="13.5" customHeight="1">
      <c r="B30" s="198" t="s">
        <v>15</v>
      </c>
      <c r="C30" s="198"/>
      <c r="D30" s="267"/>
      <c r="E30" s="268"/>
      <c r="F30" s="269"/>
      <c r="G30" s="267"/>
      <c r="H30" s="268"/>
      <c r="I30" s="269"/>
      <c r="J30" s="267"/>
      <c r="K30" s="268"/>
      <c r="L30" s="269"/>
      <c r="M30" s="61"/>
      <c r="N30" s="65"/>
      <c r="O30" s="65"/>
      <c r="P30" s="61"/>
      <c r="Q30" s="65"/>
      <c r="R30" s="65"/>
      <c r="S30" s="61"/>
      <c r="T30" s="65"/>
      <c r="U30" s="65"/>
      <c r="V30" s="61"/>
      <c r="W30" s="65"/>
      <c r="X30" s="65"/>
      <c r="Y30" s="61"/>
      <c r="Z30" s="65"/>
      <c r="AA30" s="65"/>
    </row>
    <row r="31" spans="2:36" s="12" customFormat="1" ht="13.5" customHeight="1">
      <c r="B31" s="214" t="s">
        <v>247</v>
      </c>
      <c r="C31" s="214"/>
      <c r="D31" s="275"/>
      <c r="E31" s="276"/>
      <c r="F31" s="277"/>
      <c r="G31" s="275"/>
      <c r="H31" s="276"/>
      <c r="I31" s="277"/>
      <c r="J31" s="275"/>
      <c r="K31" s="276"/>
      <c r="L31" s="277"/>
      <c r="M31" s="60"/>
      <c r="N31" s="59"/>
      <c r="O31" s="59"/>
      <c r="P31" s="64"/>
      <c r="Q31" s="63"/>
      <c r="R31" s="63"/>
      <c r="S31" s="64"/>
      <c r="T31" s="63"/>
      <c r="U31" s="63"/>
      <c r="V31" s="64"/>
      <c r="W31" s="63"/>
      <c r="X31" s="63"/>
      <c r="Y31" s="60"/>
      <c r="Z31" s="59"/>
      <c r="AA31" s="59"/>
      <c r="AE31" s="258">
        <f>D31+G31+J31</f>
        <v>0</v>
      </c>
      <c r="AF31" s="259"/>
      <c r="AG31" s="260"/>
      <c r="AH31" s="258"/>
      <c r="AI31" s="259"/>
      <c r="AJ31" s="260"/>
    </row>
    <row r="32" spans="2:36" ht="12" customHeight="1"/>
    <row r="33" spans="2:36">
      <c r="B33" s="12" t="s">
        <v>35</v>
      </c>
    </row>
    <row r="34" spans="2:36" s="12" customFormat="1" ht="13.5" customHeight="1">
      <c r="B34" s="270" t="s">
        <v>255</v>
      </c>
      <c r="C34" s="270"/>
      <c r="D34" s="157"/>
      <c r="E34" s="158"/>
      <c r="F34" s="280"/>
      <c r="G34" s="280"/>
      <c r="H34" s="280"/>
      <c r="I34" s="280"/>
      <c r="J34" s="280"/>
      <c r="K34" s="280"/>
      <c r="L34" s="281"/>
      <c r="M34" s="207" t="s">
        <v>305</v>
      </c>
      <c r="N34" s="208"/>
      <c r="O34" s="209"/>
      <c r="P34" s="282"/>
      <c r="Q34" s="283"/>
      <c r="R34" s="284"/>
      <c r="S34" s="284"/>
      <c r="T34" s="284"/>
      <c r="U34" s="284"/>
      <c r="V34" s="284"/>
      <c r="W34" s="284"/>
      <c r="X34" s="284"/>
      <c r="Y34" s="284"/>
      <c r="Z34" s="284"/>
      <c r="AA34" s="285"/>
    </row>
    <row r="35" spans="2:36" s="12" customFormat="1" ht="6" customHeight="1"/>
    <row r="36" spans="2:36" s="45" customFormat="1" ht="13.5" customHeight="1">
      <c r="B36" s="271" t="s">
        <v>273</v>
      </c>
      <c r="C36" s="272"/>
      <c r="D36" s="207" t="s">
        <v>308</v>
      </c>
      <c r="E36" s="278"/>
      <c r="F36" s="278"/>
      <c r="G36" s="278"/>
      <c r="H36" s="278"/>
      <c r="I36" s="278"/>
      <c r="J36" s="278"/>
      <c r="K36" s="278"/>
      <c r="L36" s="279"/>
      <c r="M36" s="66"/>
      <c r="N36" s="66"/>
      <c r="O36" s="66"/>
      <c r="R36" s="66"/>
      <c r="S36" s="66"/>
      <c r="T36" s="66"/>
      <c r="U36" s="66"/>
      <c r="V36" s="66"/>
      <c r="W36" s="66"/>
      <c r="X36" s="66"/>
      <c r="Y36" s="66"/>
      <c r="Z36" s="66"/>
      <c r="AA36" s="66"/>
    </row>
    <row r="37" spans="2:36" s="45" customFormat="1" ht="16.149999999999999" customHeight="1">
      <c r="B37" s="273"/>
      <c r="C37" s="274"/>
      <c r="D37" s="270" t="s">
        <v>312</v>
      </c>
      <c r="E37" s="270"/>
      <c r="F37" s="270"/>
      <c r="G37" s="270" t="s">
        <v>313</v>
      </c>
      <c r="H37" s="270"/>
      <c r="I37" s="270"/>
      <c r="J37" s="270" t="s">
        <v>314</v>
      </c>
      <c r="K37" s="270"/>
      <c r="L37" s="270"/>
      <c r="M37" s="62"/>
      <c r="N37" s="96"/>
      <c r="O37" s="96"/>
      <c r="Y37" s="62"/>
      <c r="Z37" s="62"/>
      <c r="AA37" s="62"/>
    </row>
    <row r="38" spans="2:36" s="12" customFormat="1" ht="13.5" customHeight="1">
      <c r="B38" s="198" t="s">
        <v>15</v>
      </c>
      <c r="C38" s="198"/>
      <c r="D38" s="267"/>
      <c r="E38" s="268"/>
      <c r="F38" s="269"/>
      <c r="G38" s="267"/>
      <c r="H38" s="268"/>
      <c r="I38" s="269"/>
      <c r="J38" s="267"/>
      <c r="K38" s="268"/>
      <c r="L38" s="269"/>
      <c r="M38" s="61"/>
      <c r="N38" s="65"/>
      <c r="O38" s="65"/>
      <c r="P38" s="61"/>
      <c r="Q38" s="65"/>
      <c r="R38" s="65"/>
      <c r="S38" s="61"/>
      <c r="T38" s="65"/>
      <c r="U38" s="65"/>
      <c r="V38" s="61"/>
      <c r="W38" s="65"/>
      <c r="X38" s="65"/>
      <c r="Y38" s="61"/>
      <c r="Z38" s="65"/>
      <c r="AA38" s="65"/>
    </row>
    <row r="39" spans="2:36" s="12" customFormat="1" ht="13.5" customHeight="1">
      <c r="B39" s="214" t="s">
        <v>247</v>
      </c>
      <c r="C39" s="214"/>
      <c r="D39" s="275"/>
      <c r="E39" s="276"/>
      <c r="F39" s="277"/>
      <c r="G39" s="275"/>
      <c r="H39" s="276"/>
      <c r="I39" s="277"/>
      <c r="J39" s="275"/>
      <c r="K39" s="276"/>
      <c r="L39" s="277"/>
      <c r="M39" s="60"/>
      <c r="N39" s="59"/>
      <c r="O39" s="59"/>
      <c r="P39" s="64"/>
      <c r="Q39" s="63"/>
      <c r="R39" s="63"/>
      <c r="S39" s="64"/>
      <c r="T39" s="63"/>
      <c r="U39" s="63"/>
      <c r="V39" s="64"/>
      <c r="W39" s="63"/>
      <c r="X39" s="63"/>
      <c r="Y39" s="60"/>
      <c r="Z39" s="59"/>
      <c r="AA39" s="59"/>
      <c r="AE39" s="258">
        <f>D39+G39+J39</f>
        <v>0</v>
      </c>
      <c r="AF39" s="259"/>
      <c r="AG39" s="260"/>
      <c r="AH39" s="258"/>
      <c r="AI39" s="259"/>
      <c r="AJ39" s="260"/>
    </row>
    <row r="40" spans="2:36" ht="12" customHeight="1"/>
    <row r="41" spans="2:36">
      <c r="B41" s="12" t="s">
        <v>36</v>
      </c>
    </row>
    <row r="42" spans="2:36" s="12" customFormat="1" ht="13.5" customHeight="1">
      <c r="B42" s="270" t="s">
        <v>255</v>
      </c>
      <c r="C42" s="270"/>
      <c r="D42" s="157"/>
      <c r="E42" s="158"/>
      <c r="F42" s="280"/>
      <c r="G42" s="280"/>
      <c r="H42" s="280"/>
      <c r="I42" s="280"/>
      <c r="J42" s="280"/>
      <c r="K42" s="280"/>
      <c r="L42" s="281"/>
      <c r="M42" s="207" t="s">
        <v>305</v>
      </c>
      <c r="N42" s="208"/>
      <c r="O42" s="209"/>
      <c r="P42" s="282"/>
      <c r="Q42" s="283"/>
      <c r="R42" s="284"/>
      <c r="S42" s="284"/>
      <c r="T42" s="284"/>
      <c r="U42" s="284"/>
      <c r="V42" s="284"/>
      <c r="W42" s="284"/>
      <c r="X42" s="284"/>
      <c r="Y42" s="284"/>
      <c r="Z42" s="284"/>
      <c r="AA42" s="285"/>
    </row>
    <row r="43" spans="2:36" s="12" customFormat="1" ht="6.6" customHeight="1"/>
    <row r="44" spans="2:36" s="45" customFormat="1" ht="13.5" customHeight="1">
      <c r="B44" s="271" t="s">
        <v>273</v>
      </c>
      <c r="C44" s="272"/>
      <c r="D44" s="207" t="s">
        <v>308</v>
      </c>
      <c r="E44" s="278"/>
      <c r="F44" s="278"/>
      <c r="G44" s="278"/>
      <c r="H44" s="278"/>
      <c r="I44" s="278"/>
      <c r="J44" s="278"/>
      <c r="K44" s="278"/>
      <c r="L44" s="279"/>
      <c r="M44" s="66"/>
      <c r="N44" s="66"/>
      <c r="O44" s="66"/>
      <c r="R44" s="66"/>
      <c r="S44" s="66"/>
      <c r="T44" s="66"/>
      <c r="U44" s="66"/>
      <c r="V44" s="66"/>
      <c r="W44" s="66"/>
      <c r="X44" s="66"/>
      <c r="Y44" s="66"/>
      <c r="Z44" s="66"/>
      <c r="AA44" s="66"/>
    </row>
    <row r="45" spans="2:36" s="45" customFormat="1" ht="16.149999999999999" customHeight="1">
      <c r="B45" s="273"/>
      <c r="C45" s="274"/>
      <c r="D45" s="270" t="s">
        <v>312</v>
      </c>
      <c r="E45" s="270"/>
      <c r="F45" s="270"/>
      <c r="G45" s="270" t="s">
        <v>313</v>
      </c>
      <c r="H45" s="270"/>
      <c r="I45" s="270"/>
      <c r="J45" s="270" t="s">
        <v>314</v>
      </c>
      <c r="K45" s="270"/>
      <c r="L45" s="270"/>
      <c r="M45" s="62"/>
      <c r="N45" s="96"/>
      <c r="O45" s="96"/>
      <c r="Y45" s="62"/>
      <c r="Z45" s="62"/>
      <c r="AA45" s="62"/>
    </row>
    <row r="46" spans="2:36" s="12" customFormat="1" ht="13.5" customHeight="1">
      <c r="B46" s="198" t="s">
        <v>15</v>
      </c>
      <c r="C46" s="198"/>
      <c r="D46" s="267"/>
      <c r="E46" s="268"/>
      <c r="F46" s="269"/>
      <c r="G46" s="267"/>
      <c r="H46" s="268"/>
      <c r="I46" s="269"/>
      <c r="J46" s="267"/>
      <c r="K46" s="268"/>
      <c r="L46" s="269"/>
      <c r="M46" s="61"/>
      <c r="N46" s="65"/>
      <c r="O46" s="65"/>
      <c r="P46" s="61"/>
      <c r="Q46" s="65"/>
      <c r="R46" s="65"/>
      <c r="S46" s="61"/>
      <c r="T46" s="65"/>
      <c r="U46" s="65"/>
      <c r="V46" s="61"/>
      <c r="W46" s="65"/>
      <c r="X46" s="65"/>
      <c r="Y46" s="61"/>
      <c r="Z46" s="65"/>
      <c r="AA46" s="65"/>
    </row>
    <row r="47" spans="2:36" s="12" customFormat="1" ht="13.5" customHeight="1">
      <c r="B47" s="214" t="s">
        <v>247</v>
      </c>
      <c r="C47" s="214"/>
      <c r="D47" s="275"/>
      <c r="E47" s="276"/>
      <c r="F47" s="277"/>
      <c r="G47" s="275"/>
      <c r="H47" s="276"/>
      <c r="I47" s="277"/>
      <c r="J47" s="275"/>
      <c r="K47" s="276"/>
      <c r="L47" s="277"/>
      <c r="M47" s="60"/>
      <c r="N47" s="59"/>
      <c r="O47" s="59"/>
      <c r="P47" s="64"/>
      <c r="Q47" s="63"/>
      <c r="R47" s="63"/>
      <c r="S47" s="64"/>
      <c r="T47" s="63"/>
      <c r="U47" s="63"/>
      <c r="V47" s="64"/>
      <c r="W47" s="63"/>
      <c r="X47" s="63"/>
      <c r="Y47" s="60"/>
      <c r="Z47" s="59"/>
      <c r="AA47" s="59"/>
      <c r="AE47" s="258">
        <f>D47+G47+J47</f>
        <v>0</v>
      </c>
      <c r="AF47" s="259"/>
      <c r="AG47" s="260"/>
      <c r="AH47" s="258"/>
      <c r="AI47" s="259"/>
      <c r="AJ47" s="260"/>
    </row>
    <row r="48" spans="2:36" ht="12" customHeight="1"/>
    <row r="49" spans="2:37">
      <c r="B49" s="12" t="s">
        <v>253</v>
      </c>
    </row>
    <row r="50" spans="2:37" s="12" customFormat="1" ht="13.5" customHeight="1">
      <c r="B50" s="270" t="s">
        <v>255</v>
      </c>
      <c r="C50" s="270"/>
      <c r="D50" s="157"/>
      <c r="E50" s="158"/>
      <c r="F50" s="280"/>
      <c r="G50" s="280"/>
      <c r="H50" s="280"/>
      <c r="I50" s="280"/>
      <c r="J50" s="280"/>
      <c r="K50" s="280"/>
      <c r="L50" s="281"/>
      <c r="M50" s="207" t="s">
        <v>305</v>
      </c>
      <c r="N50" s="208"/>
      <c r="O50" s="209"/>
      <c r="P50" s="282"/>
      <c r="Q50" s="283"/>
      <c r="R50" s="284"/>
      <c r="S50" s="284"/>
      <c r="T50" s="284"/>
      <c r="U50" s="284"/>
      <c r="V50" s="284"/>
      <c r="W50" s="284"/>
      <c r="X50" s="284"/>
      <c r="Y50" s="284"/>
      <c r="Z50" s="284"/>
      <c r="AA50" s="285"/>
    </row>
    <row r="51" spans="2:37" s="12" customFormat="1" ht="6.6" customHeight="1"/>
    <row r="52" spans="2:37" s="45" customFormat="1" ht="13.5" customHeight="1">
      <c r="B52" s="271" t="s">
        <v>273</v>
      </c>
      <c r="C52" s="272"/>
      <c r="D52" s="207" t="s">
        <v>308</v>
      </c>
      <c r="E52" s="278"/>
      <c r="F52" s="278"/>
      <c r="G52" s="278"/>
      <c r="H52" s="278"/>
      <c r="I52" s="278"/>
      <c r="J52" s="278"/>
      <c r="K52" s="278"/>
      <c r="L52" s="279"/>
      <c r="M52" s="66"/>
      <c r="N52" s="66"/>
      <c r="O52" s="66"/>
      <c r="R52" s="66"/>
      <c r="S52" s="66"/>
      <c r="T52" s="66"/>
      <c r="U52" s="66"/>
      <c r="V52" s="66"/>
      <c r="W52" s="66"/>
      <c r="X52" s="66"/>
      <c r="Y52" s="66"/>
      <c r="Z52" s="66"/>
      <c r="AA52" s="66"/>
    </row>
    <row r="53" spans="2:37" s="45" customFormat="1" ht="16.149999999999999" customHeight="1">
      <c r="B53" s="273"/>
      <c r="C53" s="274"/>
      <c r="D53" s="270" t="s">
        <v>312</v>
      </c>
      <c r="E53" s="270"/>
      <c r="F53" s="270"/>
      <c r="G53" s="270" t="s">
        <v>313</v>
      </c>
      <c r="H53" s="270"/>
      <c r="I53" s="270"/>
      <c r="J53" s="270" t="s">
        <v>314</v>
      </c>
      <c r="K53" s="270"/>
      <c r="L53" s="270"/>
      <c r="M53" s="62"/>
      <c r="N53" s="96"/>
      <c r="O53" s="96"/>
      <c r="Y53" s="62"/>
      <c r="Z53" s="62"/>
      <c r="AA53" s="62"/>
    </row>
    <row r="54" spans="2:37" s="12" customFormat="1" ht="13.5" customHeight="1">
      <c r="B54" s="198" t="s">
        <v>15</v>
      </c>
      <c r="C54" s="198"/>
      <c r="D54" s="267"/>
      <c r="E54" s="268"/>
      <c r="F54" s="269"/>
      <c r="G54" s="267"/>
      <c r="H54" s="268"/>
      <c r="I54" s="269"/>
      <c r="J54" s="267"/>
      <c r="K54" s="268"/>
      <c r="L54" s="269"/>
      <c r="M54" s="61"/>
      <c r="N54" s="65"/>
      <c r="O54" s="65"/>
      <c r="P54" s="61"/>
      <c r="Q54" s="65"/>
      <c r="R54" s="65"/>
      <c r="S54" s="61"/>
      <c r="T54" s="65"/>
      <c r="U54" s="65"/>
      <c r="V54" s="61"/>
      <c r="W54" s="65"/>
      <c r="X54" s="65"/>
      <c r="Y54" s="61"/>
      <c r="Z54" s="65"/>
      <c r="AA54" s="65"/>
    </row>
    <row r="55" spans="2:37" s="12" customFormat="1" ht="13.5" customHeight="1">
      <c r="B55" s="214" t="s">
        <v>247</v>
      </c>
      <c r="C55" s="214"/>
      <c r="D55" s="275"/>
      <c r="E55" s="276"/>
      <c r="F55" s="277"/>
      <c r="G55" s="275"/>
      <c r="H55" s="276"/>
      <c r="I55" s="277"/>
      <c r="J55" s="275"/>
      <c r="K55" s="276"/>
      <c r="L55" s="277"/>
      <c r="M55" s="60"/>
      <c r="N55" s="59"/>
      <c r="O55" s="59"/>
      <c r="P55" s="64"/>
      <c r="Q55" s="63"/>
      <c r="R55" s="63"/>
      <c r="S55" s="64"/>
      <c r="T55" s="63"/>
      <c r="U55" s="63"/>
      <c r="V55" s="64"/>
      <c r="W55" s="63"/>
      <c r="X55" s="63"/>
      <c r="Y55" s="60"/>
      <c r="Z55" s="59"/>
      <c r="AA55" s="59"/>
      <c r="AE55" s="258">
        <f>D55+G55+J55</f>
        <v>0</v>
      </c>
      <c r="AF55" s="259"/>
      <c r="AG55" s="260"/>
      <c r="AH55" s="258"/>
      <c r="AI55" s="259"/>
      <c r="AJ55" s="260"/>
    </row>
    <row r="56" spans="2:37" ht="12" customHeight="1"/>
    <row r="57" spans="2:37" ht="12" customHeight="1"/>
    <row r="58" spans="2:37">
      <c r="B58" s="14" t="s">
        <v>279</v>
      </c>
      <c r="C58" s="12"/>
      <c r="D58" s="12"/>
      <c r="E58" s="12"/>
      <c r="F58" s="12"/>
      <c r="G58" s="12"/>
      <c r="H58" s="12"/>
      <c r="I58" s="12"/>
      <c r="J58" s="12"/>
      <c r="K58" s="12"/>
      <c r="L58" s="12"/>
      <c r="M58" s="12"/>
      <c r="N58" s="12"/>
      <c r="O58" s="12"/>
      <c r="P58" s="12"/>
      <c r="Q58" s="12"/>
      <c r="R58" s="12"/>
      <c r="S58" s="12"/>
      <c r="T58" s="12"/>
      <c r="U58" s="12"/>
      <c r="V58" s="12"/>
      <c r="W58" s="12"/>
      <c r="X58" s="12"/>
      <c r="Y58" s="12"/>
      <c r="Z58" s="12"/>
      <c r="AA58" s="12"/>
    </row>
    <row r="59" spans="2:37" s="45" customFormat="1" ht="13.5" customHeight="1">
      <c r="B59" s="271" t="s">
        <v>273</v>
      </c>
      <c r="C59" s="272"/>
      <c r="D59" s="207" t="s">
        <v>308</v>
      </c>
      <c r="E59" s="278"/>
      <c r="F59" s="278"/>
      <c r="G59" s="278"/>
      <c r="H59" s="278"/>
      <c r="I59" s="278"/>
      <c r="J59" s="278"/>
      <c r="K59" s="278"/>
      <c r="L59" s="279"/>
      <c r="M59" s="66"/>
      <c r="N59" s="66"/>
      <c r="O59" s="66"/>
      <c r="R59" s="66"/>
      <c r="S59" s="66"/>
      <c r="T59" s="66"/>
      <c r="U59" s="66"/>
      <c r="V59" s="66"/>
      <c r="W59" s="66"/>
      <c r="X59" s="66"/>
      <c r="Y59" s="66"/>
      <c r="Z59" s="66"/>
      <c r="AA59" s="66"/>
    </row>
    <row r="60" spans="2:37" s="45" customFormat="1" ht="16.149999999999999" customHeight="1">
      <c r="B60" s="273"/>
      <c r="C60" s="274"/>
      <c r="D60" s="270" t="s">
        <v>312</v>
      </c>
      <c r="E60" s="270"/>
      <c r="F60" s="270"/>
      <c r="G60" s="270" t="s">
        <v>313</v>
      </c>
      <c r="H60" s="270"/>
      <c r="I60" s="270"/>
      <c r="J60" s="270" t="s">
        <v>314</v>
      </c>
      <c r="K60" s="270"/>
      <c r="L60" s="270"/>
      <c r="M60" s="62"/>
      <c r="N60" s="96"/>
      <c r="O60" s="96"/>
      <c r="Y60" s="62"/>
      <c r="Z60" s="62"/>
      <c r="AA60" s="62"/>
    </row>
    <row r="61" spans="2:37" s="12" customFormat="1" ht="13.5" customHeight="1" thickBot="1">
      <c r="B61" s="198" t="s">
        <v>15</v>
      </c>
      <c r="C61" s="198"/>
      <c r="D61" s="267"/>
      <c r="E61" s="268"/>
      <c r="F61" s="269"/>
      <c r="G61" s="267"/>
      <c r="H61" s="268"/>
      <c r="I61" s="269"/>
      <c r="J61" s="267"/>
      <c r="K61" s="268"/>
      <c r="L61" s="269"/>
      <c r="M61" s="61"/>
      <c r="N61" s="65"/>
      <c r="O61" s="65"/>
      <c r="P61" s="61"/>
      <c r="Q61" s="65"/>
      <c r="R61" s="65"/>
      <c r="S61" s="61"/>
      <c r="T61" s="65"/>
      <c r="U61" s="65"/>
      <c r="V61" s="61"/>
      <c r="W61" s="65"/>
      <c r="X61" s="65"/>
      <c r="Y61" s="61"/>
      <c r="Z61" s="65"/>
      <c r="AA61" s="65"/>
    </row>
    <row r="62" spans="2:37" s="12" customFormat="1" ht="15" customHeight="1" thickTop="1" thickBot="1">
      <c r="B62" s="214" t="s">
        <v>247</v>
      </c>
      <c r="C62" s="214"/>
      <c r="D62" s="258" t="str">
        <f>IF(D65=0,"",D65)</f>
        <v/>
      </c>
      <c r="E62" s="259"/>
      <c r="F62" s="260"/>
      <c r="G62" s="258" t="str">
        <f>IF(G65=0,"",G65)</f>
        <v/>
      </c>
      <c r="H62" s="259"/>
      <c r="I62" s="260"/>
      <c r="J62" s="258" t="str">
        <f>IF(J65=0,"",J65)</f>
        <v/>
      </c>
      <c r="K62" s="259"/>
      <c r="L62" s="260"/>
      <c r="M62" s="60"/>
      <c r="N62" s="59"/>
      <c r="O62" s="59"/>
      <c r="P62" s="60"/>
      <c r="Q62" s="59"/>
      <c r="R62" s="59"/>
      <c r="S62" s="60"/>
      <c r="T62" s="59"/>
      <c r="U62" s="59"/>
      <c r="V62" s="60"/>
      <c r="W62" s="59"/>
      <c r="X62" s="59"/>
      <c r="Y62" s="60"/>
      <c r="Z62" s="59"/>
      <c r="AA62" s="59"/>
      <c r="AE62" s="261">
        <f>M65-AE65</f>
        <v>0</v>
      </c>
      <c r="AF62" s="262"/>
      <c r="AG62" s="263"/>
      <c r="AH62" s="264"/>
      <c r="AI62" s="262"/>
      <c r="AJ62" s="265"/>
      <c r="AK62" s="12" t="s">
        <v>276</v>
      </c>
    </row>
    <row r="63" spans="2:37" ht="3.6" customHeight="1" thickTop="1"/>
    <row r="65" spans="4:36" ht="12.6" hidden="1" customHeight="1">
      <c r="D65" s="258">
        <f>D15+D23+D31+D39+D47+D55</f>
        <v>0</v>
      </c>
      <c r="E65" s="259"/>
      <c r="F65" s="260"/>
      <c r="G65" s="258">
        <f>G15+G23+G31+G39+G47+G55</f>
        <v>0</v>
      </c>
      <c r="H65" s="259"/>
      <c r="I65" s="260"/>
      <c r="J65" s="258">
        <f>J15+J23+J31+J39+J47+J55</f>
        <v>0</v>
      </c>
      <c r="K65" s="259"/>
      <c r="L65" s="260"/>
      <c r="M65" s="266">
        <f>AE15+AE23+AE31+AE39+AE47+AE55</f>
        <v>0</v>
      </c>
      <c r="N65" s="259"/>
      <c r="O65" s="260"/>
      <c r="P65" s="258">
        <f>P15+P23+P31+P39+P47+P55</f>
        <v>0</v>
      </c>
      <c r="Q65" s="259"/>
      <c r="R65" s="260"/>
      <c r="S65" s="258">
        <f>S15+S23+S31+S39+S47+S55</f>
        <v>0</v>
      </c>
      <c r="T65" s="259"/>
      <c r="U65" s="260"/>
      <c r="V65" s="258">
        <f>V15+V23+V31+V39+V47+V55</f>
        <v>0</v>
      </c>
      <c r="W65" s="259"/>
      <c r="X65" s="260"/>
      <c r="Y65" s="258">
        <f>AH15+AH23+AH31+AH39+AH47+AH55</f>
        <v>0</v>
      </c>
      <c r="Z65" s="259"/>
      <c r="AA65" s="260"/>
      <c r="AE65" s="258">
        <f>D65+G65+J65</f>
        <v>0</v>
      </c>
      <c r="AF65" s="259"/>
      <c r="AG65" s="260"/>
      <c r="AH65" s="258"/>
      <c r="AI65" s="259"/>
      <c r="AJ65" s="260"/>
    </row>
    <row r="66" spans="4:36" ht="9" customHeight="1"/>
    <row r="67" spans="4:36" ht="8.4499999999999993" customHeight="1"/>
  </sheetData>
  <mergeCells count="141">
    <mergeCell ref="B5:AA5"/>
    <mergeCell ref="B7:AA7"/>
    <mergeCell ref="B10:C10"/>
    <mergeCell ref="D10:L10"/>
    <mergeCell ref="M10:O10"/>
    <mergeCell ref="P10:AA10"/>
    <mergeCell ref="B15:C15"/>
    <mergeCell ref="D15:F15"/>
    <mergeCell ref="G15:I15"/>
    <mergeCell ref="J15:L15"/>
    <mergeCell ref="AE15:AG15"/>
    <mergeCell ref="AH15:AJ15"/>
    <mergeCell ref="B12:C13"/>
    <mergeCell ref="D12:L12"/>
    <mergeCell ref="D13:F13"/>
    <mergeCell ref="G13:I13"/>
    <mergeCell ref="J13:L13"/>
    <mergeCell ref="B14:C14"/>
    <mergeCell ref="D14:F14"/>
    <mergeCell ref="G14:I14"/>
    <mergeCell ref="J14:L14"/>
    <mergeCell ref="B18:C18"/>
    <mergeCell ref="D18:L18"/>
    <mergeCell ref="M18:O18"/>
    <mergeCell ref="P18:AA18"/>
    <mergeCell ref="B20:C21"/>
    <mergeCell ref="D20:L20"/>
    <mergeCell ref="D21:F21"/>
    <mergeCell ref="G21:I21"/>
    <mergeCell ref="J21:L21"/>
    <mergeCell ref="AE23:AG23"/>
    <mergeCell ref="AH23:AJ23"/>
    <mergeCell ref="B26:C26"/>
    <mergeCell ref="D26:L26"/>
    <mergeCell ref="M26:O26"/>
    <mergeCell ref="P26:AA26"/>
    <mergeCell ref="B22:C22"/>
    <mergeCell ref="D22:F22"/>
    <mergeCell ref="G22:I22"/>
    <mergeCell ref="J22:L22"/>
    <mergeCell ref="B23:C23"/>
    <mergeCell ref="D23:F23"/>
    <mergeCell ref="G23:I23"/>
    <mergeCell ref="J23:L23"/>
    <mergeCell ref="B31:C31"/>
    <mergeCell ref="D31:F31"/>
    <mergeCell ref="G31:I31"/>
    <mergeCell ref="J31:L31"/>
    <mergeCell ref="AE31:AG31"/>
    <mergeCell ref="AH31:AJ31"/>
    <mergeCell ref="B28:C29"/>
    <mergeCell ref="D28:L28"/>
    <mergeCell ref="D29:F29"/>
    <mergeCell ref="G29:I29"/>
    <mergeCell ref="J29:L29"/>
    <mergeCell ref="B30:C30"/>
    <mergeCell ref="D30:F30"/>
    <mergeCell ref="G30:I30"/>
    <mergeCell ref="J30:L30"/>
    <mergeCell ref="B34:C34"/>
    <mergeCell ref="D34:L34"/>
    <mergeCell ref="M34:O34"/>
    <mergeCell ref="P34:AA34"/>
    <mergeCell ref="B36:C37"/>
    <mergeCell ref="D36:L36"/>
    <mergeCell ref="D37:F37"/>
    <mergeCell ref="G37:I37"/>
    <mergeCell ref="J37:L37"/>
    <mergeCell ref="AE39:AG39"/>
    <mergeCell ref="AH39:AJ39"/>
    <mergeCell ref="B42:C42"/>
    <mergeCell ref="D42:L42"/>
    <mergeCell ref="M42:O42"/>
    <mergeCell ref="P42:AA42"/>
    <mergeCell ref="B38:C38"/>
    <mergeCell ref="D38:F38"/>
    <mergeCell ref="G38:I38"/>
    <mergeCell ref="J38:L38"/>
    <mergeCell ref="B39:C39"/>
    <mergeCell ref="D39:F39"/>
    <mergeCell ref="G39:I39"/>
    <mergeCell ref="J39:L39"/>
    <mergeCell ref="B47:C47"/>
    <mergeCell ref="D47:F47"/>
    <mergeCell ref="G47:I47"/>
    <mergeCell ref="J47:L47"/>
    <mergeCell ref="AE47:AG47"/>
    <mergeCell ref="AH47:AJ47"/>
    <mergeCell ref="B44:C45"/>
    <mergeCell ref="D44:L44"/>
    <mergeCell ref="D45:F45"/>
    <mergeCell ref="G45:I45"/>
    <mergeCell ref="J45:L45"/>
    <mergeCell ref="B46:C46"/>
    <mergeCell ref="D46:F46"/>
    <mergeCell ref="G46:I46"/>
    <mergeCell ref="J46:L46"/>
    <mergeCell ref="B50:C50"/>
    <mergeCell ref="D50:L50"/>
    <mergeCell ref="M50:O50"/>
    <mergeCell ref="P50:AA50"/>
    <mergeCell ref="B52:C53"/>
    <mergeCell ref="D52:L52"/>
    <mergeCell ref="D53:F53"/>
    <mergeCell ref="G53:I53"/>
    <mergeCell ref="J53:L53"/>
    <mergeCell ref="AH55:AJ55"/>
    <mergeCell ref="B59:C60"/>
    <mergeCell ref="D59:L59"/>
    <mergeCell ref="D60:F60"/>
    <mergeCell ref="G60:I60"/>
    <mergeCell ref="J60:L60"/>
    <mergeCell ref="B54:C54"/>
    <mergeCell ref="D54:F54"/>
    <mergeCell ref="G54:I54"/>
    <mergeCell ref="J54:L54"/>
    <mergeCell ref="B55:C55"/>
    <mergeCell ref="D55:F55"/>
    <mergeCell ref="G55:I55"/>
    <mergeCell ref="J55:L55"/>
    <mergeCell ref="B61:C61"/>
    <mergeCell ref="D61:F61"/>
    <mergeCell ref="G61:I61"/>
    <mergeCell ref="J61:L61"/>
    <mergeCell ref="B62:C62"/>
    <mergeCell ref="D62:F62"/>
    <mergeCell ref="G62:I62"/>
    <mergeCell ref="J62:L62"/>
    <mergeCell ref="AE55:AG55"/>
    <mergeCell ref="AE65:AG65"/>
    <mergeCell ref="AH65:AJ65"/>
    <mergeCell ref="AE62:AG62"/>
    <mergeCell ref="AH62:AJ62"/>
    <mergeCell ref="D65:F65"/>
    <mergeCell ref="G65:I65"/>
    <mergeCell ref="J65:L65"/>
    <mergeCell ref="M65:O65"/>
    <mergeCell ref="P65:R65"/>
    <mergeCell ref="S65:U65"/>
    <mergeCell ref="V65:X65"/>
    <mergeCell ref="Y65:AA65"/>
  </mergeCells>
  <phoneticPr fontId="1"/>
  <conditionalFormatting sqref="D16:F16">
    <cfRule type="expression" dxfId="76" priority="77">
      <formula>MOD($E16,1)=0</formula>
    </cfRule>
  </conditionalFormatting>
  <conditionalFormatting sqref="D15:F15">
    <cfRule type="expression" dxfId="75" priority="76">
      <formula>MOD(D15,1)=0</formula>
    </cfRule>
  </conditionalFormatting>
  <conditionalFormatting sqref="G15:I15">
    <cfRule type="expression" dxfId="74" priority="75">
      <formula>MOD(G15,1)=0</formula>
    </cfRule>
  </conditionalFormatting>
  <conditionalFormatting sqref="J15:L15">
    <cfRule type="expression" dxfId="73" priority="74">
      <formula>MOD(J15,1)=0</formula>
    </cfRule>
  </conditionalFormatting>
  <conditionalFormatting sqref="M15:O15">
    <cfRule type="expression" dxfId="72" priority="73">
      <formula>MOD(M15,1)=0</formula>
    </cfRule>
  </conditionalFormatting>
  <conditionalFormatting sqref="P15:R15">
    <cfRule type="expression" dxfId="71" priority="72">
      <formula>MOD(P15,1)=0</formula>
    </cfRule>
  </conditionalFormatting>
  <conditionalFormatting sqref="S15:U15">
    <cfRule type="expression" dxfId="70" priority="71">
      <formula>MOD(S15,1)=0</formula>
    </cfRule>
  </conditionalFormatting>
  <conditionalFormatting sqref="V15:X15">
    <cfRule type="expression" dxfId="69" priority="70">
      <formula>MOD(V15,1)=0</formula>
    </cfRule>
  </conditionalFormatting>
  <conditionalFormatting sqref="Y15:AA15">
    <cfRule type="expression" dxfId="68" priority="69">
      <formula>MOD(Y15,1)=0</formula>
    </cfRule>
  </conditionalFormatting>
  <conditionalFormatting sqref="D23:F23">
    <cfRule type="expression" dxfId="67" priority="68">
      <formula>MOD(D23,1)=0</formula>
    </cfRule>
  </conditionalFormatting>
  <conditionalFormatting sqref="G23:L23 P23:X23">
    <cfRule type="expression" dxfId="66" priority="67">
      <formula>MOD(G23,1)=0</formula>
    </cfRule>
  </conditionalFormatting>
  <conditionalFormatting sqref="D31:F31">
    <cfRule type="expression" dxfId="65" priority="66">
      <formula>MOD(D31,1)=0</formula>
    </cfRule>
  </conditionalFormatting>
  <conditionalFormatting sqref="G31:I31">
    <cfRule type="expression" dxfId="64" priority="65">
      <formula>MOD(G31,1)=0</formula>
    </cfRule>
  </conditionalFormatting>
  <conditionalFormatting sqref="J31:L31">
    <cfRule type="expression" dxfId="63" priority="64">
      <formula>MOD(J31,1)=0</formula>
    </cfRule>
  </conditionalFormatting>
  <conditionalFormatting sqref="D55:F55">
    <cfRule type="expression" dxfId="62" priority="48">
      <formula>MOD(D55,1)=0</formula>
    </cfRule>
  </conditionalFormatting>
  <conditionalFormatting sqref="P31:R31">
    <cfRule type="expression" dxfId="61" priority="63">
      <formula>MOD(P31,1)=0</formula>
    </cfRule>
  </conditionalFormatting>
  <conditionalFormatting sqref="S31:U31">
    <cfRule type="expression" dxfId="60" priority="62">
      <formula>MOD(S31,1)=0</formula>
    </cfRule>
  </conditionalFormatting>
  <conditionalFormatting sqref="V31:X31">
    <cfRule type="expression" dxfId="59" priority="61">
      <formula>MOD(V31,1)=0</formula>
    </cfRule>
  </conditionalFormatting>
  <conditionalFormatting sqref="V47:X47">
    <cfRule type="expression" dxfId="58" priority="49">
      <formula>MOD(V47,1)=0</formula>
    </cfRule>
  </conditionalFormatting>
  <conditionalFormatting sqref="D39:F39">
    <cfRule type="expression" dxfId="57" priority="60">
      <formula>MOD(D39,1)=0</formula>
    </cfRule>
  </conditionalFormatting>
  <conditionalFormatting sqref="G39:I39">
    <cfRule type="expression" dxfId="56" priority="59">
      <formula>MOD(G39,1)=0</formula>
    </cfRule>
  </conditionalFormatting>
  <conditionalFormatting sqref="J39:L39">
    <cfRule type="expression" dxfId="55" priority="58">
      <formula>MOD(J39,1)=0</formula>
    </cfRule>
  </conditionalFormatting>
  <conditionalFormatting sqref="P39:R39">
    <cfRule type="expression" dxfId="54" priority="57">
      <formula>MOD(P39,1)=0</formula>
    </cfRule>
  </conditionalFormatting>
  <conditionalFormatting sqref="S39:U39">
    <cfRule type="expression" dxfId="53" priority="56">
      <formula>MOD(S39,1)=0</formula>
    </cfRule>
  </conditionalFormatting>
  <conditionalFormatting sqref="V39:X39">
    <cfRule type="expression" dxfId="52" priority="55">
      <formula>MOD(V39,1)=0</formula>
    </cfRule>
  </conditionalFormatting>
  <conditionalFormatting sqref="S55:U55">
    <cfRule type="expression" dxfId="51" priority="44">
      <formula>MOD(S55,1)=0</formula>
    </cfRule>
  </conditionalFormatting>
  <conditionalFormatting sqref="D47:F47">
    <cfRule type="expression" dxfId="50" priority="54">
      <formula>MOD(D47,1)=0</formula>
    </cfRule>
  </conditionalFormatting>
  <conditionalFormatting sqref="G47:I47">
    <cfRule type="expression" dxfId="49" priority="53">
      <formula>MOD(G47,1)=0</formula>
    </cfRule>
  </conditionalFormatting>
  <conditionalFormatting sqref="J47:L47">
    <cfRule type="expression" dxfId="48" priority="52">
      <formula>MOD(J47,1)=0</formula>
    </cfRule>
  </conditionalFormatting>
  <conditionalFormatting sqref="V62:X62">
    <cfRule type="expression" dxfId="47" priority="37">
      <formula>MOD(V62,1)=0</formula>
    </cfRule>
  </conditionalFormatting>
  <conditionalFormatting sqref="P47:R47">
    <cfRule type="expression" dxfId="46" priority="51">
      <formula>MOD(P47,1)=0</formula>
    </cfRule>
  </conditionalFormatting>
  <conditionalFormatting sqref="S47:U47">
    <cfRule type="expression" dxfId="45" priority="50">
      <formula>MOD(S47,1)=0</formula>
    </cfRule>
  </conditionalFormatting>
  <conditionalFormatting sqref="P62:R62">
    <cfRule type="expression" dxfId="44" priority="39">
      <formula>MOD(P62,1)=0</formula>
    </cfRule>
  </conditionalFormatting>
  <conditionalFormatting sqref="G55:I55">
    <cfRule type="expression" dxfId="43" priority="47">
      <formula>MOD(G55,1)=0</formula>
    </cfRule>
  </conditionalFormatting>
  <conditionalFormatting sqref="J55:L55">
    <cfRule type="expression" dxfId="42" priority="46">
      <formula>MOD(J55,1)=0</formula>
    </cfRule>
  </conditionalFormatting>
  <conditionalFormatting sqref="AH15:AJ15">
    <cfRule type="expression" dxfId="41" priority="35">
      <formula>MOD(AH15,1)=0</formula>
    </cfRule>
  </conditionalFormatting>
  <conditionalFormatting sqref="P55:R55">
    <cfRule type="expression" dxfId="40" priority="45">
      <formula>MOD(P55,1)=0</formula>
    </cfRule>
  </conditionalFormatting>
  <conditionalFormatting sqref="V55:X55">
    <cfRule type="expression" dxfId="39" priority="43">
      <formula>MOD(V55,1)=0</formula>
    </cfRule>
  </conditionalFormatting>
  <conditionalFormatting sqref="D62:F62">
    <cfRule type="expression" dxfId="38" priority="42">
      <formula>MOD(D62,1)=0</formula>
    </cfRule>
  </conditionalFormatting>
  <conditionalFormatting sqref="G62:I62">
    <cfRule type="expression" dxfId="37" priority="41">
      <formula>MOD(G62,1)=0</formula>
    </cfRule>
  </conditionalFormatting>
  <conditionalFormatting sqref="J62:L62">
    <cfRule type="expression" dxfId="36" priority="40">
      <formula>MOD(J62,1)=0</formula>
    </cfRule>
  </conditionalFormatting>
  <conditionalFormatting sqref="AH39:AJ39">
    <cfRule type="expression" dxfId="35" priority="28">
      <formula>MOD(AH39,1)=0</formula>
    </cfRule>
  </conditionalFormatting>
  <conditionalFormatting sqref="S62:U62">
    <cfRule type="expression" dxfId="34" priority="38">
      <formula>MOD(S62,1)=0</formula>
    </cfRule>
  </conditionalFormatting>
  <conditionalFormatting sqref="AH31:AJ31">
    <cfRule type="expression" dxfId="33" priority="30">
      <formula>MOD(AH31,1)=0</formula>
    </cfRule>
  </conditionalFormatting>
  <conditionalFormatting sqref="AE65:AG65">
    <cfRule type="expression" dxfId="32" priority="2">
      <formula>MOD(AE65,1)=0</formula>
    </cfRule>
  </conditionalFormatting>
  <conditionalFormatting sqref="AE15:AG15">
    <cfRule type="expression" dxfId="31" priority="36">
      <formula>MOD(AE15,1)=0</formula>
    </cfRule>
  </conditionalFormatting>
  <conditionalFormatting sqref="M23:O23">
    <cfRule type="expression" dxfId="30" priority="34">
      <formula>MOD(M23,1)=0</formula>
    </cfRule>
  </conditionalFormatting>
  <conditionalFormatting sqref="AE23:AG23">
    <cfRule type="expression" dxfId="29" priority="33">
      <formula>MOD(AE23,1)=0</formula>
    </cfRule>
  </conditionalFormatting>
  <conditionalFormatting sqref="AH23:AJ23">
    <cfRule type="expression" dxfId="28" priority="32">
      <formula>MOD(AH23,1)=0</formula>
    </cfRule>
  </conditionalFormatting>
  <conditionalFormatting sqref="AE31:AG31">
    <cfRule type="expression" dxfId="27" priority="31">
      <formula>MOD(AE31,1)=0</formula>
    </cfRule>
  </conditionalFormatting>
  <conditionalFormatting sqref="AE39:AG39">
    <cfRule type="expression" dxfId="26" priority="29">
      <formula>MOD(AE39,1)=0</formula>
    </cfRule>
  </conditionalFormatting>
  <conditionalFormatting sqref="AE47:AG47">
    <cfRule type="expression" dxfId="25" priority="27">
      <formula>MOD(AE47,1)=0</formula>
    </cfRule>
  </conditionalFormatting>
  <conditionalFormatting sqref="AH47:AJ47">
    <cfRule type="expression" dxfId="24" priority="26">
      <formula>MOD(AH47,1)=0</formula>
    </cfRule>
  </conditionalFormatting>
  <conditionalFormatting sqref="AE55:AG55">
    <cfRule type="expression" dxfId="23" priority="25">
      <formula>MOD(AE55,1)=0</formula>
    </cfRule>
  </conditionalFormatting>
  <conditionalFormatting sqref="AH55:AJ55">
    <cfRule type="expression" dxfId="22" priority="24">
      <formula>MOD(AH55,1)=0</formula>
    </cfRule>
  </conditionalFormatting>
  <conditionalFormatting sqref="AE62:AG62">
    <cfRule type="expression" dxfId="21" priority="23">
      <formula>MOD(AE62,1)=0</formula>
    </cfRule>
  </conditionalFormatting>
  <conditionalFormatting sqref="AH62:AJ62">
    <cfRule type="expression" dxfId="20" priority="22">
      <formula>MOD(AH62,1)=0</formula>
    </cfRule>
  </conditionalFormatting>
  <conditionalFormatting sqref="M31:O31">
    <cfRule type="expression" dxfId="19" priority="21">
      <formula>MOD(M31,1)=0</formula>
    </cfRule>
  </conditionalFormatting>
  <conditionalFormatting sqref="M39:O39">
    <cfRule type="expression" dxfId="18" priority="20">
      <formula>MOD(M39,1)=0</formula>
    </cfRule>
  </conditionalFormatting>
  <conditionalFormatting sqref="M47:O47">
    <cfRule type="expression" dxfId="17" priority="19">
      <formula>MOD(M47,1)=0</formula>
    </cfRule>
  </conditionalFormatting>
  <conditionalFormatting sqref="M55:O55">
    <cfRule type="expression" dxfId="16" priority="18">
      <formula>MOD(M55,1)=0</formula>
    </cfRule>
  </conditionalFormatting>
  <conditionalFormatting sqref="M62:O62">
    <cfRule type="expression" dxfId="15" priority="17">
      <formula>MOD(M62,1)=0</formula>
    </cfRule>
  </conditionalFormatting>
  <conditionalFormatting sqref="Y23:AA23">
    <cfRule type="expression" dxfId="14" priority="16">
      <formula>MOD(Y23,1)=0</formula>
    </cfRule>
  </conditionalFormatting>
  <conditionalFormatting sqref="Y31:AA31">
    <cfRule type="expression" dxfId="13" priority="15">
      <formula>MOD(Y31,1)=0</formula>
    </cfRule>
  </conditionalFormatting>
  <conditionalFormatting sqref="Y39:AA39">
    <cfRule type="expression" dxfId="12" priority="14">
      <formula>MOD(Y39,1)=0</formula>
    </cfRule>
  </conditionalFormatting>
  <conditionalFormatting sqref="Y47:AA47">
    <cfRule type="expression" dxfId="11" priority="13">
      <formula>MOD(Y47,1)=0</formula>
    </cfRule>
  </conditionalFormatting>
  <conditionalFormatting sqref="Y55:AA55">
    <cfRule type="expression" dxfId="10" priority="12">
      <formula>MOD(Y55,1)=0</formula>
    </cfRule>
  </conditionalFormatting>
  <conditionalFormatting sqref="Y62:AA62">
    <cfRule type="expression" dxfId="9" priority="11">
      <formula>MOD(Y62,1)=0</formula>
    </cfRule>
  </conditionalFormatting>
  <conditionalFormatting sqref="D65:F65">
    <cfRule type="expression" dxfId="8" priority="10">
      <formula>MOD(D65,1)=0</formula>
    </cfRule>
  </conditionalFormatting>
  <conditionalFormatting sqref="G65:I65">
    <cfRule type="expression" dxfId="7" priority="9">
      <formula>MOD(G65,1)=0</formula>
    </cfRule>
  </conditionalFormatting>
  <conditionalFormatting sqref="J65:L65">
    <cfRule type="expression" dxfId="6" priority="8">
      <formula>MOD(J65,1)=0</formula>
    </cfRule>
  </conditionalFormatting>
  <conditionalFormatting sqref="P65:R65">
    <cfRule type="expression" dxfId="5" priority="7">
      <formula>MOD(P65,1)=0</formula>
    </cfRule>
  </conditionalFormatting>
  <conditionalFormatting sqref="S65:U65">
    <cfRule type="expression" dxfId="4" priority="6">
      <formula>MOD(S65,1)=0</formula>
    </cfRule>
  </conditionalFormatting>
  <conditionalFormatting sqref="V65:X65">
    <cfRule type="expression" dxfId="3" priority="5">
      <formula>MOD(V65,1)=0</formula>
    </cfRule>
  </conditionalFormatting>
  <conditionalFormatting sqref="M65:O65">
    <cfRule type="expression" dxfId="2" priority="4">
      <formula>MOD(M65,1)=0</formula>
    </cfRule>
  </conditionalFormatting>
  <conditionalFormatting sqref="Y65:AA65">
    <cfRule type="expression" dxfId="1" priority="3">
      <formula>MOD(Y65,1)=0</formula>
    </cfRule>
  </conditionalFormatting>
  <conditionalFormatting sqref="AH65:AJ65">
    <cfRule type="expression" dxfId="0" priority="1">
      <formula>MOD(AH65,1)=0</formula>
    </cfRule>
  </conditionalFormatting>
  <pageMargins left="0.51181102362204722" right="0.31496062992125984" top="0.15748031496062992" bottom="0.35433070866141736" header="0.31496062992125984" footer="0.31496062992125984"/>
  <pageSetup paperSize="9" scale="96"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36829-71EA-4515-93EB-5D7862196341}">
  <sheetPr>
    <tabColor rgb="FFFFFF00"/>
  </sheetPr>
  <dimension ref="A1:E100"/>
  <sheetViews>
    <sheetView workbookViewId="0"/>
  </sheetViews>
  <sheetFormatPr defaultRowHeight="18.75"/>
  <cols>
    <col min="1" max="1" width="9" style="58"/>
    <col min="2" max="2" width="31.375" style="58" customWidth="1"/>
    <col min="3" max="3" width="3.875" style="10" customWidth="1"/>
    <col min="4" max="5" width="9" customWidth="1"/>
  </cols>
  <sheetData>
    <row r="1" spans="1:5">
      <c r="A1" s="1" t="s">
        <v>41</v>
      </c>
      <c r="B1" s="2" t="s">
        <v>42</v>
      </c>
      <c r="C1" s="8"/>
      <c r="D1" t="s">
        <v>240</v>
      </c>
      <c r="E1" t="s">
        <v>240</v>
      </c>
    </row>
    <row r="2" spans="1:5">
      <c r="A2" s="3" t="s">
        <v>43</v>
      </c>
      <c r="B2" s="4" t="s">
        <v>44</v>
      </c>
      <c r="C2" s="8"/>
      <c r="D2" t="str">
        <f>'申請書 (第5弾)'!K21&amp;'申請書 (第5弾)'!L21&amp;'申請書 (第5弾)'!M21</f>
        <v/>
      </c>
      <c r="E2" t="str">
        <f>'申請書 (第5弾)'!K37&amp;'申請書 (第5弾)'!L37&amp;'申請書 (第5弾)'!M37</f>
        <v/>
      </c>
    </row>
    <row r="3" spans="1:5">
      <c r="A3" s="3" t="s">
        <v>49</v>
      </c>
      <c r="B3" s="5" t="s">
        <v>50</v>
      </c>
      <c r="C3" s="9"/>
    </row>
    <row r="4" spans="1:5">
      <c r="A4" s="3" t="s">
        <v>55</v>
      </c>
      <c r="B4" s="4" t="s">
        <v>56</v>
      </c>
      <c r="C4" s="8"/>
    </row>
    <row r="5" spans="1:5">
      <c r="A5" s="3" t="s">
        <v>61</v>
      </c>
      <c r="B5" s="5" t="s">
        <v>62</v>
      </c>
      <c r="C5" s="9"/>
    </row>
    <row r="6" spans="1:5">
      <c r="A6" s="3" t="s">
        <v>67</v>
      </c>
      <c r="B6" s="4" t="s">
        <v>68</v>
      </c>
      <c r="C6" s="8"/>
    </row>
    <row r="7" spans="1:5">
      <c r="A7" s="3" t="s">
        <v>73</v>
      </c>
      <c r="B7" s="4" t="s">
        <v>74</v>
      </c>
      <c r="C7" s="8"/>
    </row>
    <row r="8" spans="1:5">
      <c r="A8" s="3" t="s">
        <v>79</v>
      </c>
      <c r="B8" s="5" t="s">
        <v>80</v>
      </c>
      <c r="C8" s="9"/>
    </row>
    <row r="9" spans="1:5">
      <c r="A9" s="3" t="s">
        <v>85</v>
      </c>
      <c r="B9" s="5" t="s">
        <v>86</v>
      </c>
      <c r="C9" s="9"/>
    </row>
    <row r="10" spans="1:5">
      <c r="A10" s="3" t="s">
        <v>91</v>
      </c>
      <c r="B10" s="4" t="s">
        <v>92</v>
      </c>
      <c r="C10" s="8"/>
    </row>
    <row r="11" spans="1:5">
      <c r="A11" s="3" t="s">
        <v>97</v>
      </c>
      <c r="B11" s="5" t="s">
        <v>98</v>
      </c>
      <c r="C11" s="9"/>
    </row>
    <row r="12" spans="1:5">
      <c r="A12" s="3" t="s">
        <v>103</v>
      </c>
      <c r="B12" s="5" t="s">
        <v>104</v>
      </c>
      <c r="C12" s="9"/>
    </row>
    <row r="13" spans="1:5">
      <c r="A13" s="3" t="s">
        <v>109</v>
      </c>
      <c r="B13" s="5" t="s">
        <v>110</v>
      </c>
      <c r="C13" s="9"/>
    </row>
    <row r="14" spans="1:5">
      <c r="A14" s="3" t="s">
        <v>115</v>
      </c>
      <c r="B14" s="5" t="s">
        <v>116</v>
      </c>
      <c r="C14" s="9"/>
    </row>
    <row r="15" spans="1:5">
      <c r="A15" s="3" t="s">
        <v>121</v>
      </c>
      <c r="B15" s="5" t="s">
        <v>122</v>
      </c>
      <c r="C15" s="9"/>
    </row>
    <row r="16" spans="1:5">
      <c r="A16" s="3" t="s">
        <v>127</v>
      </c>
      <c r="B16" s="5" t="s">
        <v>128</v>
      </c>
      <c r="C16" s="9"/>
    </row>
    <row r="17" spans="1:3">
      <c r="A17" s="3" t="s">
        <v>133</v>
      </c>
      <c r="B17" s="5" t="s">
        <v>134</v>
      </c>
      <c r="C17" s="9"/>
    </row>
    <row r="18" spans="1:3">
      <c r="A18" s="3" t="s">
        <v>139</v>
      </c>
      <c r="B18" s="5" t="s">
        <v>140</v>
      </c>
      <c r="C18" s="9"/>
    </row>
    <row r="19" spans="1:3">
      <c r="A19" s="3" t="s">
        <v>145</v>
      </c>
      <c r="B19" s="5" t="s">
        <v>146</v>
      </c>
      <c r="C19" s="9"/>
    </row>
    <row r="20" spans="1:3">
      <c r="A20" s="3" t="s">
        <v>151</v>
      </c>
      <c r="B20" s="5" t="s">
        <v>152</v>
      </c>
      <c r="C20" s="9"/>
    </row>
    <row r="21" spans="1:3">
      <c r="A21" s="3" t="s">
        <v>157</v>
      </c>
      <c r="B21" s="5" t="s">
        <v>158</v>
      </c>
      <c r="C21" s="9"/>
    </row>
    <row r="22" spans="1:3">
      <c r="A22" s="3" t="s">
        <v>163</v>
      </c>
      <c r="B22" s="5" t="s">
        <v>164</v>
      </c>
      <c r="C22" s="9"/>
    </row>
    <row r="23" spans="1:3">
      <c r="A23" s="3" t="s">
        <v>169</v>
      </c>
      <c r="B23" s="5" t="s">
        <v>170</v>
      </c>
      <c r="C23" s="9"/>
    </row>
    <row r="24" spans="1:3">
      <c r="A24" s="3" t="s">
        <v>245</v>
      </c>
      <c r="B24" s="5" t="s">
        <v>175</v>
      </c>
      <c r="C24" s="9"/>
    </row>
    <row r="25" spans="1:3">
      <c r="A25" s="3" t="s">
        <v>180</v>
      </c>
      <c r="B25" s="5" t="s">
        <v>181</v>
      </c>
      <c r="C25" s="9"/>
    </row>
    <row r="26" spans="1:3">
      <c r="A26" s="3" t="s">
        <v>184</v>
      </c>
      <c r="B26" s="5" t="s">
        <v>185</v>
      </c>
      <c r="C26" s="9"/>
    </row>
    <row r="27" spans="1:3">
      <c r="A27" s="3" t="s">
        <v>188</v>
      </c>
      <c r="B27" s="5" t="s">
        <v>189</v>
      </c>
      <c r="C27" s="9"/>
    </row>
    <row r="28" spans="1:3">
      <c r="A28" s="3" t="s">
        <v>192</v>
      </c>
      <c r="B28" s="5" t="s">
        <v>193</v>
      </c>
      <c r="C28" s="9"/>
    </row>
    <row r="29" spans="1:3">
      <c r="A29" s="3" t="s">
        <v>196</v>
      </c>
      <c r="B29" s="5" t="s">
        <v>197</v>
      </c>
      <c r="C29" s="9"/>
    </row>
    <row r="30" spans="1:3">
      <c r="A30" s="3" t="s">
        <v>200</v>
      </c>
      <c r="B30" s="5" t="s">
        <v>201</v>
      </c>
      <c r="C30" s="9"/>
    </row>
    <row r="31" spans="1:3">
      <c r="A31" s="3" t="s">
        <v>204</v>
      </c>
      <c r="B31" s="5" t="s">
        <v>205</v>
      </c>
      <c r="C31" s="9"/>
    </row>
    <row r="32" spans="1:3">
      <c r="A32" s="3" t="s">
        <v>208</v>
      </c>
      <c r="B32" s="5" t="s">
        <v>209</v>
      </c>
      <c r="C32" s="9"/>
    </row>
    <row r="33" spans="1:3">
      <c r="A33" s="3" t="s">
        <v>212</v>
      </c>
      <c r="B33" s="5" t="s">
        <v>213</v>
      </c>
      <c r="C33" s="9"/>
    </row>
    <row r="34" spans="1:3">
      <c r="A34" s="6" t="s">
        <v>216</v>
      </c>
      <c r="B34" s="7" t="s">
        <v>217</v>
      </c>
      <c r="C34" s="8"/>
    </row>
    <row r="35" spans="1:3">
      <c r="A35" s="6" t="s">
        <v>220</v>
      </c>
      <c r="B35" s="7" t="s">
        <v>221</v>
      </c>
      <c r="C35" s="8"/>
    </row>
    <row r="36" spans="1:3">
      <c r="A36" s="3" t="s">
        <v>224</v>
      </c>
      <c r="B36" s="5" t="s">
        <v>225</v>
      </c>
      <c r="C36" s="9"/>
    </row>
    <row r="37" spans="1:3">
      <c r="A37" s="3" t="s">
        <v>228</v>
      </c>
      <c r="B37" s="5" t="s">
        <v>229</v>
      </c>
      <c r="C37" s="9"/>
    </row>
    <row r="38" spans="1:3">
      <c r="A38" s="3" t="s">
        <v>232</v>
      </c>
      <c r="B38" s="4" t="s">
        <v>233</v>
      </c>
      <c r="C38" s="8"/>
    </row>
    <row r="39" spans="1:3">
      <c r="A39" s="3" t="s">
        <v>236</v>
      </c>
      <c r="B39" s="5" t="s">
        <v>237</v>
      </c>
      <c r="C39" s="9"/>
    </row>
    <row r="40" spans="1:3">
      <c r="A40" s="3" t="s">
        <v>45</v>
      </c>
      <c r="B40" s="5" t="s">
        <v>46</v>
      </c>
      <c r="C40" s="9"/>
    </row>
    <row r="41" spans="1:3">
      <c r="A41" s="3" t="s">
        <v>51</v>
      </c>
      <c r="B41" s="5" t="s">
        <v>52</v>
      </c>
      <c r="C41" s="9"/>
    </row>
    <row r="42" spans="1:3">
      <c r="A42" s="3" t="s">
        <v>57</v>
      </c>
      <c r="B42" s="5" t="s">
        <v>58</v>
      </c>
      <c r="C42" s="9"/>
    </row>
    <row r="43" spans="1:3">
      <c r="A43" s="3" t="s">
        <v>63</v>
      </c>
      <c r="B43" s="4" t="s">
        <v>64</v>
      </c>
      <c r="C43" s="8"/>
    </row>
    <row r="44" spans="1:3">
      <c r="A44" s="6" t="s">
        <v>69</v>
      </c>
      <c r="B44" s="7" t="s">
        <v>70</v>
      </c>
      <c r="C44" s="8"/>
    </row>
    <row r="45" spans="1:3">
      <c r="A45" s="6" t="s">
        <v>75</v>
      </c>
      <c r="B45" s="7" t="s">
        <v>76</v>
      </c>
      <c r="C45" s="8"/>
    </row>
    <row r="46" spans="1:3">
      <c r="A46" s="3" t="s">
        <v>81</v>
      </c>
      <c r="B46" s="5" t="s">
        <v>82</v>
      </c>
      <c r="C46" s="9"/>
    </row>
    <row r="47" spans="1:3">
      <c r="A47" s="3" t="s">
        <v>87</v>
      </c>
      <c r="B47" s="5" t="s">
        <v>88</v>
      </c>
      <c r="C47" s="9"/>
    </row>
    <row r="48" spans="1:3">
      <c r="A48" s="3" t="s">
        <v>93</v>
      </c>
      <c r="B48" s="5" t="s">
        <v>94</v>
      </c>
      <c r="C48" s="9"/>
    </row>
    <row r="49" spans="1:3">
      <c r="A49" s="3" t="s">
        <v>99</v>
      </c>
      <c r="B49" s="5" t="s">
        <v>100</v>
      </c>
      <c r="C49" s="9"/>
    </row>
    <row r="50" spans="1:3">
      <c r="A50" s="3" t="s">
        <v>105</v>
      </c>
      <c r="B50" s="5" t="s">
        <v>106</v>
      </c>
      <c r="C50" s="9"/>
    </row>
    <row r="51" spans="1:3">
      <c r="A51" s="3" t="s">
        <v>111</v>
      </c>
      <c r="B51" s="4" t="s">
        <v>112</v>
      </c>
      <c r="C51" s="8"/>
    </row>
    <row r="52" spans="1:3">
      <c r="A52" s="3" t="s">
        <v>117</v>
      </c>
      <c r="B52" s="5" t="s">
        <v>118</v>
      </c>
      <c r="C52" s="9"/>
    </row>
    <row r="53" spans="1:3">
      <c r="A53" s="3" t="s">
        <v>123</v>
      </c>
      <c r="B53" s="5" t="s">
        <v>124</v>
      </c>
      <c r="C53" s="9"/>
    </row>
    <row r="54" spans="1:3">
      <c r="A54" s="3" t="s">
        <v>129</v>
      </c>
      <c r="B54" s="5" t="s">
        <v>130</v>
      </c>
      <c r="C54" s="9"/>
    </row>
    <row r="55" spans="1:3">
      <c r="A55" s="3" t="s">
        <v>135</v>
      </c>
      <c r="B55" s="5" t="s">
        <v>136</v>
      </c>
      <c r="C55" s="9"/>
    </row>
    <row r="56" spans="1:3">
      <c r="A56" s="3" t="s">
        <v>141</v>
      </c>
      <c r="B56" s="5" t="s">
        <v>142</v>
      </c>
      <c r="C56" s="9"/>
    </row>
    <row r="57" spans="1:3">
      <c r="A57" s="3" t="s">
        <v>147</v>
      </c>
      <c r="B57" s="5" t="s">
        <v>148</v>
      </c>
      <c r="C57" s="9"/>
    </row>
    <row r="58" spans="1:3">
      <c r="A58" s="3" t="s">
        <v>153</v>
      </c>
      <c r="B58" s="5" t="s">
        <v>154</v>
      </c>
      <c r="C58" s="9"/>
    </row>
    <row r="59" spans="1:3">
      <c r="A59" s="3" t="s">
        <v>159</v>
      </c>
      <c r="B59" s="5" t="s">
        <v>160</v>
      </c>
      <c r="C59" s="9"/>
    </row>
    <row r="60" spans="1:3">
      <c r="A60" s="3" t="s">
        <v>165</v>
      </c>
      <c r="B60" s="5" t="s">
        <v>166</v>
      </c>
      <c r="C60" s="9"/>
    </row>
    <row r="61" spans="1:3">
      <c r="A61" s="3" t="s">
        <v>171</v>
      </c>
      <c r="B61" s="5" t="s">
        <v>172</v>
      </c>
      <c r="C61" s="9"/>
    </row>
    <row r="62" spans="1:3">
      <c r="A62" s="3" t="s">
        <v>176</v>
      </c>
      <c r="B62" s="5" t="s">
        <v>177</v>
      </c>
      <c r="C62" s="9"/>
    </row>
    <row r="63" spans="1:3">
      <c r="A63" s="3" t="s">
        <v>182</v>
      </c>
      <c r="B63" s="4" t="s">
        <v>183</v>
      </c>
      <c r="C63" s="8"/>
    </row>
    <row r="64" spans="1:3">
      <c r="A64" s="3" t="s">
        <v>186</v>
      </c>
      <c r="B64" s="5" t="s">
        <v>187</v>
      </c>
      <c r="C64" s="9"/>
    </row>
    <row r="65" spans="1:3">
      <c r="A65" s="3" t="s">
        <v>190</v>
      </c>
      <c r="B65" s="5" t="s">
        <v>191</v>
      </c>
      <c r="C65" s="9"/>
    </row>
    <row r="66" spans="1:3">
      <c r="A66" s="3" t="s">
        <v>194</v>
      </c>
      <c r="B66" s="5" t="s">
        <v>195</v>
      </c>
      <c r="C66" s="9"/>
    </row>
    <row r="67" spans="1:3">
      <c r="A67" s="3" t="s">
        <v>198</v>
      </c>
      <c r="B67" s="5" t="s">
        <v>199</v>
      </c>
      <c r="C67" s="9"/>
    </row>
    <row r="68" spans="1:3">
      <c r="A68" s="3" t="s">
        <v>202</v>
      </c>
      <c r="B68" s="5" t="s">
        <v>203</v>
      </c>
      <c r="C68" s="9"/>
    </row>
    <row r="69" spans="1:3">
      <c r="A69" s="3" t="s">
        <v>206</v>
      </c>
      <c r="B69" s="4" t="s">
        <v>207</v>
      </c>
      <c r="C69" s="8"/>
    </row>
    <row r="70" spans="1:3">
      <c r="A70" s="3" t="s">
        <v>210</v>
      </c>
      <c r="B70" s="5" t="s">
        <v>211</v>
      </c>
      <c r="C70" s="9"/>
    </row>
    <row r="71" spans="1:3">
      <c r="A71" s="3" t="s">
        <v>214</v>
      </c>
      <c r="B71" s="5" t="s">
        <v>215</v>
      </c>
      <c r="C71" s="9"/>
    </row>
    <row r="72" spans="1:3">
      <c r="A72" s="3" t="s">
        <v>218</v>
      </c>
      <c r="B72" s="4" t="s">
        <v>219</v>
      </c>
      <c r="C72" s="8"/>
    </row>
    <row r="73" spans="1:3">
      <c r="A73" s="3" t="s">
        <v>222</v>
      </c>
      <c r="B73" s="5" t="s">
        <v>223</v>
      </c>
      <c r="C73" s="9"/>
    </row>
    <row r="74" spans="1:3">
      <c r="A74" s="3" t="s">
        <v>226</v>
      </c>
      <c r="B74" s="5" t="s">
        <v>227</v>
      </c>
      <c r="C74" s="9"/>
    </row>
    <row r="75" spans="1:3">
      <c r="A75" s="3" t="s">
        <v>230</v>
      </c>
      <c r="B75" s="5" t="s">
        <v>231</v>
      </c>
      <c r="C75" s="9"/>
    </row>
    <row r="76" spans="1:3">
      <c r="A76" s="3" t="s">
        <v>234</v>
      </c>
      <c r="B76" s="4" t="s">
        <v>235</v>
      </c>
      <c r="C76" s="8"/>
    </row>
    <row r="77" spans="1:3">
      <c r="A77" s="3" t="s">
        <v>238</v>
      </c>
      <c r="B77" s="5" t="s">
        <v>239</v>
      </c>
      <c r="C77" s="9"/>
    </row>
    <row r="78" spans="1:3">
      <c r="A78" s="3" t="s">
        <v>47</v>
      </c>
      <c r="B78" s="5" t="s">
        <v>48</v>
      </c>
      <c r="C78" s="9"/>
    </row>
    <row r="79" spans="1:3">
      <c r="A79" s="6" t="s">
        <v>53</v>
      </c>
      <c r="B79" s="7" t="s">
        <v>54</v>
      </c>
      <c r="C79" s="8"/>
    </row>
    <row r="80" spans="1:3">
      <c r="A80" s="3" t="s">
        <v>59</v>
      </c>
      <c r="B80" s="5" t="s">
        <v>60</v>
      </c>
      <c r="C80" s="9"/>
    </row>
    <row r="81" spans="1:3">
      <c r="A81" s="3" t="s">
        <v>65</v>
      </c>
      <c r="B81" s="5" t="s">
        <v>66</v>
      </c>
      <c r="C81" s="9"/>
    </row>
    <row r="82" spans="1:3">
      <c r="A82" s="3" t="s">
        <v>71</v>
      </c>
      <c r="B82" s="4" t="s">
        <v>72</v>
      </c>
      <c r="C82" s="8"/>
    </row>
    <row r="83" spans="1:3">
      <c r="A83" s="3" t="s">
        <v>77</v>
      </c>
      <c r="B83" s="5" t="s">
        <v>78</v>
      </c>
      <c r="C83" s="9"/>
    </row>
    <row r="84" spans="1:3">
      <c r="A84" s="6" t="s">
        <v>83</v>
      </c>
      <c r="B84" s="7" t="s">
        <v>84</v>
      </c>
      <c r="C84" s="8"/>
    </row>
    <row r="85" spans="1:3">
      <c r="A85" s="6" t="s">
        <v>89</v>
      </c>
      <c r="B85" s="7" t="s">
        <v>90</v>
      </c>
      <c r="C85" s="8"/>
    </row>
    <row r="86" spans="1:3">
      <c r="A86" s="6" t="s">
        <v>95</v>
      </c>
      <c r="B86" s="7" t="s">
        <v>96</v>
      </c>
      <c r="C86" s="8"/>
    </row>
    <row r="87" spans="1:3">
      <c r="A87" s="3" t="s">
        <v>101</v>
      </c>
      <c r="B87" s="4" t="s">
        <v>102</v>
      </c>
      <c r="C87" s="8"/>
    </row>
    <row r="88" spans="1:3">
      <c r="A88" s="3" t="s">
        <v>107</v>
      </c>
      <c r="B88" s="5" t="s">
        <v>108</v>
      </c>
      <c r="C88" s="9"/>
    </row>
    <row r="89" spans="1:3">
      <c r="A89" s="3" t="s">
        <v>113</v>
      </c>
      <c r="B89" s="4" t="s">
        <v>114</v>
      </c>
      <c r="C89" s="8"/>
    </row>
    <row r="90" spans="1:3">
      <c r="A90" s="3" t="s">
        <v>119</v>
      </c>
      <c r="B90" s="5" t="s">
        <v>120</v>
      </c>
      <c r="C90" s="9"/>
    </row>
    <row r="91" spans="1:3">
      <c r="A91" s="3" t="s">
        <v>125</v>
      </c>
      <c r="B91" s="5" t="s">
        <v>126</v>
      </c>
      <c r="C91" s="9"/>
    </row>
    <row r="92" spans="1:3">
      <c r="A92" s="3" t="s">
        <v>131</v>
      </c>
      <c r="B92" s="5" t="s">
        <v>132</v>
      </c>
      <c r="C92" s="9"/>
    </row>
    <row r="93" spans="1:3">
      <c r="A93" s="3" t="s">
        <v>137</v>
      </c>
      <c r="B93" s="5" t="s">
        <v>138</v>
      </c>
      <c r="C93" s="9"/>
    </row>
    <row r="94" spans="1:3">
      <c r="A94" s="3" t="s">
        <v>143</v>
      </c>
      <c r="B94" s="5" t="s">
        <v>144</v>
      </c>
      <c r="C94" s="9"/>
    </row>
    <row r="95" spans="1:3">
      <c r="A95" s="6" t="s">
        <v>149</v>
      </c>
      <c r="B95" s="7" t="s">
        <v>150</v>
      </c>
      <c r="C95" s="8"/>
    </row>
    <row r="96" spans="1:3">
      <c r="A96" s="3" t="s">
        <v>155</v>
      </c>
      <c r="B96" s="5" t="s">
        <v>156</v>
      </c>
      <c r="C96" s="9"/>
    </row>
    <row r="97" spans="1:3">
      <c r="A97" s="3" t="s">
        <v>161</v>
      </c>
      <c r="B97" s="5" t="s">
        <v>162</v>
      </c>
      <c r="C97" s="9"/>
    </row>
    <row r="98" spans="1:3">
      <c r="A98" s="3" t="s">
        <v>167</v>
      </c>
      <c r="B98" s="4" t="s">
        <v>168</v>
      </c>
      <c r="C98" s="8"/>
    </row>
    <row r="99" spans="1:3">
      <c r="A99" s="3" t="s">
        <v>173</v>
      </c>
      <c r="B99" s="5" t="s">
        <v>174</v>
      </c>
      <c r="C99" s="9"/>
    </row>
    <row r="100" spans="1:3">
      <c r="A100" s="3" t="s">
        <v>178</v>
      </c>
      <c r="B100" s="4" t="s">
        <v>179</v>
      </c>
      <c r="C100" s="8"/>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申請書 (第5弾)</vt:lpstr>
      <vt:lpstr>内訳表(質量販売以外) (第5弾)</vt:lpstr>
      <vt:lpstr>内訳表(質量販売) (第5弾) </vt:lpstr>
      <vt:lpstr>産業分類 (第5弾）</vt:lpstr>
      <vt:lpstr>'申請書 (第5弾)'!Print_Area</vt:lpstr>
      <vt:lpstr>'内訳表(質量販売) (第5弾) '!Print_Area</vt:lpstr>
      <vt:lpstr>'内訳表(質量販売以外) (第5弾)'!Print_Area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2026-03-28T04:00:30Z</dcterms:modified>
</cp:coreProperties>
</file>