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D214D125-A533-472D-B79D-2B7D52FBDF5D}" xr6:coauthVersionLast="47" xr6:coauthVersionMax="47" xr10:uidLastSave="{00000000-0000-0000-0000-000000000000}"/>
  <bookViews>
    <workbookView xWindow="-28920" yWindow="-120" windowWidth="29040" windowHeight="15720" xr2:uid="{84DC3420-885D-4AC1-A538-E6D35B7B1776}"/>
  </bookViews>
  <sheets>
    <sheet name="得票速報（21時30分現在）" sheetId="1" r:id="rId1"/>
  </sheets>
  <definedNames>
    <definedName name="_xlnm.Print_Area" localSheetId="0">'得票速報（21時30分現在）'!$A$1:$G$23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0" i="1"/>
  <c r="F11" i="1"/>
  <c r="F10" i="1"/>
  <c r="D12" i="1" l="1"/>
  <c r="C12" i="1"/>
  <c r="B12" i="1"/>
  <c r="E11" i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F10" authorId="0" shapeId="0" xr:uid="{56009C36-0111-4B87-8A4A-F91F1246C4E8}">
      <text>
        <r>
          <rPr>
            <sz val="11"/>
            <color indexed="81"/>
            <rFont val="ＭＳ Ｐゴシック"/>
            <family val="3"/>
            <charset val="128"/>
          </rPr>
          <t>投票確定シートの「投票者数」を引用。
（得票数／投票者総数）＊１００
※小数点第３位四捨五入</t>
        </r>
      </text>
    </comment>
  </commentList>
</comments>
</file>

<file path=xl/sharedStrings.xml><?xml version="1.0" encoding="utf-8"?>
<sst xmlns="http://schemas.openxmlformats.org/spreadsheetml/2006/main" count="25" uniqueCount="25">
  <si>
    <t>青森県議会議員南津軽郡選挙区補欠選挙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phoneticPr fontId="3"/>
  </si>
  <si>
    <t>「候補者別得票調」集計表（中間速報）</t>
    <phoneticPr fontId="3"/>
  </si>
  <si>
    <t>（　２１時３０分現在　）</t>
    <phoneticPr fontId="3"/>
  </si>
  <si>
    <t>時</t>
    <rPh sb="0" eb="1">
      <t>ジ</t>
    </rPh>
    <phoneticPr fontId="3"/>
  </si>
  <si>
    <t>届出番号</t>
    <rPh sb="0" eb="2">
      <t>トドケデ</t>
    </rPh>
    <rPh sb="2" eb="4">
      <t>バンゴウ</t>
    </rPh>
    <phoneticPr fontId="3"/>
  </si>
  <si>
    <t>計</t>
    <rPh sb="0" eb="1">
      <t>ケイ</t>
    </rPh>
    <phoneticPr fontId="3"/>
  </si>
  <si>
    <t>開票率</t>
    <rPh sb="0" eb="3">
      <t>カイヒョウリツ</t>
    </rPh>
    <phoneticPr fontId="3"/>
  </si>
  <si>
    <t>確定</t>
    <rPh sb="0" eb="2">
      <t>カクテイ</t>
    </rPh>
    <phoneticPr fontId="3"/>
  </si>
  <si>
    <t>候補者氏名</t>
    <rPh sb="0" eb="3">
      <t>コウホシャ</t>
    </rPh>
    <rPh sb="3" eb="5">
      <t>シメイ</t>
    </rPh>
    <phoneticPr fontId="3"/>
  </si>
  <si>
    <t>鈴木　和久</t>
    <rPh sb="0" eb="2">
      <t>スズキ</t>
    </rPh>
    <rPh sb="3" eb="5">
      <t>カズヒサ</t>
    </rPh>
    <phoneticPr fontId="3"/>
  </si>
  <si>
    <t>阿部　ゆうき</t>
    <rPh sb="0" eb="2">
      <t>アベ</t>
    </rPh>
    <phoneticPr fontId="3"/>
  </si>
  <si>
    <t>所属党派名</t>
    <phoneticPr fontId="3"/>
  </si>
  <si>
    <t>無所属</t>
    <rPh sb="0" eb="3">
      <t>ムショゾク</t>
    </rPh>
    <phoneticPr fontId="3"/>
  </si>
  <si>
    <t>自由民主党</t>
    <rPh sb="0" eb="2">
      <t>ジユウ</t>
    </rPh>
    <rPh sb="2" eb="5">
      <t>ミンシュトウ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</si>
  <si>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</si>
  <si>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</si>
  <si>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合　　計</t>
    <rPh sb="0" eb="1">
      <t>ゴウ</t>
    </rPh>
    <rPh sb="3" eb="4">
      <t>ケイ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</si>
  <si>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</si>
  <si>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</si>
  <si>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</si>
  <si>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</si>
  <si>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</si>
  <si>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</si>
  <si>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</si>
  <si>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発表</t>
    <rPh sb="0" eb="2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</si>
</sst>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distributed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 applyProtection="1">
      <alignment vertical="center"/>
      <protection locked="0"/>
    </xf>
    <xf numFmtId="38" fontId="7" fillId="2" borderId="9" xfId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4" fontId="7" fillId="3" borderId="9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36D8-E7B1-4313-9E43-11DD2832E5A7}">
  <sheetPr codeName="Sheet8"/>
  <dimension ref="A3:H29"/>
  <sheetViews>
    <sheetView tabSelected="1" view="pageBreakPreview" zoomScaleNormal="75" zoomScaleSheetLayoutView="100" workbookViewId="0">
      <selection activeCell="A5" sqref="A5:G5"/>
    </sheetView>
  </sheetViews>
  <sheetFormatPr defaultRowHeight="13" x14ac:dyDescent="0.2"/>
  <cols>
    <col min="1" max="1" width="14.26953125" customWidth="1"/>
    <col min="2" max="4" width="14.6328125" customWidth="1"/>
    <col min="5" max="5" width="13.7265625" customWidth="1"/>
    <col min="6" max="6" width="10.36328125" customWidth="1"/>
    <col min="7" max="7" width="10.7265625" customWidth="1"/>
    <col min="8" max="8" width="8.36328125" customWidth="1"/>
  </cols>
  <sheetData>
    <row r="3" spans="1:8" s="1" customFormat="1" ht="21.75" customHeight="1" x14ac:dyDescent="0.3">
      <c r="A3" s="17" t="s">
        <v>0</v>
      </c>
      <c r="B3" s="18"/>
      <c r="C3" s="18"/>
      <c r="D3" s="18"/>
      <c r="E3" s="18"/>
      <c r="F3" s="18"/>
      <c r="G3" s="18"/>
      <c r="H3"/>
    </row>
    <row r="4" spans="1:8" s="1" customFormat="1" ht="21.75" customHeight="1" x14ac:dyDescent="0.3">
      <c r="A4" s="17" t="s">
        <v>1</v>
      </c>
      <c r="B4" s="18"/>
      <c r="C4" s="18"/>
      <c r="D4" s="18"/>
      <c r="E4" s="18"/>
      <c r="F4" s="18"/>
      <c r="G4" s="18"/>
      <c r="H4"/>
    </row>
    <row r="5" spans="1:8" s="1" customFormat="1" ht="21.75" customHeight="1" x14ac:dyDescent="0.3">
      <c r="A5" s="17" t="s">
        <v>2</v>
      </c>
      <c r="B5" s="18"/>
      <c r="C5" s="18"/>
      <c r="D5" s="18"/>
      <c r="E5" s="18"/>
      <c r="F5" s="18"/>
      <c r="G5" s="18"/>
      <c r="H5"/>
    </row>
    <row r="6" spans="1:8" ht="21" x14ac:dyDescent="0.3">
      <c r="A6" s="2"/>
      <c r="B6" s="2"/>
      <c r="C6" s="2"/>
      <c r="D6" s="2"/>
      <c r="E6">
        <v>22</v>
      </c>
      <c r="F6" s="3" t="s">
        <v>3</v>
      </c>
      <c r="G6" s="4" t="s">
        <v>24</v>
      </c>
    </row>
    <row r="7" spans="1:8" ht="26.25" customHeight="1" x14ac:dyDescent="0.2">
      <c r="A7" s="5" t="s">
        <v>4</v>
      </c>
      <c r="B7" s="6">
        <v>1</v>
      </c>
      <c r="C7" s="6">
        <v>2</v>
      </c>
      <c r="D7" s="6">
        <v>3</v>
      </c>
      <c r="E7" s="19" t="s">
        <v>5</v>
      </c>
      <c r="F7" s="22" t="s">
        <v>6</v>
      </c>
      <c r="G7" s="25" t="s">
        <v>7</v>
      </c>
    </row>
    <row r="8" spans="1:8" ht="26.25" customHeight="1" x14ac:dyDescent="0.2">
      <c r="A8" s="5" t="s">
        <v>8</v>
      </c>
      <c r="B8" s="7" t="s">
        <v>9</v>
      </c>
      <c r="C8" s="7" t="s">
        <v>10</v>
      </c>
      <c r="D8" s="7"/>
      <c r="E8" s="20"/>
      <c r="F8" s="23"/>
      <c r="G8" s="26"/>
    </row>
    <row r="9" spans="1:8" ht="26.25" customHeight="1" x14ac:dyDescent="0.2">
      <c r="A9" s="5" t="s">
        <v>11</v>
      </c>
      <c r="B9" s="7" t="s">
        <v>12</v>
      </c>
      <c r="C9" s="7" t="s">
        <v>13</v>
      </c>
      <c r="D9" s="7"/>
      <c r="E9" s="21"/>
      <c r="F9" s="24"/>
      <c r="G9" s="27"/>
    </row>
    <row r="10" spans="1:8" ht="26.25" customHeight="1" x14ac:dyDescent="0.2">
      <c r="A10" s="5" t="s">
        <v>14</v>
      </c>
      <c r="B10" s="8">
        <v>0</v>
      </c>
      <c r="C10" s="8">
        <v>0</v>
      </c>
      <c r="D10" s="8"/>
      <c r="E10" s="9">
        <f>IF(SUM(B10:D10)=0,,SUM(B10:D10))</f>
        <v>0</v>
      </c>
      <c r="F10" s="10">
        <f>ROUND((E10/6664)*100,2)</f>
        <v>0</v>
      </c>
      <c r="G10" s="11"/>
    </row>
    <row r="11" spans="1:8" ht="26.25" customHeight="1" x14ac:dyDescent="0.2">
      <c r="A11" s="5" t="s">
        <v>15</v>
      </c>
      <c r="B11" s="8">
        <v>300</v>
      </c>
      <c r="C11" s="8">
        <v>300</v>
      </c>
      <c r="D11" s="8"/>
      <c r="E11" s="12">
        <f>IF(SUM(B11:D11)=0,"",SUM(B11:D11))</f>
        <v>600</v>
      </c>
      <c r="F11" s="13">
        <f>ROUND((E11/2136)*100,2)</f>
        <v>28.09</v>
      </c>
      <c r="G11" s="14"/>
    </row>
    <row r="12" spans="1:8" ht="26.25" customHeight="1" x14ac:dyDescent="0.2">
      <c r="A12" s="5" t="s">
        <v>16</v>
      </c>
      <c r="B12" s="12">
        <f>IF(SUM(B10:B11)=0,"",SUM(B10:B11))</f>
        <v>300</v>
      </c>
      <c r="C12" s="12">
        <f>IF(SUM(C10:C11)=0,"",SUM(C10:C11))</f>
        <v>300</v>
      </c>
      <c r="D12" s="12" t="str">
        <f>IF(SUM(D10:D11)=0,"",SUM(D10:D11))</f>
        <v/>
      </c>
      <c r="E12" s="12">
        <f>IF(SUM(E10:E11)=0,"",SUM(E10:E11))</f>
        <v>600</v>
      </c>
      <c r="F12" s="15">
        <f>ROUND((E12/8800)*100,2)</f>
        <v>6.82</v>
      </c>
      <c r="G12" s="16"/>
    </row>
    <row r="25" spans="4:7" ht="24" customHeight="1" x14ac:dyDescent="0.2">
      <c r="D25" s="28" t="s">
        <v>17</v>
      </c>
      <c r="E25" s="29"/>
      <c r="F25" s="29"/>
      <c r="G25" s="30"/>
    </row>
    <row r="26" spans="4:7" ht="27.75" customHeight="1" x14ac:dyDescent="0.2">
      <c r="D26" s="31" t="s">
        <v>18</v>
      </c>
      <c r="E26" s="33" t="s">
        <v>19</v>
      </c>
      <c r="F26" s="34"/>
      <c r="G26" s="35"/>
    </row>
    <row r="27" spans="4:7" ht="27.75" customHeight="1" x14ac:dyDescent="0.2">
      <c r="D27" s="32"/>
      <c r="E27" s="36" t="s">
        <v>20</v>
      </c>
      <c r="F27" s="37"/>
      <c r="G27" s="38"/>
    </row>
    <row r="28" spans="4:7" ht="27.75" customHeight="1" x14ac:dyDescent="0.2">
      <c r="D28" s="31" t="s">
        <v>21</v>
      </c>
      <c r="E28" s="33" t="s">
        <v>22</v>
      </c>
      <c r="F28" s="34"/>
      <c r="G28" s="35"/>
    </row>
    <row r="29" spans="4:7" ht="27.75" customHeight="1" x14ac:dyDescent="0.2">
      <c r="D29" s="32"/>
      <c r="E29" s="36" t="s">
        <v>23</v>
      </c>
      <c r="F29" s="37"/>
      <c r="G29" s="38"/>
    </row>
  </sheetData>
  <mergeCells count="13">
    <mergeCell ref="D25:G25"/>
    <mergeCell ref="D26:D27"/>
    <mergeCell ref="E26:G26"/>
    <mergeCell ref="E27:G27"/>
    <mergeCell ref="D28:D29"/>
    <mergeCell ref="E28:G28"/>
    <mergeCell ref="E29:G29"/>
    <mergeCell ref="A3:G3"/>
    <mergeCell ref="A4:G4"/>
    <mergeCell ref="A5:G5"/>
    <mergeCell ref="E7:E9"/>
    <mergeCell ref="F7:F9"/>
    <mergeCell ref="G7:G9"/>
  </mergeCells>
  <phoneticPr fontId="3"/>
  <pageMargins left="0.68" right="0.18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得票速報（21時30分現在）</vt:lpstr>
      <vt:lpstr>'得票速報（21時30分現在）'!Print_Area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2026-04-07T09:47:29Z</dcterms:created>
  <dcterms:modified xsi:type="dcterms:W3CDTF">2026-04-12T12:28:02Z</dcterms:modified>
</cp:coreProperties>
</file>