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B352B7C6-6323-49E7-855E-FB3F3758AB46}" xr6:coauthVersionLast="47" xr6:coauthVersionMax="47" xr10:uidLastSave="{00000000-0000-0000-0000-000000000000}"/>
  <bookViews>
    <workbookView xWindow="-120" yWindow="-120" windowWidth="29040" windowHeight="15720" tabRatio="727" xr2:uid="{00000000-000D-0000-FFFF-FFFF00000000}"/>
  </bookViews>
  <sheets>
    <sheet name="（様式）要件定義書案等に対する意見" sheetId="1" r:id="rId1"/>
    <sheet name="様式5-1参考見積書 (記載例)" sheetId="13" state="hidden" r:id="rId2"/>
  </sheets>
  <definedNames>
    <definedName name="_a" hidden="1">#REF!</definedName>
    <definedName name="_Fill" hidden="1">#REF!</definedName>
    <definedName name="_Order1" hidden="1">255</definedName>
    <definedName name="_Order2" hidden="1">255</definedName>
    <definedName name="Access_Button" hidden="1">"価格H_hard_諸元___2__List"</definedName>
    <definedName name="AccessDatabase" hidden="1">"C:\MTAKAHAS\価格H.mdb"</definedName>
    <definedName name="Base_0001" hidden="1">#REF!</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Confirm_10000" hidden="1">#REF!</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_xlnm.Print_Area" localSheetId="0">'（様式）要件定義書案等に対する意見'!$A$1:$F$21</definedName>
    <definedName name="_xlnm.Print_Area" localSheetId="1">'様式5-1参考見積書 (記載例)'!$A$1:$Y$69</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Training_10000" hidden="1">#REF!</definedName>
    <definedName name="Training_10100" hidden="1">#REF!</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wrn.RBOD." hidden="1">{"RBOD1",#N/A,FALSE,"保険課ＯＡシステム生産管理表";"RBOD2",#N/A,FALSE,"保険課ＯＡシステム生産管理表";"RBOD3",#N/A,FALSE,"保険課ＯＡシステム生産管理表"}</definedName>
    <definedName name="wrn.予算表." hidden="1">{#N/A,#N/A,FALSE,"予算表";#N/A,#N/A,FALSE,"人件費"}</definedName>
    <definedName name="ああああああああああああ" hidden="1">{"'100DPro'!$A$1:$H$149"}</definedName>
    <definedName name="前提２" hidden="1">{"'100DPro'!$A$1:$H$149"}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8" i="13" l="1"/>
  <c r="Z67" i="13"/>
  <c r="Z61" i="13"/>
  <c r="Z48" i="13"/>
  <c r="Z47" i="13"/>
  <c r="Z43" i="13"/>
  <c r="Z21" i="13"/>
  <c r="U68" i="13"/>
  <c r="Q68" i="13"/>
  <c r="P68" i="13"/>
  <c r="M68" i="13"/>
  <c r="X67" i="13"/>
  <c r="W67" i="13"/>
  <c r="V67" i="13"/>
  <c r="U67" i="13"/>
  <c r="T67" i="13"/>
  <c r="S67" i="13"/>
  <c r="R67" i="13"/>
  <c r="Q67" i="13"/>
  <c r="P67" i="13"/>
  <c r="O67" i="13"/>
  <c r="N67" i="13"/>
  <c r="M67" i="13"/>
  <c r="X66" i="13"/>
  <c r="K66" i="13"/>
  <c r="L66" i="13" s="1"/>
  <c r="H66" i="13"/>
  <c r="X65" i="13"/>
  <c r="L65" i="13"/>
  <c r="K65" i="13"/>
  <c r="H65" i="13"/>
  <c r="X64" i="13"/>
  <c r="K64" i="13"/>
  <c r="L64" i="13" s="1"/>
  <c r="H64" i="13"/>
  <c r="X63" i="13"/>
  <c r="L63" i="13"/>
  <c r="K63" i="13"/>
  <c r="H63" i="13"/>
  <c r="X62" i="13"/>
  <c r="K62" i="13"/>
  <c r="K67" i="13" s="1"/>
  <c r="H62" i="13"/>
  <c r="W61" i="13"/>
  <c r="W68" i="13" s="1"/>
  <c r="V61" i="13"/>
  <c r="V68" i="13" s="1"/>
  <c r="U61" i="13"/>
  <c r="T61" i="13"/>
  <c r="T68" i="13" s="1"/>
  <c r="S61" i="13"/>
  <c r="S68" i="13" s="1"/>
  <c r="R61" i="13"/>
  <c r="R68" i="13" s="1"/>
  <c r="Q61" i="13"/>
  <c r="P61" i="13"/>
  <c r="O61" i="13"/>
  <c r="O68" i="13" s="1"/>
  <c r="N61" i="13"/>
  <c r="N68" i="13" s="1"/>
  <c r="M61" i="13"/>
  <c r="H61" i="13"/>
  <c r="H68" i="13" s="1"/>
  <c r="X60" i="13"/>
  <c r="K60" i="13"/>
  <c r="H60" i="13"/>
  <c r="L60" i="13" s="1"/>
  <c r="X59" i="13"/>
  <c r="K59" i="13"/>
  <c r="H59" i="13"/>
  <c r="H67" i="13" s="1"/>
  <c r="X58" i="13"/>
  <c r="K58" i="13"/>
  <c r="H58" i="13"/>
  <c r="L58" i="13" s="1"/>
  <c r="X57" i="13"/>
  <c r="K57" i="13"/>
  <c r="H57" i="13"/>
  <c r="L57" i="13" s="1"/>
  <c r="X56" i="13"/>
  <c r="K56" i="13"/>
  <c r="H56" i="13"/>
  <c r="L56" i="13" s="1"/>
  <c r="X55" i="13"/>
  <c r="K55" i="13"/>
  <c r="H55" i="13"/>
  <c r="L55" i="13" s="1"/>
  <c r="X54" i="13"/>
  <c r="K54" i="13"/>
  <c r="H54" i="13"/>
  <c r="L54" i="13" s="1"/>
  <c r="X53" i="13"/>
  <c r="X61" i="13" s="1"/>
  <c r="X68" i="13" s="1"/>
  <c r="K53" i="13"/>
  <c r="K61" i="13" s="1"/>
  <c r="H53" i="13"/>
  <c r="L53" i="13" s="1"/>
  <c r="V48" i="13"/>
  <c r="R48" i="13"/>
  <c r="Q48" i="13"/>
  <c r="N48" i="13"/>
  <c r="X47" i="13"/>
  <c r="W47" i="13"/>
  <c r="V47" i="13"/>
  <c r="U47" i="13"/>
  <c r="U48" i="13" s="1"/>
  <c r="T47" i="13"/>
  <c r="S47" i="13"/>
  <c r="R47" i="13"/>
  <c r="Q47" i="13"/>
  <c r="P47" i="13"/>
  <c r="O47" i="13"/>
  <c r="N47" i="13"/>
  <c r="M47" i="13"/>
  <c r="M48" i="13" s="1"/>
  <c r="X46" i="13"/>
  <c r="L46" i="13"/>
  <c r="K46" i="13"/>
  <c r="H46" i="13"/>
  <c r="X45" i="13"/>
  <c r="L45" i="13"/>
  <c r="K45" i="13"/>
  <c r="H45" i="13"/>
  <c r="X44" i="13"/>
  <c r="L44" i="13"/>
  <c r="L47" i="13" s="1"/>
  <c r="K44" i="13"/>
  <c r="K47" i="13" s="1"/>
  <c r="H44" i="13"/>
  <c r="X43" i="13"/>
  <c r="X48" i="13" s="1"/>
  <c r="W43" i="13"/>
  <c r="W48" i="13" s="1"/>
  <c r="V43" i="13"/>
  <c r="U43" i="13"/>
  <c r="T43" i="13"/>
  <c r="T48" i="13" s="1"/>
  <c r="S43" i="13"/>
  <c r="S48" i="13" s="1"/>
  <c r="R43" i="13"/>
  <c r="Q43" i="13"/>
  <c r="P43" i="13"/>
  <c r="P48" i="13" s="1"/>
  <c r="O43" i="13"/>
  <c r="O48" i="13" s="1"/>
  <c r="N43" i="13"/>
  <c r="M43" i="13"/>
  <c r="X42" i="13"/>
  <c r="L42" i="13"/>
  <c r="K42" i="13"/>
  <c r="H42" i="13"/>
  <c r="X41" i="13"/>
  <c r="K41" i="13"/>
  <c r="L41" i="13" s="1"/>
  <c r="H41" i="13"/>
  <c r="X40" i="13"/>
  <c r="L40" i="13"/>
  <c r="K40" i="13"/>
  <c r="H40" i="13"/>
  <c r="X39" i="13"/>
  <c r="K39" i="13"/>
  <c r="L39" i="13" s="1"/>
  <c r="H39" i="13"/>
  <c r="X38" i="13"/>
  <c r="L38" i="13"/>
  <c r="K38" i="13"/>
  <c r="H38" i="13"/>
  <c r="X37" i="13"/>
  <c r="K37" i="13"/>
  <c r="K43" i="13" s="1"/>
  <c r="H37" i="13"/>
  <c r="H43" i="13" s="1"/>
  <c r="X36" i="13"/>
  <c r="L36" i="13"/>
  <c r="K36" i="13"/>
  <c r="H36" i="13"/>
  <c r="W31" i="13"/>
  <c r="V31" i="13"/>
  <c r="S31" i="13"/>
  <c r="O31" i="13"/>
  <c r="W30" i="13"/>
  <c r="V30" i="13"/>
  <c r="U30" i="13"/>
  <c r="T30" i="13"/>
  <c r="S30" i="13"/>
  <c r="R30" i="13"/>
  <c r="R31" i="13" s="1"/>
  <c r="Q30" i="13"/>
  <c r="P30" i="13"/>
  <c r="O30" i="13"/>
  <c r="N30" i="13"/>
  <c r="M30" i="13"/>
  <c r="X29" i="13"/>
  <c r="K29" i="13"/>
  <c r="H29" i="13"/>
  <c r="L29" i="13" s="1"/>
  <c r="X28" i="13"/>
  <c r="K28" i="13"/>
  <c r="H28" i="13"/>
  <c r="L28" i="13" s="1"/>
  <c r="X27" i="13"/>
  <c r="K27" i="13"/>
  <c r="H27" i="13"/>
  <c r="L27" i="13" s="1"/>
  <c r="X26" i="13"/>
  <c r="K26" i="13"/>
  <c r="H26" i="13"/>
  <c r="L26" i="13" s="1"/>
  <c r="X25" i="13"/>
  <c r="K25" i="13"/>
  <c r="H25" i="13"/>
  <c r="L25" i="13" s="1"/>
  <c r="X24" i="13"/>
  <c r="K24" i="13"/>
  <c r="H24" i="13"/>
  <c r="L24" i="13" s="1"/>
  <c r="X23" i="13"/>
  <c r="K23" i="13"/>
  <c r="H23" i="13"/>
  <c r="L23" i="13" s="1"/>
  <c r="X22" i="13"/>
  <c r="K22" i="13"/>
  <c r="H22" i="13"/>
  <c r="W21" i="13"/>
  <c r="V21" i="13"/>
  <c r="U21" i="13"/>
  <c r="U31" i="13" s="1"/>
  <c r="T21" i="13"/>
  <c r="T31" i="13" s="1"/>
  <c r="S21" i="13"/>
  <c r="R21" i="13"/>
  <c r="Q21" i="13"/>
  <c r="Q31" i="13" s="1"/>
  <c r="P21" i="13"/>
  <c r="P31" i="13" s="1"/>
  <c r="O21" i="13"/>
  <c r="N21" i="13"/>
  <c r="N31" i="13" s="1"/>
  <c r="M21" i="13"/>
  <c r="M31" i="13" s="1"/>
  <c r="X20" i="13"/>
  <c r="K20" i="13"/>
  <c r="H20" i="13"/>
  <c r="X19" i="13"/>
  <c r="L19" i="13"/>
  <c r="K19" i="13"/>
  <c r="H19" i="13"/>
  <c r="X18" i="13"/>
  <c r="L18" i="13"/>
  <c r="K18" i="13"/>
  <c r="H18" i="13"/>
  <c r="X17" i="13"/>
  <c r="K17" i="13"/>
  <c r="H17" i="13"/>
  <c r="L17" i="13" s="1"/>
  <c r="X16" i="13"/>
  <c r="K16" i="13"/>
  <c r="H16" i="13"/>
  <c r="X15" i="13"/>
  <c r="K15" i="13"/>
  <c r="H15" i="13"/>
  <c r="L15" i="13" s="1"/>
  <c r="X14" i="13"/>
  <c r="K14" i="13"/>
  <c r="L14" i="13" s="1"/>
  <c r="H14" i="13"/>
  <c r="X13" i="13"/>
  <c r="K13" i="13"/>
  <c r="H13" i="13"/>
  <c r="C3" i="13"/>
  <c r="X30" i="13" l="1"/>
  <c r="Z30" i="13" s="1"/>
  <c r="K30" i="13"/>
  <c r="L22" i="13"/>
  <c r="L20" i="13"/>
  <c r="L16" i="13"/>
  <c r="H21" i="13"/>
  <c r="X21" i="13"/>
  <c r="K21" i="13"/>
  <c r="K31" i="13" s="1"/>
  <c r="L13" i="13"/>
  <c r="L30" i="13"/>
  <c r="L61" i="13"/>
  <c r="L68" i="13" s="1"/>
  <c r="K68" i="13"/>
  <c r="H47" i="13"/>
  <c r="H48" i="13" s="1"/>
  <c r="K48" i="13"/>
  <c r="L37" i="13"/>
  <c r="L43" i="13" s="1"/>
  <c r="L48" i="13" s="1"/>
  <c r="L62" i="13"/>
  <c r="L67" i="13" s="1"/>
  <c r="L59" i="13"/>
  <c r="H30" i="13"/>
  <c r="X31" i="13" l="1"/>
  <c r="Z31" i="13" s="1"/>
  <c r="L21" i="13"/>
  <c r="L31" i="13" s="1"/>
  <c r="H31" i="13"/>
</calcChain>
</file>

<file path=xl/sharedStrings.xml><?xml version="1.0" encoding="utf-8"?>
<sst xmlns="http://schemas.openxmlformats.org/spreadsheetml/2006/main" count="268" uniqueCount="85">
  <si>
    <t>項目</t>
    <rPh sb="0" eb="2">
      <t>コウモク</t>
    </rPh>
    <phoneticPr fontId="5"/>
  </si>
  <si>
    <t>会社名</t>
    <rPh sb="0" eb="3">
      <t>カイシャメイ</t>
    </rPh>
    <phoneticPr fontId="5"/>
  </si>
  <si>
    <t>会社名</t>
    <rPh sb="0" eb="2">
      <t>カイシャ</t>
    </rPh>
    <rPh sb="2" eb="3">
      <t>メイ</t>
    </rPh>
    <phoneticPr fontId="7"/>
  </si>
  <si>
    <t xml:space="preserve"> </t>
    <phoneticPr fontId="5"/>
  </si>
  <si>
    <t>１　提供形態</t>
    <rPh sb="2" eb="4">
      <t>テイキョウ</t>
    </rPh>
    <rPh sb="4" eb="6">
      <t>ケイタイ</t>
    </rPh>
    <phoneticPr fontId="7"/>
  </si>
  <si>
    <t>提供形態</t>
    <rPh sb="0" eb="2">
      <t>テイキョウ</t>
    </rPh>
    <rPh sb="2" eb="4">
      <t>ケイタイ</t>
    </rPh>
    <phoneticPr fontId="5"/>
  </si>
  <si>
    <t>２　初期経費</t>
    <rPh sb="2" eb="4">
      <t>ショキ</t>
    </rPh>
    <rPh sb="4" eb="6">
      <t>ケイヒ</t>
    </rPh>
    <phoneticPr fontId="7"/>
  </si>
  <si>
    <t>構築費用</t>
    <rPh sb="0" eb="2">
      <t>コウチク</t>
    </rPh>
    <rPh sb="2" eb="4">
      <t>ヒヨウ</t>
    </rPh>
    <phoneticPr fontId="5"/>
  </si>
  <si>
    <t>小項目</t>
    <rPh sb="0" eb="1">
      <t>ショウ</t>
    </rPh>
    <rPh sb="1" eb="3">
      <t>コウモク</t>
    </rPh>
    <phoneticPr fontId="7"/>
  </si>
  <si>
    <t>見積内容</t>
    <rPh sb="0" eb="2">
      <t>ミツモリ</t>
    </rPh>
    <rPh sb="2" eb="4">
      <t>ナイヨウ</t>
    </rPh>
    <phoneticPr fontId="5"/>
  </si>
  <si>
    <t>①機器購入費等</t>
    <rPh sb="1" eb="3">
      <t>キキ</t>
    </rPh>
    <rPh sb="3" eb="5">
      <t>コウニュウ</t>
    </rPh>
    <rPh sb="5" eb="6">
      <t>ヒ</t>
    </rPh>
    <rPh sb="6" eb="7">
      <t>トウ</t>
    </rPh>
    <phoneticPr fontId="5"/>
  </si>
  <si>
    <t>②人件費</t>
    <rPh sb="1" eb="4">
      <t>ジンケンヒ</t>
    </rPh>
    <phoneticPr fontId="5"/>
  </si>
  <si>
    <t>総見積額（千円）
≪①+②≫</t>
    <rPh sb="0" eb="1">
      <t>ソウ</t>
    </rPh>
    <rPh sb="1" eb="4">
      <t>ミツモリガク</t>
    </rPh>
    <rPh sb="5" eb="7">
      <t>センエン</t>
    </rPh>
    <phoneticPr fontId="5"/>
  </si>
  <si>
    <t>総見積額の内訳（千円（税抜））</t>
    <rPh sb="0" eb="1">
      <t>ソウ</t>
    </rPh>
    <rPh sb="1" eb="4">
      <t>ミツモリガク</t>
    </rPh>
    <rPh sb="5" eb="7">
      <t>ウチワケ</t>
    </rPh>
    <rPh sb="8" eb="10">
      <t>センエン</t>
    </rPh>
    <rPh sb="11" eb="13">
      <t>ゼイヌキ</t>
    </rPh>
    <phoneticPr fontId="7"/>
  </si>
  <si>
    <t>単価（千円）</t>
    <rPh sb="0" eb="2">
      <t>タンカ</t>
    </rPh>
    <rPh sb="3" eb="5">
      <t>センエン</t>
    </rPh>
    <phoneticPr fontId="5"/>
  </si>
  <si>
    <t>数量</t>
    <rPh sb="0" eb="2">
      <t>スウリョウ</t>
    </rPh>
    <phoneticPr fontId="5"/>
  </si>
  <si>
    <t>見積額（千円）</t>
    <rPh sb="0" eb="3">
      <t>ミツモリガク</t>
    </rPh>
    <rPh sb="4" eb="6">
      <t>センエン</t>
    </rPh>
    <phoneticPr fontId="5"/>
  </si>
  <si>
    <t>工数（人日）</t>
    <rPh sb="0" eb="2">
      <t>コウスウ</t>
    </rPh>
    <rPh sb="3" eb="5">
      <t>ニンニチ</t>
    </rPh>
    <phoneticPr fontId="5"/>
  </si>
  <si>
    <t>見積額（千円）</t>
    <rPh sb="0" eb="2">
      <t>ミツモリ</t>
    </rPh>
    <rPh sb="2" eb="3">
      <t>ガク</t>
    </rPh>
    <rPh sb="4" eb="6">
      <t>センエン</t>
    </rPh>
    <phoneticPr fontId="5"/>
  </si>
  <si>
    <t>R8年度</t>
    <rPh sb="2" eb="3">
      <t>ネン</t>
    </rPh>
    <rPh sb="3" eb="4">
      <t>ド</t>
    </rPh>
    <phoneticPr fontId="7"/>
  </si>
  <si>
    <t>R9年度</t>
    <rPh sb="2" eb="3">
      <t>ネン</t>
    </rPh>
    <rPh sb="3" eb="4">
      <t>ド</t>
    </rPh>
    <phoneticPr fontId="7"/>
  </si>
  <si>
    <t>R10年度</t>
    <rPh sb="3" eb="4">
      <t>ネン</t>
    </rPh>
    <rPh sb="4" eb="5">
      <t>ド</t>
    </rPh>
    <phoneticPr fontId="7"/>
  </si>
  <si>
    <t>計</t>
    <rPh sb="0" eb="1">
      <t>ケイ</t>
    </rPh>
    <phoneticPr fontId="7"/>
  </si>
  <si>
    <t>ハードウェア</t>
    <phoneticPr fontId="5"/>
  </si>
  <si>
    <t>ソフトウェア・ミドルウェア</t>
    <phoneticPr fontId="5"/>
  </si>
  <si>
    <t>小　　　　　　計</t>
    <rPh sb="0" eb="1">
      <t>ショウ</t>
    </rPh>
    <rPh sb="7" eb="8">
      <t>ケイ</t>
    </rPh>
    <phoneticPr fontId="5"/>
  </si>
  <si>
    <t>プロジェクト全体</t>
    <rPh sb="6" eb="8">
      <t>ゼンタイ</t>
    </rPh>
    <phoneticPr fontId="5"/>
  </si>
  <si>
    <t>業務管理費</t>
    <rPh sb="0" eb="2">
      <t>ギョウム</t>
    </rPh>
    <rPh sb="2" eb="4">
      <t>カンリ</t>
    </rPh>
    <rPh sb="4" eb="5">
      <t>ヒ</t>
    </rPh>
    <phoneticPr fontId="5"/>
  </si>
  <si>
    <t>合　　　　　　計</t>
    <rPh sb="0" eb="1">
      <t>ゴウ</t>
    </rPh>
    <rPh sb="7" eb="8">
      <t>ケイ</t>
    </rPh>
    <phoneticPr fontId="5"/>
  </si>
  <si>
    <t>３　運用・保守経費</t>
    <rPh sb="2" eb="4">
      <t>ウンヨウ</t>
    </rPh>
    <rPh sb="5" eb="7">
      <t>ホシュ</t>
    </rPh>
    <rPh sb="7" eb="9">
      <t>ケイヒ</t>
    </rPh>
    <phoneticPr fontId="7"/>
  </si>
  <si>
    <t>中項目</t>
    <rPh sb="0" eb="1">
      <t>チュウ</t>
    </rPh>
    <rPh sb="1" eb="3">
      <t>コウモク</t>
    </rPh>
    <phoneticPr fontId="5"/>
  </si>
  <si>
    <t>R11年度</t>
    <rPh sb="3" eb="4">
      <t>ネン</t>
    </rPh>
    <rPh sb="4" eb="5">
      <t>ド</t>
    </rPh>
    <phoneticPr fontId="7"/>
  </si>
  <si>
    <t>R12年度</t>
    <rPh sb="3" eb="4">
      <t>ネン</t>
    </rPh>
    <rPh sb="4" eb="5">
      <t>ド</t>
    </rPh>
    <phoneticPr fontId="7"/>
  </si>
  <si>
    <t>R13年度</t>
    <rPh sb="3" eb="4">
      <t>ネン</t>
    </rPh>
    <rPh sb="4" eb="5">
      <t>ド</t>
    </rPh>
    <phoneticPr fontId="7"/>
  </si>
  <si>
    <t>R14年度</t>
    <rPh sb="3" eb="4">
      <t>ネン</t>
    </rPh>
    <rPh sb="4" eb="5">
      <t>ド</t>
    </rPh>
    <phoneticPr fontId="7"/>
  </si>
  <si>
    <t>R15年度</t>
    <rPh sb="3" eb="4">
      <t>ネン</t>
    </rPh>
    <rPh sb="4" eb="5">
      <t>ド</t>
    </rPh>
    <phoneticPr fontId="7"/>
  </si>
  <si>
    <t>システム構築</t>
    <rPh sb="4" eb="6">
      <t>コウチク</t>
    </rPh>
    <phoneticPr fontId="5"/>
  </si>
  <si>
    <t>合　　　　　　計</t>
    <rPh sb="0" eb="1">
      <t>ゴウ</t>
    </rPh>
    <rPh sb="7" eb="8">
      <t>ケイ</t>
    </rPh>
    <phoneticPr fontId="7"/>
  </si>
  <si>
    <t>別紙５-１　参考見積書</t>
    <rPh sb="0" eb="2">
      <t>ベッシ</t>
    </rPh>
    <rPh sb="8" eb="10">
      <t>ミツモリ</t>
    </rPh>
    <phoneticPr fontId="7"/>
  </si>
  <si>
    <t>（留意事項）
○下記様式に示す項目別に記載することができない場合は、その旨記載いただき、適宜修正等を行い記載していただいても結構です。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Ph sb="1" eb="5">
      <t>リュウイジコウ</t>
    </rPh>
    <rPh sb="8" eb="10">
      <t>カキ</t>
    </rPh>
    <rPh sb="13" eb="14">
      <t>シメ</t>
    </rPh>
    <rPh sb="136" eb="138">
      <t>ギョウム</t>
    </rPh>
    <rPh sb="138" eb="140">
      <t>スイコウ</t>
    </rPh>
    <rPh sb="140" eb="141">
      <t>ジ</t>
    </rPh>
    <rPh sb="142" eb="144">
      <t>ハッセイ</t>
    </rPh>
    <rPh sb="146" eb="148">
      <t>ザッピ</t>
    </rPh>
    <rPh sb="151" eb="152">
      <t>タ</t>
    </rPh>
    <rPh sb="152" eb="154">
      <t>ケイヒ</t>
    </rPh>
    <rPh sb="162" eb="167">
      <t>ギョウムカンリヒ</t>
    </rPh>
    <rPh sb="169" eb="170">
      <t>フク</t>
    </rPh>
    <phoneticPr fontId="7"/>
  </si>
  <si>
    <t>オンプレミス型</t>
  </si>
  <si>
    <t>大項目</t>
    <rPh sb="0" eb="3">
      <t>ダイコウモク</t>
    </rPh>
    <phoneticPr fontId="7"/>
  </si>
  <si>
    <t>R16年度</t>
    <rPh sb="3" eb="4">
      <t>ネン</t>
    </rPh>
    <rPh sb="4" eb="5">
      <t>ド</t>
    </rPh>
    <phoneticPr fontId="7"/>
  </si>
  <si>
    <t>R17年度</t>
    <rPh sb="3" eb="4">
      <t>ネン</t>
    </rPh>
    <rPh sb="4" eb="5">
      <t>ド</t>
    </rPh>
    <phoneticPr fontId="7"/>
  </si>
  <si>
    <t>R18年度</t>
    <rPh sb="3" eb="4">
      <t>ネン</t>
    </rPh>
    <rPh sb="4" eb="5">
      <t>ド</t>
    </rPh>
    <phoneticPr fontId="7"/>
  </si>
  <si>
    <t>プラットフォーム</t>
    <phoneticPr fontId="5"/>
  </si>
  <si>
    <t>環境構築費</t>
    <rPh sb="0" eb="4">
      <t>カンキョウコウチク</t>
    </rPh>
    <rPh sb="4" eb="5">
      <t>ヒ</t>
    </rPh>
    <phoneticPr fontId="5"/>
  </si>
  <si>
    <t>物品・サービス</t>
    <rPh sb="0" eb="2">
      <t>ブッピン</t>
    </rPh>
    <phoneticPr fontId="5"/>
  </si>
  <si>
    <t>プラットフォーム利用料</t>
    <phoneticPr fontId="5"/>
  </si>
  <si>
    <t>プラットフォーム利用料</t>
    <rPh sb="8" eb="10">
      <t>リヨウ</t>
    </rPh>
    <rPh sb="10" eb="11">
      <t>リョウ</t>
    </rPh>
    <phoneticPr fontId="5"/>
  </si>
  <si>
    <t>データセンター</t>
    <phoneticPr fontId="5"/>
  </si>
  <si>
    <t>データセンター</t>
  </si>
  <si>
    <t>回線費用</t>
    <phoneticPr fontId="5"/>
  </si>
  <si>
    <t>回線費用</t>
  </si>
  <si>
    <t>付帯作業</t>
    <phoneticPr fontId="5"/>
  </si>
  <si>
    <t>付帯作業</t>
  </si>
  <si>
    <t>業務システム</t>
    <rPh sb="0" eb="2">
      <t>ギョウム</t>
    </rPh>
    <phoneticPr fontId="5"/>
  </si>
  <si>
    <t>業務インフラ</t>
    <rPh sb="0" eb="2">
      <t>ギョウム</t>
    </rPh>
    <phoneticPr fontId="5"/>
  </si>
  <si>
    <t>職員研修</t>
    <rPh sb="0" eb="2">
      <t>ショクイン</t>
    </rPh>
    <rPh sb="2" eb="4">
      <t>ケンシュウ</t>
    </rPh>
    <phoneticPr fontId="5"/>
  </si>
  <si>
    <t>旅費システム</t>
    <rPh sb="0" eb="2">
      <t>リョヒ</t>
    </rPh>
    <phoneticPr fontId="5"/>
  </si>
  <si>
    <t>標準機能構築</t>
    <rPh sb="0" eb="4">
      <t>ヒョウジュンキノウ</t>
    </rPh>
    <rPh sb="4" eb="6">
      <t>コウチク</t>
    </rPh>
    <phoneticPr fontId="5"/>
  </si>
  <si>
    <t>カスタマイズ</t>
    <phoneticPr fontId="5"/>
  </si>
  <si>
    <t>データ移行</t>
    <rPh sb="3" eb="5">
      <t>イコウ</t>
    </rPh>
    <phoneticPr fontId="5"/>
  </si>
  <si>
    <t>環境構築</t>
    <rPh sb="0" eb="4">
      <t>カンキョウコウチク</t>
    </rPh>
    <phoneticPr fontId="5"/>
  </si>
  <si>
    <t>付帯作業</t>
    <rPh sb="0" eb="2">
      <t>フタイ</t>
    </rPh>
    <rPh sb="2" eb="4">
      <t>サギョウ</t>
    </rPh>
    <phoneticPr fontId="5"/>
  </si>
  <si>
    <t>見積額の内訳（千円（税抜））</t>
    <rPh sb="0" eb="3">
      <t>ミツモリガク</t>
    </rPh>
    <rPh sb="4" eb="6">
      <t>ウチワケ</t>
    </rPh>
    <rPh sb="7" eb="9">
      <t>センエン</t>
    </rPh>
    <rPh sb="10" eb="12">
      <t>ゼイヌキ</t>
    </rPh>
    <phoneticPr fontId="7"/>
  </si>
  <si>
    <t>プラットフォーム</t>
  </si>
  <si>
    <t>プラットフォーム利用料</t>
  </si>
  <si>
    <t>ハードウェア</t>
  </si>
  <si>
    <t>ソフトウェア・ミドルウェア</t>
  </si>
  <si>
    <t>付帯費用</t>
    <rPh sb="2" eb="4">
      <t>ヒヨウ</t>
    </rPh>
    <phoneticPr fontId="5"/>
  </si>
  <si>
    <t>４　サービス更新費用</t>
    <rPh sb="6" eb="8">
      <t>コウシン</t>
    </rPh>
    <rPh sb="8" eb="10">
      <t>ヒヨウ</t>
    </rPh>
    <phoneticPr fontId="7"/>
  </si>
  <si>
    <t>非互換対応</t>
    <rPh sb="0" eb="3">
      <t>ヒゴカン</t>
    </rPh>
    <rPh sb="3" eb="5">
      <t>タイオウ</t>
    </rPh>
    <phoneticPr fontId="5"/>
  </si>
  <si>
    <t>資料名</t>
    <rPh sb="0" eb="2">
      <t>シリョウ</t>
    </rPh>
    <rPh sb="2" eb="3">
      <t>メイ</t>
    </rPh>
    <phoneticPr fontId="5"/>
  </si>
  <si>
    <t>ページ</t>
    <phoneticPr fontId="5"/>
  </si>
  <si>
    <t>意見等内容</t>
    <rPh sb="0" eb="3">
      <t>イケントウ</t>
    </rPh>
    <rPh sb="3" eb="5">
      <t>ナイヨウ</t>
    </rPh>
    <phoneticPr fontId="5"/>
  </si>
  <si>
    <t>理由、意図等</t>
    <rPh sb="0" eb="2">
      <t>リユウ</t>
    </rPh>
    <rPh sb="3" eb="5">
      <t>イト</t>
    </rPh>
    <rPh sb="5" eb="6">
      <t>トウ</t>
    </rPh>
    <phoneticPr fontId="5"/>
  </si>
  <si>
    <t>※行が不足する場合は、適宜追加等してください。</t>
    <rPh sb="1" eb="2">
      <t>ギョウ</t>
    </rPh>
    <rPh sb="3" eb="5">
      <t>フソク</t>
    </rPh>
    <rPh sb="7" eb="9">
      <t>バアイ</t>
    </rPh>
    <rPh sb="11" eb="13">
      <t>テキギ</t>
    </rPh>
    <rPh sb="13" eb="15">
      <t>ツイカ</t>
    </rPh>
    <rPh sb="15" eb="16">
      <t>トウ</t>
    </rPh>
    <phoneticPr fontId="5"/>
  </si>
  <si>
    <t>（様式）仕様書案等に対する意見</t>
    <rPh sb="1" eb="3">
      <t>ヨウシキ</t>
    </rPh>
    <rPh sb="4" eb="7">
      <t>シヨウショ</t>
    </rPh>
    <rPh sb="6" eb="7">
      <t>ショ</t>
    </rPh>
    <rPh sb="7" eb="8">
      <t>アン</t>
    </rPh>
    <rPh sb="8" eb="9">
      <t>トウ</t>
    </rPh>
    <rPh sb="10" eb="11">
      <t>タイ</t>
    </rPh>
    <rPh sb="13" eb="15">
      <t>イケン</t>
    </rPh>
    <phoneticPr fontId="5"/>
  </si>
  <si>
    <t>住所</t>
    <rPh sb="0" eb="2">
      <t>ジュウショ</t>
    </rPh>
    <phoneticPr fontId="5"/>
  </si>
  <si>
    <t>部署名</t>
    <rPh sb="0" eb="3">
      <t>ブショメイ</t>
    </rPh>
    <phoneticPr fontId="5"/>
  </si>
  <si>
    <t>担当者名</t>
    <rPh sb="0" eb="4">
      <t>タントウシャメイ</t>
    </rPh>
    <phoneticPr fontId="5"/>
  </si>
  <si>
    <t>電話番号</t>
    <rPh sb="0" eb="2">
      <t>デンワ</t>
    </rPh>
    <rPh sb="2" eb="4">
      <t>バンゴウ</t>
    </rPh>
    <phoneticPr fontId="5"/>
  </si>
  <si>
    <t>メールアドレス</t>
    <phoneticPr fontId="5"/>
  </si>
  <si>
    <t>項番</t>
    <rPh sb="0" eb="2">
      <t>コウバン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</si>
</sst>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BIZ UDゴシック"/>
      <family val="3"/>
      <charset val="128"/>
    </font>
    <font>
      <sz val="6"/>
      <name val="Yu Gothic"/>
      <family val="2"/>
      <charset val="128"/>
      <scheme val="minor"/>
    </font>
    <font>
      <b/>
      <sz val="14"/>
      <color theme="1"/>
      <name val="BIZ UDゴシック"/>
      <family val="3"/>
      <charset val="128"/>
    </font>
    <font>
      <sz val="14"/>
      <color theme="1"/>
      <name val="BIZ UDゴシック"/>
      <family val="3"/>
      <charset val="128"/>
    </font>
    <font>
      <sz val="11"/>
      <color theme="1"/>
      <name val="Yu Gothic"/>
      <family val="2"/>
      <scheme val="minor"/>
    </font>
    <font>
      <sz val="11"/>
      <name val="ＭＳ Ｐゴシック"/>
      <family val="3"/>
      <charset val="128"/>
    </font>
    <font>
      <b/>
      <sz val="20"/>
      <color theme="1"/>
      <name val="BIZ UDゴシック"/>
      <family val="3"/>
      <charset val="128"/>
    </font>
    <font>
      <sz val="11"/>
      <color rgb="FF0000FF"/>
      <name val="BIZ UDゴシック"/>
      <family val="3"/>
      <charset val="128"/>
    </font>
    <font>
      <sz val="16"/>
      <color rgb="FFFF0000"/>
      <name val="BIZ UDゴシック"/>
      <family val="3"/>
      <charset val="128"/>
    </font>
    <font>
      <sz val="16"/>
      <name val="ＭＳ 明朝"/>
      <family val="1"/>
      <charset val="128"/>
    </font>
    <font>
      <sz val="16"/>
      <color theme="1"/>
      <name val="ＭＳ 明朝"/>
      <family val="1"/>
      <charset val="128"/>
    </font>
    <font>
      <sz val="14"/>
      <name val="ＭＳ 明朝"/>
      <family val="1"/>
      <charset val="128"/>
    </font>
    <font>
      <sz val="14"/>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style="thin">
        <color auto="1"/>
      </left>
      <right style="medium">
        <color indexed="64"/>
      </right>
      <top style="medium">
        <color auto="1"/>
      </top>
      <bottom style="hair">
        <color auto="1"/>
      </bottom>
      <diagonal/>
    </border>
    <border>
      <left style="medium">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medium">
        <color indexed="64"/>
      </right>
      <top/>
      <bottom style="hair">
        <color auto="1"/>
      </bottom>
      <diagonal/>
    </border>
    <border>
      <left style="medium">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medium">
        <color auto="1"/>
      </left>
      <right/>
      <top style="hair">
        <color auto="1"/>
      </top>
      <bottom/>
      <diagonal/>
    </border>
    <border>
      <left style="thin">
        <color auto="1"/>
      </left>
      <right style="thin">
        <color auto="1"/>
      </right>
      <top style="hair">
        <color auto="1"/>
      </top>
      <bottom/>
      <diagonal/>
    </border>
    <border>
      <left/>
      <right/>
      <top style="hair">
        <color auto="1"/>
      </top>
      <bottom/>
      <diagonal/>
    </border>
    <border>
      <left style="thin">
        <color auto="1"/>
      </left>
      <right style="medium">
        <color auto="1"/>
      </right>
      <top style="hair">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auto="1"/>
      </left>
      <right/>
      <top/>
      <bottom style="thin">
        <color indexed="64"/>
      </bottom>
      <diagonal/>
    </border>
    <border>
      <left/>
      <right/>
      <top/>
      <bottom style="thin">
        <color indexed="64"/>
      </bottom>
      <diagonal/>
    </border>
    <border>
      <left style="thin">
        <color auto="1"/>
      </left>
      <right/>
      <top/>
      <bottom style="medium">
        <color auto="1"/>
      </bottom>
      <diagonal/>
    </border>
    <border>
      <left style="thin">
        <color indexed="64"/>
      </left>
      <right/>
      <top style="medium">
        <color auto="1"/>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diagonal/>
    </border>
    <border>
      <left/>
      <right/>
      <top/>
      <bottom style="medium">
        <color auto="1"/>
      </bottom>
      <diagonal/>
    </border>
    <border>
      <left style="medium">
        <color auto="1"/>
      </left>
      <right/>
      <top style="thin">
        <color auto="1"/>
      </top>
      <bottom style="double">
        <color indexed="64"/>
      </bottom>
      <diagonal/>
    </border>
    <border>
      <left/>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style="thin">
        <color auto="1"/>
      </right>
      <top style="hair">
        <color auto="1"/>
      </top>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auto="1"/>
      </right>
      <top/>
      <bottom/>
      <diagonal/>
    </border>
    <border>
      <left style="medium">
        <color auto="1"/>
      </left>
      <right style="hair">
        <color indexed="64"/>
      </right>
      <top style="medium">
        <color auto="1"/>
      </top>
      <bottom style="medium">
        <color auto="1"/>
      </bottom>
      <diagonal/>
    </border>
    <border>
      <left style="thin">
        <color auto="1"/>
      </left>
      <right/>
      <top/>
      <bottom/>
      <diagonal/>
    </border>
    <border>
      <left style="thin">
        <color auto="1"/>
      </left>
      <right/>
      <top style="medium">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double">
        <color indexed="64"/>
      </bottom>
      <diagonal style="thin">
        <color auto="1"/>
      </diagonal>
    </border>
    <border diagonalUp="1">
      <left style="thin">
        <color auto="1"/>
      </left>
      <right style="thin">
        <color auto="1"/>
      </right>
      <top/>
      <bottom style="medium">
        <color auto="1"/>
      </bottom>
      <diagonal style="thin">
        <color auto="1"/>
      </diagonal>
    </border>
    <border diagonalUp="1">
      <left style="medium">
        <color indexed="64"/>
      </left>
      <right/>
      <top style="thin">
        <color auto="1"/>
      </top>
      <bottom style="thin">
        <color auto="1"/>
      </bottom>
      <diagonal style="thin">
        <color auto="1"/>
      </diagonal>
    </border>
    <border diagonalUp="1">
      <left style="medium">
        <color indexed="64"/>
      </left>
      <right/>
      <top style="thin">
        <color auto="1"/>
      </top>
      <bottom style="double">
        <color indexed="64"/>
      </bottom>
      <diagonal style="thin">
        <color auto="1"/>
      </diagonal>
    </border>
    <border diagonalUp="1">
      <left style="medium">
        <color indexed="64"/>
      </left>
      <right/>
      <top/>
      <bottom style="medium">
        <color indexed="64"/>
      </bottom>
      <diagonal style="thin">
        <color auto="1"/>
      </diagonal>
    </border>
    <border>
      <left/>
      <right style="thin">
        <color auto="1"/>
      </right>
      <top style="medium">
        <color auto="1"/>
      </top>
      <bottom style="hair">
        <color auto="1"/>
      </bottom>
      <diagonal/>
    </border>
    <border>
      <left/>
      <right style="thin">
        <color auto="1"/>
      </right>
      <top/>
      <bottom style="hair">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hair">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style="double">
        <color indexed="64"/>
      </bottom>
      <diagonal/>
    </border>
    <border>
      <left style="medium">
        <color indexed="64"/>
      </left>
      <right style="thin">
        <color auto="1"/>
      </right>
      <top style="medium">
        <color auto="1"/>
      </top>
      <bottom style="hair">
        <color auto="1"/>
      </bottom>
      <diagonal/>
    </border>
    <border>
      <left style="medium">
        <color indexed="64"/>
      </left>
      <right style="thin">
        <color auto="1"/>
      </right>
      <top/>
      <bottom/>
      <diagonal/>
    </border>
    <border>
      <left style="medium">
        <color indexed="64"/>
      </left>
      <right style="medium">
        <color indexed="64"/>
      </right>
      <top/>
      <bottom/>
      <diagonal/>
    </border>
    <border>
      <left style="medium">
        <color indexed="64"/>
      </left>
      <right style="thin">
        <color auto="1"/>
      </right>
      <top style="hair">
        <color auto="1"/>
      </top>
      <bottom/>
      <diagonal/>
    </border>
  </borders>
  <cellStyleXfs count="7">
    <xf numFmtId="0" fontId="0" fillId="0" borderId="0"/>
    <xf numFmtId="0" fontId="4" fillId="0" borderId="0">
      <alignment vertical="center"/>
    </xf>
    <xf numFmtId="38" fontId="10" fillId="0" borderId="0" applyFont="0" applyFill="0" applyBorder="0" applyAlignment="0" applyProtection="0">
      <alignment vertical="center"/>
    </xf>
    <xf numFmtId="0" fontId="11" fillId="0" borderId="0">
      <alignment vertical="center"/>
    </xf>
    <xf numFmtId="0" fontId="3" fillId="0" borderId="0">
      <alignment vertical="center"/>
    </xf>
    <xf numFmtId="0" fontId="2" fillId="0" borderId="0">
      <alignment vertical="center"/>
    </xf>
    <xf numFmtId="0" fontId="1" fillId="0" borderId="0">
      <alignment vertical="center"/>
    </xf>
  </cellStyleXfs>
  <cellXfs count="147">
    <xf numFmtId="0" fontId="0" fillId="0" borderId="0" xfId="0"/>
    <xf numFmtId="0" fontId="6" fillId="0" borderId="0" xfId="1" applyFont="1">
      <alignment vertical="center"/>
    </xf>
    <xf numFmtId="0" fontId="8" fillId="0" borderId="0" xfId="1" applyFont="1">
      <alignment vertical="center"/>
    </xf>
    <xf numFmtId="0" fontId="6" fillId="0" borderId="22" xfId="1" applyFont="1" applyBorder="1">
      <alignment vertical="center"/>
    </xf>
    <xf numFmtId="0" fontId="6" fillId="0" borderId="23" xfId="1" applyFont="1" applyBorder="1">
      <alignment vertical="center"/>
    </xf>
    <xf numFmtId="0" fontId="6" fillId="0" borderId="24" xfId="1" applyFont="1" applyBorder="1">
      <alignment vertical="center"/>
    </xf>
    <xf numFmtId="0" fontId="6" fillId="0" borderId="26" xfId="1" applyFont="1" applyBorder="1">
      <alignment vertical="center"/>
    </xf>
    <xf numFmtId="0" fontId="6" fillId="0" borderId="27" xfId="1" applyFont="1" applyBorder="1">
      <alignment vertical="center"/>
    </xf>
    <xf numFmtId="0" fontId="6" fillId="0" borderId="28" xfId="1" applyFont="1" applyBorder="1">
      <alignment vertical="center"/>
    </xf>
    <xf numFmtId="0" fontId="6" fillId="0" borderId="30" xfId="1" applyFont="1" applyBorder="1">
      <alignment vertical="center"/>
    </xf>
    <xf numFmtId="0" fontId="6" fillId="0" borderId="31" xfId="1" applyFont="1" applyBorder="1">
      <alignment vertical="center"/>
    </xf>
    <xf numFmtId="0" fontId="6" fillId="0" borderId="32" xfId="1" applyFont="1" applyBorder="1">
      <alignment vertical="center"/>
    </xf>
    <xf numFmtId="0" fontId="6" fillId="0" borderId="35" xfId="1" applyFont="1" applyBorder="1">
      <alignment vertical="center"/>
    </xf>
    <xf numFmtId="0" fontId="6" fillId="0" borderId="37" xfId="1" applyFont="1" applyBorder="1">
      <alignment vertical="center"/>
    </xf>
    <xf numFmtId="0" fontId="6" fillId="0" borderId="50" xfId="1" applyFont="1" applyBorder="1">
      <alignment vertical="center"/>
    </xf>
    <xf numFmtId="0" fontId="6" fillId="0" borderId="16" xfId="1" applyFont="1" applyBorder="1">
      <alignment vertical="center"/>
    </xf>
    <xf numFmtId="0" fontId="6" fillId="0" borderId="51" xfId="1" applyFont="1" applyBorder="1">
      <alignment vertical="center"/>
    </xf>
    <xf numFmtId="0" fontId="9" fillId="0" borderId="0" xfId="1" applyFont="1" applyAlignment="1">
      <alignment horizontal="left" vertical="center"/>
    </xf>
    <xf numFmtId="0" fontId="6" fillId="0" borderId="48" xfId="1" applyFont="1" applyBorder="1">
      <alignment vertical="center"/>
    </xf>
    <xf numFmtId="0" fontId="6" fillId="0" borderId="15" xfId="1" applyFont="1" applyBorder="1">
      <alignment vertical="center"/>
    </xf>
    <xf numFmtId="0" fontId="6" fillId="4" borderId="10" xfId="1" applyFont="1" applyFill="1" applyBorder="1" applyAlignment="1">
      <alignment horizontal="centerContinuous" vertical="center"/>
    </xf>
    <xf numFmtId="0" fontId="6" fillId="4" borderId="14" xfId="1" applyFont="1" applyFill="1" applyBorder="1" applyAlignment="1">
      <alignment horizontal="centerContinuous" vertical="center"/>
    </xf>
    <xf numFmtId="0" fontId="6" fillId="5" borderId="11" xfId="1" applyFont="1" applyFill="1" applyBorder="1" applyAlignment="1">
      <alignment horizontal="centerContinuous" vertical="center"/>
    </xf>
    <xf numFmtId="0" fontId="6" fillId="5" borderId="57" xfId="1" applyFont="1" applyFill="1" applyBorder="1" applyAlignment="1">
      <alignment horizontal="centerContinuous" vertical="center"/>
    </xf>
    <xf numFmtId="0" fontId="6" fillId="4" borderId="58" xfId="1" applyFont="1" applyFill="1" applyBorder="1" applyAlignment="1">
      <alignment horizontal="centerContinuous" vertical="center"/>
    </xf>
    <xf numFmtId="0" fontId="6" fillId="4" borderId="59" xfId="1" applyFont="1" applyFill="1" applyBorder="1" applyAlignment="1">
      <alignment horizontal="centerContinuous" vertical="center"/>
    </xf>
    <xf numFmtId="38" fontId="6" fillId="0" borderId="53" xfId="2" applyFont="1" applyBorder="1">
      <alignment vertical="center"/>
    </xf>
    <xf numFmtId="38" fontId="6" fillId="0" borderId="23" xfId="2" applyFont="1" applyBorder="1">
      <alignment vertical="center"/>
    </xf>
    <xf numFmtId="38" fontId="6" fillId="0" borderId="54" xfId="2" applyFont="1" applyBorder="1">
      <alignment vertical="center"/>
    </xf>
    <xf numFmtId="38" fontId="6" fillId="0" borderId="27" xfId="2" applyFont="1" applyBorder="1">
      <alignment vertical="center"/>
    </xf>
    <xf numFmtId="38" fontId="6" fillId="0" borderId="55" xfId="2" applyFont="1" applyBorder="1">
      <alignment vertical="center"/>
    </xf>
    <xf numFmtId="38" fontId="6" fillId="0" borderId="31" xfId="2" applyFont="1" applyBorder="1">
      <alignment vertical="center"/>
    </xf>
    <xf numFmtId="38" fontId="6" fillId="0" borderId="47" xfId="2" applyFont="1" applyBorder="1">
      <alignment vertical="center"/>
    </xf>
    <xf numFmtId="38" fontId="6" fillId="0" borderId="16" xfId="2" applyFont="1" applyBorder="1">
      <alignment vertical="center"/>
    </xf>
    <xf numFmtId="38" fontId="6" fillId="0" borderId="56" xfId="2" applyFont="1" applyBorder="1">
      <alignment vertical="center"/>
    </xf>
    <xf numFmtId="38" fontId="6" fillId="0" borderId="34" xfId="2" applyFont="1" applyBorder="1">
      <alignment vertical="center"/>
    </xf>
    <xf numFmtId="38" fontId="6" fillId="0" borderId="15" xfId="2" applyFont="1" applyBorder="1">
      <alignment vertical="center"/>
    </xf>
    <xf numFmtId="0" fontId="12" fillId="0" borderId="0" xfId="1" applyFont="1">
      <alignment vertical="center"/>
    </xf>
    <xf numFmtId="0" fontId="6" fillId="0" borderId="0" xfId="1" applyFont="1" applyAlignment="1">
      <alignment horizontal="left" vertical="center" wrapText="1"/>
    </xf>
    <xf numFmtId="0" fontId="9" fillId="0" borderId="5" xfId="1" applyFont="1" applyBorder="1" applyAlignment="1">
      <alignment horizontal="centerContinuous" vertical="center"/>
    </xf>
    <xf numFmtId="0" fontId="9" fillId="0" borderId="6" xfId="1" applyFont="1" applyBorder="1" applyAlignment="1">
      <alignment horizontal="centerContinuous" vertical="center"/>
    </xf>
    <xf numFmtId="0" fontId="9" fillId="0" borderId="66" xfId="1" applyFont="1" applyBorder="1" applyAlignment="1">
      <alignment horizontal="distributed" vertical="center"/>
    </xf>
    <xf numFmtId="38" fontId="6" fillId="0" borderId="67" xfId="2" applyFont="1" applyBorder="1">
      <alignment vertical="center"/>
    </xf>
    <xf numFmtId="0" fontId="6" fillId="4" borderId="45" xfId="1" applyFont="1" applyFill="1" applyBorder="1" applyAlignment="1">
      <alignment horizontal="centerContinuous" vertical="center"/>
    </xf>
    <xf numFmtId="0" fontId="6" fillId="5" borderId="13" xfId="1" applyFont="1" applyFill="1" applyBorder="1" applyAlignment="1">
      <alignment horizontal="centerContinuous" vertical="center"/>
    </xf>
    <xf numFmtId="0" fontId="6" fillId="4" borderId="1" xfId="1" applyFont="1" applyFill="1" applyBorder="1" applyAlignment="1">
      <alignment horizontal="centerContinuous" vertical="center"/>
    </xf>
    <xf numFmtId="38" fontId="6" fillId="4" borderId="69" xfId="2" applyFont="1" applyFill="1" applyBorder="1">
      <alignment vertical="center"/>
    </xf>
    <xf numFmtId="38" fontId="6" fillId="4" borderId="70" xfId="2" applyFont="1" applyFill="1" applyBorder="1">
      <alignment vertical="center"/>
    </xf>
    <xf numFmtId="38" fontId="6" fillId="5" borderId="71" xfId="2" applyFont="1" applyFill="1" applyBorder="1">
      <alignment vertical="center"/>
    </xf>
    <xf numFmtId="38" fontId="6" fillId="0" borderId="24" xfId="2" applyFont="1" applyBorder="1">
      <alignment vertical="center"/>
    </xf>
    <xf numFmtId="38" fontId="6" fillId="0" borderId="28" xfId="2" applyFont="1" applyBorder="1">
      <alignment vertical="center"/>
    </xf>
    <xf numFmtId="38" fontId="6" fillId="0" borderId="51" xfId="2" applyFont="1" applyBorder="1">
      <alignment vertical="center"/>
    </xf>
    <xf numFmtId="38" fontId="6" fillId="0" borderId="32" xfId="2" applyFont="1" applyBorder="1">
      <alignment vertical="center"/>
    </xf>
    <xf numFmtId="38" fontId="6" fillId="0" borderId="35" xfId="2" applyFont="1" applyBorder="1">
      <alignment vertical="center"/>
    </xf>
    <xf numFmtId="38" fontId="6" fillId="0" borderId="22" xfId="2" applyFont="1" applyBorder="1">
      <alignment vertical="center"/>
    </xf>
    <xf numFmtId="38" fontId="6" fillId="0" borderId="26" xfId="2" applyFont="1" applyBorder="1">
      <alignment vertical="center"/>
    </xf>
    <xf numFmtId="38" fontId="6" fillId="0" borderId="50" xfId="2" applyFont="1" applyBorder="1">
      <alignment vertical="center"/>
    </xf>
    <xf numFmtId="38" fontId="6" fillId="4" borderId="72" xfId="2" applyFont="1" applyFill="1" applyBorder="1">
      <alignment vertical="center"/>
    </xf>
    <xf numFmtId="38" fontId="6" fillId="0" borderId="30" xfId="2" applyFont="1" applyBorder="1">
      <alignment vertical="center"/>
    </xf>
    <xf numFmtId="38" fontId="6" fillId="0" borderId="33" xfId="2" applyFont="1" applyBorder="1">
      <alignment vertical="center"/>
    </xf>
    <xf numFmtId="38" fontId="6" fillId="4" borderId="73" xfId="2" applyFont="1" applyFill="1" applyBorder="1">
      <alignment vertical="center"/>
    </xf>
    <xf numFmtId="38" fontId="6" fillId="5" borderId="74" xfId="2" applyFont="1" applyFill="1" applyBorder="1">
      <alignment vertical="center"/>
    </xf>
    <xf numFmtId="38" fontId="6" fillId="0" borderId="75" xfId="2" applyFont="1" applyBorder="1">
      <alignment vertical="center"/>
    </xf>
    <xf numFmtId="38" fontId="6" fillId="0" borderId="76" xfId="2" applyFont="1" applyBorder="1">
      <alignment vertical="center"/>
    </xf>
    <xf numFmtId="38" fontId="6" fillId="0" borderId="62" xfId="2" applyFont="1" applyBorder="1">
      <alignment vertical="center"/>
    </xf>
    <xf numFmtId="38" fontId="6" fillId="0" borderId="65" xfId="2" applyFont="1" applyBorder="1">
      <alignment vertical="center"/>
    </xf>
    <xf numFmtId="38" fontId="6" fillId="0" borderId="85" xfId="2" applyFont="1" applyBorder="1">
      <alignment vertical="center"/>
    </xf>
    <xf numFmtId="38" fontId="6" fillId="0" borderId="64" xfId="2" applyFont="1" applyBorder="1">
      <alignment vertical="center"/>
    </xf>
    <xf numFmtId="38" fontId="6" fillId="0" borderId="86" xfId="2" applyFont="1" applyBorder="1">
      <alignment vertical="center"/>
    </xf>
    <xf numFmtId="38" fontId="13" fillId="0" borderId="25" xfId="2" applyFont="1" applyBorder="1">
      <alignment vertical="center"/>
    </xf>
    <xf numFmtId="38" fontId="13" fillId="0" borderId="29" xfId="2" applyFont="1" applyBorder="1">
      <alignment vertical="center"/>
    </xf>
    <xf numFmtId="38" fontId="13" fillId="0" borderId="49" xfId="2" applyFont="1" applyBorder="1">
      <alignment vertical="center"/>
    </xf>
    <xf numFmtId="38" fontId="13" fillId="4" borderId="40" xfId="2" applyFont="1" applyFill="1" applyBorder="1">
      <alignment vertical="center"/>
    </xf>
    <xf numFmtId="38" fontId="13" fillId="0" borderId="36" xfId="2" applyFont="1" applyBorder="1">
      <alignment vertical="center"/>
    </xf>
    <xf numFmtId="38" fontId="13" fillId="4" borderId="46" xfId="2" applyFont="1" applyFill="1" applyBorder="1">
      <alignment vertical="center"/>
    </xf>
    <xf numFmtId="38" fontId="13" fillId="5" borderId="42" xfId="2" applyFont="1" applyFill="1" applyBorder="1">
      <alignment vertical="center"/>
    </xf>
    <xf numFmtId="38" fontId="13" fillId="0" borderId="80" xfId="2" applyFont="1" applyBorder="1">
      <alignment vertical="center"/>
    </xf>
    <xf numFmtId="38" fontId="13" fillId="0" borderId="63" xfId="2" applyFont="1" applyBorder="1">
      <alignment vertical="center"/>
    </xf>
    <xf numFmtId="38" fontId="13" fillId="0" borderId="81" xfId="2" applyFont="1" applyBorder="1">
      <alignment vertical="center"/>
    </xf>
    <xf numFmtId="38" fontId="13" fillId="4" borderId="82" xfId="2" applyFont="1" applyFill="1" applyBorder="1">
      <alignment vertical="center"/>
    </xf>
    <xf numFmtId="38" fontId="13" fillId="0" borderId="83" xfId="2" applyFont="1" applyBorder="1">
      <alignment vertical="center"/>
    </xf>
    <xf numFmtId="38" fontId="13" fillId="4" borderId="84" xfId="2" applyFont="1" applyFill="1" applyBorder="1">
      <alignment vertical="center"/>
    </xf>
    <xf numFmtId="38" fontId="13" fillId="5" borderId="79" xfId="2" applyFont="1" applyFill="1" applyBorder="1">
      <alignment vertical="center"/>
    </xf>
    <xf numFmtId="38" fontId="13" fillId="4" borderId="14" xfId="2" applyFont="1" applyFill="1" applyBorder="1">
      <alignment vertical="center"/>
    </xf>
    <xf numFmtId="38" fontId="13" fillId="4" borderId="2" xfId="2" applyFont="1" applyFill="1" applyBorder="1">
      <alignment vertical="center"/>
    </xf>
    <xf numFmtId="38" fontId="13" fillId="4" borderId="59" xfId="2" applyFont="1" applyFill="1" applyBorder="1">
      <alignment vertical="center"/>
    </xf>
    <xf numFmtId="38" fontId="13" fillId="4" borderId="60" xfId="2" applyFont="1" applyFill="1" applyBorder="1">
      <alignment vertical="center"/>
    </xf>
    <xf numFmtId="38" fontId="13" fillId="5" borderId="57" xfId="2" applyFont="1" applyFill="1" applyBorder="1">
      <alignment vertical="center"/>
    </xf>
    <xf numFmtId="38" fontId="13" fillId="5" borderId="52" xfId="2" applyFont="1" applyFill="1" applyBorder="1">
      <alignment vertical="center"/>
    </xf>
    <xf numFmtId="38" fontId="13" fillId="0" borderId="41" xfId="2" applyFont="1" applyBorder="1">
      <alignment vertical="center"/>
    </xf>
    <xf numFmtId="38" fontId="13" fillId="0" borderId="87" xfId="2" applyFont="1" applyBorder="1">
      <alignment vertical="center"/>
    </xf>
    <xf numFmtId="38" fontId="13" fillId="4" borderId="46" xfId="2" applyFont="1" applyFill="1" applyBorder="1" applyAlignment="1">
      <alignment vertical="center"/>
    </xf>
    <xf numFmtId="38" fontId="13" fillId="4" borderId="84" xfId="2" applyFont="1" applyFill="1" applyBorder="1" applyAlignment="1">
      <alignment vertical="center"/>
    </xf>
    <xf numFmtId="38" fontId="13" fillId="5" borderId="42" xfId="2" applyFont="1" applyFill="1" applyBorder="1" applyAlignment="1">
      <alignment horizontal="right" vertical="center"/>
    </xf>
    <xf numFmtId="38" fontId="13" fillId="5" borderId="79" xfId="2" applyFont="1" applyFill="1" applyBorder="1" applyAlignment="1">
      <alignment horizontal="right" vertical="center"/>
    </xf>
    <xf numFmtId="38" fontId="13" fillId="4" borderId="3" xfId="2" applyFont="1" applyFill="1" applyBorder="1">
      <alignment vertical="center"/>
    </xf>
    <xf numFmtId="38" fontId="13" fillId="4" borderId="1" xfId="2" applyFont="1" applyFill="1" applyBorder="1">
      <alignment vertical="center"/>
    </xf>
    <xf numFmtId="38" fontId="13" fillId="4" borderId="61" xfId="2" applyFont="1" applyFill="1" applyBorder="1">
      <alignment vertical="center"/>
    </xf>
    <xf numFmtId="38" fontId="13" fillId="4" borderId="45" xfId="2" applyFont="1" applyFill="1" applyBorder="1">
      <alignment vertical="center"/>
    </xf>
    <xf numFmtId="38" fontId="13" fillId="5" borderId="43" xfId="2" applyFont="1" applyFill="1" applyBorder="1">
      <alignment vertical="center"/>
    </xf>
    <xf numFmtId="38" fontId="13" fillId="5" borderId="13" xfId="2" applyFont="1" applyFill="1" applyBorder="1">
      <alignment vertical="center"/>
    </xf>
    <xf numFmtId="38" fontId="6" fillId="3" borderId="7" xfId="2" applyFont="1" applyFill="1" applyBorder="1" applyAlignment="1">
      <alignment horizontal="centerContinuous" vertical="center"/>
    </xf>
    <xf numFmtId="38" fontId="6" fillId="3" borderId="18" xfId="2" applyFont="1" applyFill="1" applyBorder="1" applyAlignment="1">
      <alignment horizontal="centerContinuous" vertical="center"/>
    </xf>
    <xf numFmtId="38" fontId="6" fillId="3" borderId="39" xfId="2" applyFont="1" applyFill="1" applyBorder="1" applyAlignment="1">
      <alignment horizontal="centerContinuous" vertical="center"/>
    </xf>
    <xf numFmtId="38" fontId="6" fillId="3" borderId="38" xfId="2" applyFont="1" applyFill="1" applyBorder="1" applyAlignment="1">
      <alignment horizontal="centerContinuous" vertical="center"/>
    </xf>
    <xf numFmtId="38" fontId="6" fillId="3" borderId="8" xfId="2" applyFont="1" applyFill="1" applyBorder="1" applyAlignment="1">
      <alignment horizontal="centerContinuous" vertical="center"/>
    </xf>
    <xf numFmtId="38" fontId="6" fillId="3" borderId="11" xfId="2" applyFont="1" applyFill="1" applyBorder="1" applyAlignment="1">
      <alignment horizontal="center" vertical="center"/>
    </xf>
    <xf numFmtId="38" fontId="6" fillId="3" borderId="52" xfId="2" applyFont="1" applyFill="1" applyBorder="1" applyAlignment="1">
      <alignment horizontal="center" vertical="center"/>
    </xf>
    <xf numFmtId="38" fontId="6" fillId="3" borderId="42" xfId="2" applyFont="1" applyFill="1" applyBorder="1" applyAlignment="1">
      <alignment horizontal="center" vertical="center"/>
    </xf>
    <xf numFmtId="38" fontId="6" fillId="3" borderId="20" xfId="2" applyFont="1" applyFill="1" applyBorder="1" applyAlignment="1">
      <alignment horizontal="center" vertical="center"/>
    </xf>
    <xf numFmtId="38" fontId="6" fillId="3" borderId="13" xfId="2" applyFont="1" applyFill="1" applyBorder="1" applyAlignment="1">
      <alignment horizontal="center" vertical="center"/>
    </xf>
    <xf numFmtId="38" fontId="6" fillId="3" borderId="77" xfId="2" applyFont="1" applyFill="1" applyBorder="1" applyAlignment="1">
      <alignment horizontal="center" vertical="center"/>
    </xf>
    <xf numFmtId="38" fontId="6" fillId="3" borderId="12" xfId="2" applyFont="1" applyFill="1" applyBorder="1" applyAlignment="1">
      <alignment horizontal="center" vertical="center"/>
    </xf>
    <xf numFmtId="38" fontId="6" fillId="3" borderId="21" xfId="2" applyFont="1" applyFill="1" applyBorder="1" applyAlignment="1">
      <alignment horizontal="center" vertical="center"/>
    </xf>
    <xf numFmtId="38" fontId="6" fillId="0" borderId="0" xfId="2" applyFont="1">
      <alignment vertical="center"/>
    </xf>
    <xf numFmtId="38" fontId="6" fillId="0" borderId="48" xfId="2" applyFont="1" applyBorder="1">
      <alignment vertical="center"/>
    </xf>
    <xf numFmtId="38" fontId="6" fillId="0" borderId="88" xfId="2" applyFont="1" applyBorder="1">
      <alignment vertical="center"/>
    </xf>
    <xf numFmtId="38" fontId="14" fillId="5" borderId="0" xfId="2" applyFont="1" applyFill="1" applyBorder="1">
      <alignment vertical="center"/>
    </xf>
    <xf numFmtId="0" fontId="15" fillId="0" borderId="0" xfId="0" applyFont="1" applyAlignment="1">
      <alignment vertical="center"/>
    </xf>
    <xf numFmtId="0" fontId="16" fillId="0" borderId="0" xfId="0" applyFont="1" applyAlignment="1">
      <alignment vertical="center"/>
    </xf>
    <xf numFmtId="0" fontId="17" fillId="2" borderId="1" xfId="0" applyFont="1" applyFill="1" applyBorder="1" applyAlignment="1">
      <alignment horizontal="center" vertical="center"/>
    </xf>
    <xf numFmtId="0" fontId="18" fillId="0" borderId="0" xfId="0" applyFont="1" applyAlignment="1">
      <alignment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1" xfId="0" applyFont="1" applyBorder="1" applyAlignment="1">
      <alignment vertical="center"/>
    </xf>
    <xf numFmtId="0" fontId="17" fillId="0" borderId="1" xfId="0" applyFont="1" applyBorder="1" applyAlignment="1">
      <alignment horizontal="center" vertical="center" wrapText="1"/>
    </xf>
    <xf numFmtId="0" fontId="17" fillId="0" borderId="51" xfId="0" applyFont="1" applyBorder="1" applyAlignment="1">
      <alignment horizontal="lef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6" fillId="0" borderId="0" xfId="1" applyFont="1" applyAlignment="1">
      <alignment horizontal="left"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3" borderId="44"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7"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68" xfId="1" applyFont="1" applyFill="1" applyBorder="1" applyAlignment="1">
      <alignment horizontal="center" vertical="center"/>
    </xf>
    <xf numFmtId="0" fontId="6" fillId="3" borderId="52" xfId="1" applyFont="1" applyFill="1" applyBorder="1" applyAlignment="1">
      <alignment horizontal="center" vertical="center"/>
    </xf>
    <xf numFmtId="38" fontId="6" fillId="3" borderId="78" xfId="2" applyFont="1" applyFill="1" applyBorder="1" applyAlignment="1">
      <alignment horizontal="center" vertical="center" wrapText="1"/>
    </xf>
    <xf numFmtId="38" fontId="6" fillId="3" borderId="79" xfId="2" applyFont="1" applyFill="1" applyBorder="1" applyAlignment="1">
      <alignment horizontal="center" vertical="center"/>
    </xf>
    <xf numFmtId="38" fontId="6" fillId="3" borderId="19" xfId="2" applyFont="1" applyFill="1" applyBorder="1" applyAlignment="1">
      <alignment horizontal="center" vertical="center"/>
    </xf>
    <xf numFmtId="38" fontId="6" fillId="3" borderId="9" xfId="2" applyFont="1" applyFill="1" applyBorder="1" applyAlignment="1">
      <alignment horizontal="center" vertical="center"/>
    </xf>
    <xf numFmtId="0" fontId="17" fillId="0" borderId="14" xfId="0" applyFont="1" applyBorder="1" applyAlignment="1">
      <alignment horizontal="center" vertical="center"/>
    </xf>
    <xf numFmtId="0" fontId="17" fillId="0" borderId="67" xfId="0" applyFont="1" applyBorder="1" applyAlignment="1">
      <alignment vertical="center"/>
    </xf>
    <xf numFmtId="0" fontId="18" fillId="0" borderId="67" xfId="0" applyFont="1" applyBorder="1" applyAlignment="1">
      <alignment vertical="center"/>
    </xf>
  </cellXfs>
  <cellStyles count="7">
    <cellStyle name="桁区切り" xfId="2" builtinId="6"/>
    <cellStyle name="標準" xfId="0" builtinId="0"/>
    <cellStyle name="標準 2" xfId="3" xr:uid="{F5A2F931-8912-47A3-89D4-F789CD0A1E3D}"/>
    <cellStyle name="標準 3" xfId="4" xr:uid="{DADFA216-FEA2-4DEF-B980-CC3EA1937441}"/>
    <cellStyle name="標準 3 2" xfId="6" xr:uid="{DB409354-5BA3-4F59-8F4D-56FA0C940A1E}"/>
    <cellStyle name="標準 5" xfId="1" xr:uid="{83AF20C6-9AEB-4FE1-AB6B-23D534D2FC8B}"/>
    <cellStyle name="標準 5 2" xfId="5" xr:uid="{F909CE15-BC67-45E5-BB2B-4B13A2D1DFE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F21"/>
  <sheetViews>
    <sheetView tabSelected="1" view="pageBreakPreview" zoomScale="70" zoomScaleNormal="100" zoomScaleSheetLayoutView="70" workbookViewId="0">
      <selection activeCell="K11" sqref="K10:K11"/>
    </sheetView>
  </sheetViews>
  <sheetFormatPr defaultRowHeight="18.75"/>
  <cols>
    <col min="1" max="1" width="13" style="119" customWidth="1"/>
    <col min="2" max="2" width="23.75" style="119" customWidth="1"/>
    <col min="3" max="3" width="13" style="119" customWidth="1"/>
    <col min="4" max="4" width="23.5" style="119" customWidth="1"/>
    <col min="5" max="5" width="44.625" style="119" customWidth="1"/>
    <col min="6" max="6" width="47.875" style="119" customWidth="1"/>
    <col min="7" max="16384" width="9" style="119"/>
  </cols>
  <sheetData>
    <row r="1" spans="1:6">
      <c r="A1" s="118" t="s">
        <v>78</v>
      </c>
      <c r="B1" s="118"/>
      <c r="C1" s="118"/>
    </row>
    <row r="2" spans="1:6">
      <c r="A2" s="118"/>
      <c r="B2" s="118"/>
      <c r="C2" s="118"/>
    </row>
    <row r="3" spans="1:6" s="121" customFormat="1" ht="30" customHeight="1">
      <c r="A3" s="128" t="s">
        <v>1</v>
      </c>
      <c r="B3" s="128"/>
      <c r="C3" s="129"/>
      <c r="D3" s="144"/>
      <c r="E3" s="130"/>
      <c r="F3" s="145"/>
    </row>
    <row r="4" spans="1:6" s="121" customFormat="1" ht="30" customHeight="1">
      <c r="A4" s="128" t="s">
        <v>79</v>
      </c>
      <c r="B4" s="128"/>
      <c r="C4" s="129"/>
      <c r="D4" s="144"/>
      <c r="E4" s="130"/>
      <c r="F4" s="145"/>
    </row>
    <row r="5" spans="1:6" s="121" customFormat="1" ht="30" customHeight="1">
      <c r="A5" s="128" t="s">
        <v>80</v>
      </c>
      <c r="B5" s="128"/>
      <c r="C5" s="129"/>
      <c r="D5" s="144"/>
      <c r="E5" s="130"/>
      <c r="F5" s="145"/>
    </row>
    <row r="6" spans="1:6" s="121" customFormat="1" ht="30" customHeight="1">
      <c r="A6" s="128" t="s">
        <v>81</v>
      </c>
      <c r="B6" s="128"/>
      <c r="C6" s="129"/>
      <c r="D6" s="144"/>
      <c r="E6" s="130"/>
      <c r="F6" s="145"/>
    </row>
    <row r="7" spans="1:6" s="121" customFormat="1" ht="30" customHeight="1">
      <c r="A7" s="129" t="s">
        <v>82</v>
      </c>
      <c r="B7" s="130"/>
      <c r="C7" s="129"/>
      <c r="D7" s="144"/>
      <c r="E7" s="130"/>
      <c r="F7" s="146"/>
    </row>
    <row r="8" spans="1:6" s="121" customFormat="1" ht="30" customHeight="1">
      <c r="A8" s="129" t="s">
        <v>83</v>
      </c>
      <c r="B8" s="130"/>
      <c r="C8" s="129"/>
      <c r="D8" s="144"/>
      <c r="E8" s="130"/>
      <c r="F8" s="146"/>
    </row>
    <row r="9" spans="1:6" s="121" customFormat="1" ht="21" customHeight="1">
      <c r="A9" s="123"/>
      <c r="B9" s="123"/>
      <c r="C9" s="124"/>
      <c r="D9" s="124"/>
    </row>
    <row r="10" spans="1:6" s="121" customFormat="1" ht="17.25">
      <c r="A10" s="127" t="s">
        <v>77</v>
      </c>
      <c r="B10" s="127"/>
      <c r="C10" s="127"/>
      <c r="D10" s="127"/>
      <c r="E10" s="127"/>
      <c r="F10" s="127"/>
    </row>
    <row r="11" spans="1:6" s="121" customFormat="1" ht="30" customHeight="1">
      <c r="A11" s="120" t="s">
        <v>84</v>
      </c>
      <c r="B11" s="120" t="s">
        <v>73</v>
      </c>
      <c r="C11" s="120" t="s">
        <v>74</v>
      </c>
      <c r="D11" s="120" t="s">
        <v>0</v>
      </c>
      <c r="E11" s="120" t="s">
        <v>75</v>
      </c>
      <c r="F11" s="120" t="s">
        <v>76</v>
      </c>
    </row>
    <row r="12" spans="1:6" s="121" customFormat="1" ht="45" customHeight="1">
      <c r="A12" s="126">
        <v>1</v>
      </c>
      <c r="B12" s="122"/>
      <c r="C12" s="125"/>
      <c r="D12" s="125"/>
      <c r="E12" s="125"/>
      <c r="F12" s="125"/>
    </row>
    <row r="13" spans="1:6" s="121" customFormat="1" ht="45" customHeight="1">
      <c r="A13" s="126">
        <v>2</v>
      </c>
      <c r="B13" s="122"/>
      <c r="C13" s="125"/>
      <c r="D13" s="125"/>
      <c r="E13" s="125"/>
      <c r="F13" s="125"/>
    </row>
    <row r="14" spans="1:6" s="121" customFormat="1" ht="45" customHeight="1">
      <c r="A14" s="126">
        <v>3</v>
      </c>
      <c r="B14" s="122"/>
      <c r="C14" s="125"/>
      <c r="D14" s="125"/>
      <c r="E14" s="125"/>
      <c r="F14" s="125"/>
    </row>
    <row r="15" spans="1:6" s="121" customFormat="1" ht="45" customHeight="1">
      <c r="A15" s="126">
        <v>4</v>
      </c>
      <c r="B15" s="122"/>
      <c r="C15" s="125"/>
      <c r="D15" s="125"/>
      <c r="E15" s="125"/>
      <c r="F15" s="125"/>
    </row>
    <row r="16" spans="1:6" s="121" customFormat="1" ht="45" customHeight="1">
      <c r="A16" s="126">
        <v>5</v>
      </c>
      <c r="B16" s="122"/>
      <c r="C16" s="125"/>
      <c r="D16" s="125"/>
      <c r="E16" s="125"/>
      <c r="F16" s="125"/>
    </row>
    <row r="17" spans="1:6" s="121" customFormat="1" ht="45" customHeight="1">
      <c r="A17" s="126">
        <v>6</v>
      </c>
      <c r="B17" s="122"/>
      <c r="C17" s="125"/>
      <c r="D17" s="125"/>
      <c r="E17" s="125"/>
      <c r="F17" s="125"/>
    </row>
    <row r="18" spans="1:6" s="121" customFormat="1" ht="45" customHeight="1">
      <c r="A18" s="126">
        <v>7</v>
      </c>
      <c r="B18" s="122"/>
      <c r="C18" s="125"/>
      <c r="D18" s="125"/>
      <c r="E18" s="125"/>
      <c r="F18" s="125"/>
    </row>
    <row r="19" spans="1:6" s="121" customFormat="1" ht="45" customHeight="1">
      <c r="A19" s="126">
        <v>8</v>
      </c>
      <c r="B19" s="122"/>
      <c r="C19" s="125"/>
      <c r="D19" s="125"/>
      <c r="E19" s="125"/>
      <c r="F19" s="125"/>
    </row>
    <row r="20" spans="1:6" s="121" customFormat="1" ht="45" customHeight="1">
      <c r="A20" s="126">
        <v>9</v>
      </c>
      <c r="B20" s="122"/>
      <c r="C20" s="125"/>
      <c r="D20" s="125"/>
      <c r="E20" s="125"/>
      <c r="F20" s="125"/>
    </row>
    <row r="21" spans="1:6" s="121" customFormat="1" ht="45" customHeight="1">
      <c r="A21" s="126">
        <v>10</v>
      </c>
      <c r="B21" s="122"/>
      <c r="C21" s="125"/>
      <c r="D21" s="125"/>
      <c r="E21" s="125"/>
      <c r="F21" s="125"/>
    </row>
  </sheetData>
  <mergeCells count="13">
    <mergeCell ref="C4:E4"/>
    <mergeCell ref="C5:E5"/>
    <mergeCell ref="C6:E6"/>
    <mergeCell ref="C7:E7"/>
    <mergeCell ref="C8:E8"/>
    <mergeCell ref="A10:F10"/>
    <mergeCell ref="A3:B3"/>
    <mergeCell ref="A5:B5"/>
    <mergeCell ref="A6:B6"/>
    <mergeCell ref="A7:B7"/>
    <mergeCell ref="A8:B8"/>
    <mergeCell ref="A4:B4"/>
    <mergeCell ref="C3:E3"/>
  </mergeCells>
  <phoneticPr fontId="5"/>
  <pageMargins left="0.70866141732283472" right="0.70866141732283472"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561C-5190-4741-84AA-21CCC3972E60}">
  <sheetPr>
    <pageSetUpPr fitToPage="1"/>
  </sheetPr>
  <dimension ref="A1:Z68"/>
  <sheetViews>
    <sheetView view="pageBreakPreview" topLeftCell="A3" zoomScale="70" zoomScaleNormal="100" zoomScaleSheetLayoutView="70" workbookViewId="0">
      <selection activeCell="O36" sqref="O36"/>
    </sheetView>
  </sheetViews>
  <sheetFormatPr defaultColWidth="9" defaultRowHeight="18.75"/>
  <cols>
    <col min="1" max="1" width="2.875" customWidth="1"/>
    <col min="2" max="3" width="16" customWidth="1"/>
    <col min="4" max="4" width="27.125" customWidth="1"/>
    <col min="5" max="5" width="26.625" customWidth="1"/>
    <col min="6" max="11" width="13.375" customWidth="1"/>
    <col min="12" max="12" width="18.125" customWidth="1"/>
    <col min="13" max="24" width="10" customWidth="1"/>
    <col min="25" max="25" width="2.125" customWidth="1"/>
    <col min="26" max="26" width="15.125" customWidth="1"/>
  </cols>
  <sheetData>
    <row r="1" spans="1:25" ht="23.25">
      <c r="A1" s="37" t="s">
        <v>38</v>
      </c>
      <c r="B1" s="1"/>
      <c r="C1" s="1"/>
      <c r="D1" s="1"/>
      <c r="E1" s="1"/>
      <c r="F1" s="1"/>
      <c r="G1" s="1"/>
      <c r="H1" s="1"/>
      <c r="I1" s="1"/>
      <c r="J1" s="1"/>
      <c r="K1" s="1"/>
      <c r="L1" s="1"/>
      <c r="M1" s="1"/>
      <c r="N1" s="1"/>
      <c r="O1" s="1"/>
      <c r="P1" s="1"/>
      <c r="Q1" s="1"/>
      <c r="R1" s="1"/>
      <c r="S1" s="1"/>
      <c r="T1" s="1"/>
      <c r="U1" s="1"/>
      <c r="V1" s="1"/>
      <c r="W1" s="1"/>
      <c r="X1" s="1"/>
      <c r="Y1" s="1"/>
    </row>
    <row r="2" spans="1:25" ht="19.5" thickBot="1">
      <c r="A2" s="2"/>
      <c r="B2" s="2"/>
      <c r="C2" s="2"/>
      <c r="D2" s="2"/>
      <c r="E2" s="2"/>
      <c r="F2" s="2"/>
      <c r="G2" s="2"/>
      <c r="H2" s="2"/>
      <c r="I2" s="2"/>
      <c r="J2" s="2"/>
      <c r="K2" s="2"/>
      <c r="L2" s="2"/>
      <c r="M2" s="2"/>
      <c r="N2" s="2"/>
      <c r="O2" s="2"/>
      <c r="P2" s="2"/>
      <c r="Q2" s="2"/>
      <c r="R2" s="2"/>
      <c r="S2" s="2"/>
      <c r="T2" s="2"/>
      <c r="U2" s="2"/>
      <c r="V2" s="2"/>
      <c r="W2" s="2"/>
      <c r="X2" s="1"/>
      <c r="Y2" s="1"/>
    </row>
    <row r="3" spans="1:25" ht="19.5" thickBot="1">
      <c r="A3" s="2"/>
      <c r="B3" s="41" t="s">
        <v>2</v>
      </c>
      <c r="C3" s="39">
        <f>'（様式）要件定義書案等に対する意見'!C3</f>
        <v>0</v>
      </c>
      <c r="D3" s="40"/>
      <c r="E3" s="17"/>
      <c r="F3" s="17"/>
      <c r="G3" s="17"/>
      <c r="H3" s="17"/>
      <c r="I3" s="17"/>
      <c r="J3" s="17"/>
      <c r="K3" s="17"/>
      <c r="L3" s="17"/>
      <c r="M3" s="2"/>
      <c r="N3" s="2"/>
      <c r="O3" s="2"/>
      <c r="P3" s="2"/>
      <c r="Q3" s="2"/>
      <c r="R3" s="2"/>
      <c r="S3" s="2"/>
      <c r="T3" s="2"/>
      <c r="U3" s="2"/>
      <c r="V3" s="2"/>
      <c r="W3" s="2"/>
      <c r="X3" s="1"/>
      <c r="Y3" s="1"/>
    </row>
    <row r="4" spans="1:25">
      <c r="A4" s="2"/>
      <c r="B4" s="2"/>
      <c r="C4" s="2"/>
      <c r="D4" s="2"/>
      <c r="E4" s="2"/>
      <c r="F4" s="2"/>
      <c r="G4" s="2"/>
      <c r="H4" s="2"/>
      <c r="I4" s="2"/>
      <c r="J4" s="2"/>
      <c r="K4" s="2"/>
      <c r="L4" s="2"/>
      <c r="M4" s="2"/>
      <c r="N4" s="2"/>
      <c r="O4" s="2"/>
      <c r="P4" s="2"/>
      <c r="Q4" s="2"/>
      <c r="R4" s="2"/>
      <c r="S4" s="2"/>
      <c r="T4" s="2"/>
      <c r="U4" s="2"/>
      <c r="V4" s="2"/>
      <c r="W4" s="2"/>
      <c r="X4" s="2"/>
      <c r="Y4" s="2"/>
    </row>
    <row r="5" spans="1:25" ht="78.75" customHeight="1">
      <c r="A5" s="1"/>
      <c r="B5" s="131" t="s">
        <v>39</v>
      </c>
      <c r="C5" s="131"/>
      <c r="D5" s="131"/>
      <c r="E5" s="131"/>
      <c r="F5" s="131"/>
      <c r="G5" s="131"/>
      <c r="H5" s="131"/>
      <c r="I5" s="131"/>
      <c r="J5" s="131"/>
      <c r="K5" s="131"/>
      <c r="L5" s="131"/>
      <c r="M5" s="131"/>
      <c r="N5" s="131"/>
      <c r="O5" s="131"/>
      <c r="P5" s="131"/>
      <c r="Q5" s="131"/>
      <c r="R5" s="38"/>
      <c r="S5" s="38"/>
      <c r="T5" s="38"/>
      <c r="U5" s="38"/>
      <c r="V5" s="38"/>
      <c r="W5" s="38"/>
      <c r="X5" s="1" t="s">
        <v>3</v>
      </c>
      <c r="Y5" s="1"/>
    </row>
    <row r="6" spans="1:25">
      <c r="A6" s="1"/>
      <c r="B6" s="38"/>
      <c r="C6" s="38"/>
      <c r="D6" s="38"/>
      <c r="E6" s="38"/>
      <c r="F6" s="38"/>
      <c r="G6" s="38"/>
      <c r="H6" s="38"/>
      <c r="I6" s="38"/>
      <c r="J6" s="38"/>
      <c r="K6" s="38"/>
      <c r="L6" s="38"/>
      <c r="M6" s="38"/>
      <c r="N6" s="38"/>
      <c r="O6" s="38"/>
      <c r="P6" s="38"/>
      <c r="Q6" s="38"/>
      <c r="R6" s="38"/>
      <c r="S6" s="38"/>
      <c r="T6" s="38"/>
      <c r="U6" s="38"/>
      <c r="V6" s="38"/>
      <c r="W6" s="38"/>
      <c r="X6" s="1"/>
      <c r="Y6" s="1"/>
    </row>
    <row r="7" spans="1:25" ht="19.5" thickBot="1">
      <c r="A7" s="1" t="s">
        <v>4</v>
      </c>
      <c r="B7" s="38" t="s">
        <v>5</v>
      </c>
      <c r="C7" s="38"/>
      <c r="D7" s="38"/>
      <c r="E7" s="38"/>
      <c r="F7" s="38"/>
      <c r="G7" s="38"/>
      <c r="H7" s="38"/>
      <c r="I7" s="38"/>
      <c r="J7" s="38"/>
      <c r="K7" s="38"/>
      <c r="L7" s="38"/>
      <c r="M7" s="38"/>
      <c r="N7" s="38"/>
      <c r="O7" s="38"/>
      <c r="P7" s="38"/>
      <c r="Q7" s="38"/>
      <c r="R7" s="38"/>
      <c r="S7" s="38"/>
      <c r="T7" s="38"/>
      <c r="U7" s="38"/>
      <c r="V7" s="38"/>
      <c r="W7" s="38"/>
      <c r="X7" s="1"/>
      <c r="Y7" s="1"/>
    </row>
    <row r="8" spans="1:25" ht="19.5" thickBot="1">
      <c r="A8" s="1"/>
      <c r="B8" s="132" t="s">
        <v>40</v>
      </c>
      <c r="C8" s="133"/>
      <c r="D8" s="38"/>
      <c r="E8" s="38"/>
      <c r="F8" s="38"/>
      <c r="G8" s="38"/>
      <c r="H8" s="38"/>
      <c r="I8" s="38"/>
      <c r="J8" s="38"/>
      <c r="K8" s="38"/>
      <c r="L8" s="38"/>
      <c r="M8" s="38"/>
      <c r="N8" s="38"/>
      <c r="O8" s="38"/>
      <c r="P8" s="38"/>
      <c r="Q8" s="38"/>
      <c r="R8" s="38"/>
      <c r="S8" s="38"/>
      <c r="T8" s="38"/>
      <c r="U8" s="38"/>
      <c r="V8" s="38"/>
      <c r="W8" s="38"/>
      <c r="X8" s="1"/>
      <c r="Y8" s="1"/>
    </row>
    <row r="9" spans="1:25">
      <c r="A9" s="1"/>
      <c r="B9" s="38"/>
      <c r="C9" s="38"/>
      <c r="D9" s="38"/>
      <c r="E9" s="38"/>
      <c r="F9" s="38"/>
      <c r="G9" s="38"/>
      <c r="H9" s="38"/>
      <c r="I9" s="38"/>
      <c r="J9" s="38"/>
      <c r="K9" s="38"/>
      <c r="L9" s="38"/>
      <c r="M9" s="38"/>
      <c r="N9" s="38"/>
      <c r="O9" s="38"/>
      <c r="P9" s="38"/>
      <c r="Q9" s="38"/>
      <c r="R9" s="38"/>
      <c r="S9" s="38"/>
      <c r="T9" s="38"/>
      <c r="U9" s="38"/>
      <c r="V9" s="38"/>
      <c r="W9" s="38"/>
      <c r="X9" s="1"/>
      <c r="Y9" s="1"/>
    </row>
    <row r="10" spans="1:25" ht="19.5" thickBot="1">
      <c r="A10" s="1" t="s">
        <v>6</v>
      </c>
      <c r="B10" s="1" t="s">
        <v>7</v>
      </c>
      <c r="C10" s="1"/>
      <c r="D10" s="1"/>
      <c r="E10" s="1"/>
      <c r="F10" s="1"/>
      <c r="G10" s="1"/>
      <c r="H10" s="1"/>
      <c r="I10" s="1"/>
      <c r="J10" s="1"/>
      <c r="K10" s="1"/>
      <c r="L10" s="1"/>
      <c r="M10" s="1"/>
      <c r="N10" s="1"/>
      <c r="O10" s="1"/>
      <c r="P10" s="1"/>
      <c r="Q10" s="1"/>
      <c r="R10" s="1"/>
      <c r="S10" s="1"/>
      <c r="T10" s="1"/>
      <c r="U10" s="1"/>
      <c r="V10" s="1"/>
      <c r="W10" s="1"/>
      <c r="X10" s="1"/>
      <c r="Y10" s="1"/>
    </row>
    <row r="11" spans="1:25" ht="21.75" customHeight="1">
      <c r="A11" s="1"/>
      <c r="B11" s="134" t="s">
        <v>41</v>
      </c>
      <c r="C11" s="136" t="s">
        <v>30</v>
      </c>
      <c r="D11" s="136" t="s">
        <v>8</v>
      </c>
      <c r="E11" s="138" t="s">
        <v>9</v>
      </c>
      <c r="F11" s="101" t="s">
        <v>10</v>
      </c>
      <c r="G11" s="102"/>
      <c r="H11" s="103"/>
      <c r="I11" s="104" t="s">
        <v>11</v>
      </c>
      <c r="J11" s="105"/>
      <c r="K11" s="103"/>
      <c r="L11" s="140" t="s">
        <v>12</v>
      </c>
      <c r="M11" s="142" t="s">
        <v>13</v>
      </c>
      <c r="N11" s="142"/>
      <c r="O11" s="142"/>
      <c r="P11" s="142"/>
      <c r="Q11" s="142"/>
      <c r="R11" s="142"/>
      <c r="S11" s="142"/>
      <c r="T11" s="142"/>
      <c r="U11" s="142"/>
      <c r="V11" s="142"/>
      <c r="W11" s="142"/>
      <c r="X11" s="143"/>
      <c r="Y11" s="1"/>
    </row>
    <row r="12" spans="1:25" ht="21.75" customHeight="1" thickBot="1">
      <c r="A12" s="1"/>
      <c r="B12" s="135"/>
      <c r="C12" s="137"/>
      <c r="D12" s="137"/>
      <c r="E12" s="139"/>
      <c r="F12" s="106" t="s">
        <v>14</v>
      </c>
      <c r="G12" s="107" t="s">
        <v>15</v>
      </c>
      <c r="H12" s="108" t="s">
        <v>16</v>
      </c>
      <c r="I12" s="109" t="s">
        <v>14</v>
      </c>
      <c r="J12" s="110" t="s">
        <v>17</v>
      </c>
      <c r="K12" s="108" t="s">
        <v>18</v>
      </c>
      <c r="L12" s="141"/>
      <c r="M12" s="111" t="s">
        <v>19</v>
      </c>
      <c r="N12" s="112" t="s">
        <v>20</v>
      </c>
      <c r="O12" s="112" t="s">
        <v>21</v>
      </c>
      <c r="P12" s="112" t="s">
        <v>31</v>
      </c>
      <c r="Q12" s="112" t="s">
        <v>32</v>
      </c>
      <c r="R12" s="112" t="s">
        <v>33</v>
      </c>
      <c r="S12" s="112" t="s">
        <v>34</v>
      </c>
      <c r="T12" s="112" t="s">
        <v>35</v>
      </c>
      <c r="U12" s="112" t="s">
        <v>42</v>
      </c>
      <c r="V12" s="112" t="s">
        <v>43</v>
      </c>
      <c r="W12" s="112" t="s">
        <v>44</v>
      </c>
      <c r="X12" s="113" t="s">
        <v>22</v>
      </c>
      <c r="Y12" s="1"/>
    </row>
    <row r="13" spans="1:25" ht="21.75" customHeight="1">
      <c r="A13" s="1"/>
      <c r="B13" s="3" t="s">
        <v>45</v>
      </c>
      <c r="C13" s="4" t="s">
        <v>36</v>
      </c>
      <c r="D13" s="4" t="s">
        <v>26</v>
      </c>
      <c r="E13" s="5" t="s">
        <v>27</v>
      </c>
      <c r="F13" s="54"/>
      <c r="G13" s="26"/>
      <c r="H13" s="69">
        <f>F13*G13</f>
        <v>0</v>
      </c>
      <c r="I13" s="54">
        <v>30</v>
      </c>
      <c r="J13" s="26">
        <v>540</v>
      </c>
      <c r="K13" s="69">
        <f>I13*J13</f>
        <v>16200</v>
      </c>
      <c r="L13" s="76">
        <f>H13+K13</f>
        <v>16200</v>
      </c>
      <c r="M13" s="49">
        <v>6200</v>
      </c>
      <c r="N13" s="27">
        <v>10000</v>
      </c>
      <c r="O13" s="27"/>
      <c r="P13" s="27"/>
      <c r="Q13" s="27"/>
      <c r="R13" s="26"/>
      <c r="S13" s="26"/>
      <c r="T13" s="26"/>
      <c r="U13" s="26"/>
      <c r="V13" s="26"/>
      <c r="W13" s="26"/>
      <c r="X13" s="69">
        <f t="shared" ref="X13:X20" si="0">SUM(M13:W13)</f>
        <v>16200</v>
      </c>
      <c r="Y13" s="1"/>
    </row>
    <row r="14" spans="1:25" ht="21.75" customHeight="1">
      <c r="A14" s="1"/>
      <c r="B14" s="6" t="s">
        <v>45</v>
      </c>
      <c r="C14" s="7" t="s">
        <v>36</v>
      </c>
      <c r="D14" s="7" t="s">
        <v>26</v>
      </c>
      <c r="E14" s="8" t="s">
        <v>46</v>
      </c>
      <c r="F14" s="55"/>
      <c r="G14" s="28"/>
      <c r="H14" s="70">
        <f>F14*G14</f>
        <v>0</v>
      </c>
      <c r="I14" s="55">
        <v>50</v>
      </c>
      <c r="J14" s="28">
        <v>400</v>
      </c>
      <c r="K14" s="70">
        <f>I14*J14</f>
        <v>20000</v>
      </c>
      <c r="L14" s="77">
        <f>H14+K14</f>
        <v>20000</v>
      </c>
      <c r="M14" s="50">
        <v>11000</v>
      </c>
      <c r="N14" s="29">
        <v>9000</v>
      </c>
      <c r="O14" s="29"/>
      <c r="P14" s="29"/>
      <c r="Q14" s="29"/>
      <c r="R14" s="29"/>
      <c r="S14" s="28"/>
      <c r="T14" s="28"/>
      <c r="U14" s="28"/>
      <c r="V14" s="28"/>
      <c r="W14" s="28"/>
      <c r="X14" s="70">
        <f t="shared" si="0"/>
        <v>20000</v>
      </c>
      <c r="Y14" s="1"/>
    </row>
    <row r="15" spans="1:25" ht="21.75" customHeight="1">
      <c r="A15" s="1"/>
      <c r="B15" s="6" t="s">
        <v>45</v>
      </c>
      <c r="C15" s="7" t="s">
        <v>47</v>
      </c>
      <c r="D15" s="7" t="s">
        <v>48</v>
      </c>
      <c r="E15" s="8" t="s">
        <v>49</v>
      </c>
      <c r="F15" s="55">
        <v>360</v>
      </c>
      <c r="G15" s="28">
        <v>2</v>
      </c>
      <c r="H15" s="70">
        <f t="shared" ref="H15:H20" si="1">F15*G15</f>
        <v>720</v>
      </c>
      <c r="I15" s="55"/>
      <c r="J15" s="28"/>
      <c r="K15" s="70">
        <f t="shared" ref="K15:K29" si="2">I15*J15</f>
        <v>0</v>
      </c>
      <c r="L15" s="77">
        <f t="shared" ref="L15:L20" si="3">H15+K15</f>
        <v>720</v>
      </c>
      <c r="M15" s="50">
        <v>360</v>
      </c>
      <c r="N15" s="29">
        <v>360</v>
      </c>
      <c r="O15" s="29"/>
      <c r="P15" s="29"/>
      <c r="Q15" s="29"/>
      <c r="R15" s="28"/>
      <c r="S15" s="28"/>
      <c r="T15" s="28"/>
      <c r="U15" s="28"/>
      <c r="V15" s="28"/>
      <c r="W15" s="28"/>
      <c r="X15" s="70">
        <f t="shared" si="0"/>
        <v>720</v>
      </c>
      <c r="Y15" s="1"/>
    </row>
    <row r="16" spans="1:25" ht="21.75" customHeight="1">
      <c r="A16" s="1"/>
      <c r="B16" s="6" t="s">
        <v>45</v>
      </c>
      <c r="C16" s="7" t="s">
        <v>47</v>
      </c>
      <c r="D16" s="7" t="s">
        <v>23</v>
      </c>
      <c r="E16" s="8" t="s">
        <v>23</v>
      </c>
      <c r="F16" s="55">
        <v>1000</v>
      </c>
      <c r="G16" s="28">
        <v>4</v>
      </c>
      <c r="H16" s="70">
        <f t="shared" si="1"/>
        <v>4000</v>
      </c>
      <c r="I16" s="55"/>
      <c r="J16" s="28"/>
      <c r="K16" s="70">
        <f t="shared" si="2"/>
        <v>0</v>
      </c>
      <c r="L16" s="77">
        <f>H16+K16</f>
        <v>4000</v>
      </c>
      <c r="M16" s="50">
        <v>4000</v>
      </c>
      <c r="N16" s="29"/>
      <c r="O16" s="29"/>
      <c r="P16" s="29"/>
      <c r="Q16" s="29"/>
      <c r="R16" s="28"/>
      <c r="S16" s="28"/>
      <c r="T16" s="28"/>
      <c r="U16" s="28"/>
      <c r="V16" s="28"/>
      <c r="W16" s="28"/>
      <c r="X16" s="70">
        <f t="shared" si="0"/>
        <v>4000</v>
      </c>
      <c r="Y16" s="1"/>
    </row>
    <row r="17" spans="1:26" ht="21.75" customHeight="1">
      <c r="A17" s="1"/>
      <c r="B17" s="6" t="s">
        <v>45</v>
      </c>
      <c r="C17" s="7" t="s">
        <v>47</v>
      </c>
      <c r="D17" s="7" t="s">
        <v>24</v>
      </c>
      <c r="E17" s="8" t="s">
        <v>24</v>
      </c>
      <c r="F17" s="55">
        <v>1500</v>
      </c>
      <c r="G17" s="28">
        <v>2</v>
      </c>
      <c r="H17" s="70">
        <f t="shared" si="1"/>
        <v>3000</v>
      </c>
      <c r="I17" s="55"/>
      <c r="J17" s="28"/>
      <c r="K17" s="70">
        <f t="shared" si="2"/>
        <v>0</v>
      </c>
      <c r="L17" s="77">
        <f t="shared" si="3"/>
        <v>3000</v>
      </c>
      <c r="M17" s="50">
        <v>3000</v>
      </c>
      <c r="N17" s="29"/>
      <c r="O17" s="29"/>
      <c r="P17" s="29"/>
      <c r="Q17" s="29"/>
      <c r="R17" s="28"/>
      <c r="S17" s="28"/>
      <c r="T17" s="28"/>
      <c r="U17" s="28"/>
      <c r="V17" s="28"/>
      <c r="W17" s="28"/>
      <c r="X17" s="70">
        <f t="shared" si="0"/>
        <v>3000</v>
      </c>
      <c r="Y17" s="1"/>
    </row>
    <row r="18" spans="1:26" ht="21.75" customHeight="1">
      <c r="A18" s="1"/>
      <c r="B18" s="6" t="s">
        <v>45</v>
      </c>
      <c r="C18" s="7" t="s">
        <v>47</v>
      </c>
      <c r="D18" s="7" t="s">
        <v>50</v>
      </c>
      <c r="E18" s="8" t="s">
        <v>51</v>
      </c>
      <c r="F18" s="55"/>
      <c r="G18" s="28"/>
      <c r="H18" s="70">
        <f t="shared" si="1"/>
        <v>0</v>
      </c>
      <c r="I18" s="55"/>
      <c r="J18" s="28"/>
      <c r="K18" s="70">
        <f t="shared" si="2"/>
        <v>0</v>
      </c>
      <c r="L18" s="77">
        <f t="shared" si="3"/>
        <v>0</v>
      </c>
      <c r="M18" s="50"/>
      <c r="N18" s="29"/>
      <c r="O18" s="29"/>
      <c r="P18" s="29"/>
      <c r="Q18" s="29"/>
      <c r="R18" s="28"/>
      <c r="S18" s="28"/>
      <c r="T18" s="28"/>
      <c r="U18" s="28"/>
      <c r="V18" s="28"/>
      <c r="W18" s="28"/>
      <c r="X18" s="70">
        <f t="shared" si="0"/>
        <v>0</v>
      </c>
      <c r="Y18" s="1"/>
    </row>
    <row r="19" spans="1:26" ht="21.75" customHeight="1">
      <c r="A19" s="1"/>
      <c r="B19" s="9" t="s">
        <v>45</v>
      </c>
      <c r="C19" s="10" t="s">
        <v>47</v>
      </c>
      <c r="D19" s="10" t="s">
        <v>52</v>
      </c>
      <c r="E19" s="8" t="s">
        <v>53</v>
      </c>
      <c r="F19" s="55"/>
      <c r="G19" s="28"/>
      <c r="H19" s="70">
        <f t="shared" si="1"/>
        <v>0</v>
      </c>
      <c r="I19" s="55"/>
      <c r="J19" s="28"/>
      <c r="K19" s="70">
        <f t="shared" si="2"/>
        <v>0</v>
      </c>
      <c r="L19" s="77">
        <f t="shared" si="3"/>
        <v>0</v>
      </c>
      <c r="M19" s="52"/>
      <c r="N19" s="31"/>
      <c r="O19" s="31"/>
      <c r="P19" s="31"/>
      <c r="Q19" s="31"/>
      <c r="R19" s="28"/>
      <c r="S19" s="28"/>
      <c r="T19" s="28"/>
      <c r="U19" s="28"/>
      <c r="V19" s="28"/>
      <c r="W19" s="28"/>
      <c r="X19" s="70">
        <f t="shared" si="0"/>
        <v>0</v>
      </c>
      <c r="Y19" s="1"/>
    </row>
    <row r="20" spans="1:26" ht="21.75" customHeight="1">
      <c r="A20" s="1"/>
      <c r="B20" s="14" t="s">
        <v>45</v>
      </c>
      <c r="C20" s="15" t="s">
        <v>47</v>
      </c>
      <c r="D20" s="15" t="s">
        <v>54</v>
      </c>
      <c r="E20" s="16" t="s">
        <v>55</v>
      </c>
      <c r="F20" s="56">
        <v>500</v>
      </c>
      <c r="G20" s="32">
        <v>3</v>
      </c>
      <c r="H20" s="71">
        <f t="shared" si="1"/>
        <v>1500</v>
      </c>
      <c r="I20" s="56">
        <v>30</v>
      </c>
      <c r="J20" s="32">
        <v>100</v>
      </c>
      <c r="K20" s="71">
        <f t="shared" si="2"/>
        <v>3000</v>
      </c>
      <c r="L20" s="78">
        <f t="shared" si="3"/>
        <v>4500</v>
      </c>
      <c r="M20" s="51">
        <v>2000</v>
      </c>
      <c r="N20" s="33">
        <v>2500</v>
      </c>
      <c r="O20" s="33"/>
      <c r="P20" s="33"/>
      <c r="Q20" s="33"/>
      <c r="R20" s="32"/>
      <c r="S20" s="32"/>
      <c r="T20" s="32"/>
      <c r="U20" s="32"/>
      <c r="V20" s="32"/>
      <c r="W20" s="32"/>
      <c r="X20" s="71">
        <f t="shared" si="0"/>
        <v>4500</v>
      </c>
      <c r="Y20" s="1"/>
    </row>
    <row r="21" spans="1:26" ht="21.75" customHeight="1">
      <c r="A21" s="1"/>
      <c r="B21" s="20" t="s">
        <v>25</v>
      </c>
      <c r="C21" s="45"/>
      <c r="D21" s="45"/>
      <c r="E21" s="21"/>
      <c r="F21" s="57"/>
      <c r="G21" s="46"/>
      <c r="H21" s="72">
        <f t="shared" ref="H21" si="4">SUM(H13:H20)</f>
        <v>9220</v>
      </c>
      <c r="I21" s="57"/>
      <c r="J21" s="46"/>
      <c r="K21" s="72">
        <f t="shared" ref="K21" si="5">SUM(K13:K20)</f>
        <v>39200</v>
      </c>
      <c r="L21" s="79">
        <f>SUM(L13:L20)</f>
        <v>48420</v>
      </c>
      <c r="M21" s="83">
        <f>SUM(M13:M20)</f>
        <v>26560</v>
      </c>
      <c r="N21" s="84">
        <f t="shared" ref="N21:W21" si="6">SUM(N13:N20)</f>
        <v>21860</v>
      </c>
      <c r="O21" s="84">
        <f t="shared" si="6"/>
        <v>0</v>
      </c>
      <c r="P21" s="84">
        <f t="shared" si="6"/>
        <v>0</v>
      </c>
      <c r="Q21" s="84">
        <f t="shared" si="6"/>
        <v>0</v>
      </c>
      <c r="R21" s="84">
        <f t="shared" si="6"/>
        <v>0</v>
      </c>
      <c r="S21" s="84">
        <f t="shared" si="6"/>
        <v>0</v>
      </c>
      <c r="T21" s="84">
        <f t="shared" si="6"/>
        <v>0</v>
      </c>
      <c r="U21" s="84">
        <f t="shared" si="6"/>
        <v>0</v>
      </c>
      <c r="V21" s="84">
        <f t="shared" si="6"/>
        <v>0</v>
      </c>
      <c r="W21" s="84">
        <f t="shared" si="6"/>
        <v>0</v>
      </c>
      <c r="X21" s="72">
        <f>SUM(X13:X20)</f>
        <v>48420</v>
      </c>
      <c r="Y21" s="1"/>
      <c r="Z21" s="117" t="str">
        <f>IF(L21=X21,"OK","要修正（L21とX21の金額を揃えてください）")</f>
        <v>OK</v>
      </c>
    </row>
    <row r="22" spans="1:26" ht="21.75" customHeight="1">
      <c r="A22" s="1"/>
      <c r="B22" s="6" t="s">
        <v>56</v>
      </c>
      <c r="C22" s="7" t="s">
        <v>36</v>
      </c>
      <c r="D22" s="7" t="s">
        <v>26</v>
      </c>
      <c r="E22" s="8" t="s">
        <v>27</v>
      </c>
      <c r="F22" s="55"/>
      <c r="G22" s="28"/>
      <c r="H22" s="70">
        <f>F22*G22</f>
        <v>0</v>
      </c>
      <c r="I22" s="55">
        <v>30</v>
      </c>
      <c r="J22" s="28">
        <v>540</v>
      </c>
      <c r="K22" s="70">
        <f t="shared" si="2"/>
        <v>16200</v>
      </c>
      <c r="L22" s="77">
        <f>H22+K22</f>
        <v>16200</v>
      </c>
      <c r="M22" s="50">
        <v>6200</v>
      </c>
      <c r="N22" s="29">
        <v>10000</v>
      </c>
      <c r="O22" s="29"/>
      <c r="P22" s="29"/>
      <c r="Q22" s="29"/>
      <c r="R22" s="28"/>
      <c r="S22" s="28"/>
      <c r="T22" s="28"/>
      <c r="U22" s="28"/>
      <c r="V22" s="28"/>
      <c r="W22" s="28"/>
      <c r="X22" s="70">
        <f t="shared" ref="X22:X29" si="7">SUM(M22:W22)</f>
        <v>16200</v>
      </c>
      <c r="Y22" s="1"/>
    </row>
    <row r="23" spans="1:26" ht="21.75" customHeight="1">
      <c r="A23" s="1"/>
      <c r="B23" s="6" t="s">
        <v>56</v>
      </c>
      <c r="C23" s="7" t="s">
        <v>36</v>
      </c>
      <c r="D23" s="7" t="s">
        <v>26</v>
      </c>
      <c r="E23" s="8" t="s">
        <v>57</v>
      </c>
      <c r="F23" s="55"/>
      <c r="G23" s="28"/>
      <c r="H23" s="70">
        <f t="shared" ref="H23:H29" si="8">F23*G23</f>
        <v>0</v>
      </c>
      <c r="I23" s="55">
        <v>50</v>
      </c>
      <c r="J23" s="28"/>
      <c r="K23" s="70">
        <f t="shared" si="2"/>
        <v>0</v>
      </c>
      <c r="L23" s="77">
        <f t="shared" ref="L23:L29" si="9">H23+K23</f>
        <v>0</v>
      </c>
      <c r="M23" s="50"/>
      <c r="N23" s="29"/>
      <c r="O23" s="29"/>
      <c r="P23" s="29"/>
      <c r="Q23" s="29"/>
      <c r="R23" s="28"/>
      <c r="S23" s="28"/>
      <c r="T23" s="28"/>
      <c r="U23" s="28"/>
      <c r="V23" s="28"/>
      <c r="W23" s="28"/>
      <c r="X23" s="70">
        <f t="shared" si="7"/>
        <v>0</v>
      </c>
      <c r="Y23" s="1"/>
    </row>
    <row r="24" spans="1:26" ht="21.75" customHeight="1">
      <c r="A24" s="1"/>
      <c r="B24" s="6" t="s">
        <v>56</v>
      </c>
      <c r="C24" s="7" t="s">
        <v>36</v>
      </c>
      <c r="D24" s="7" t="s">
        <v>26</v>
      </c>
      <c r="E24" s="8" t="s">
        <v>58</v>
      </c>
      <c r="F24" s="55"/>
      <c r="G24" s="28"/>
      <c r="H24" s="70">
        <f t="shared" si="8"/>
        <v>0</v>
      </c>
      <c r="I24" s="55"/>
      <c r="J24" s="28"/>
      <c r="K24" s="70">
        <f t="shared" si="2"/>
        <v>0</v>
      </c>
      <c r="L24" s="77">
        <f>H24+K24</f>
        <v>0</v>
      </c>
      <c r="M24" s="50"/>
      <c r="N24" s="29"/>
      <c r="O24" s="29"/>
      <c r="P24" s="29"/>
      <c r="Q24" s="29"/>
      <c r="R24" s="28"/>
      <c r="S24" s="28"/>
      <c r="T24" s="28"/>
      <c r="U24" s="28"/>
      <c r="V24" s="28"/>
      <c r="W24" s="28"/>
      <c r="X24" s="70">
        <f t="shared" si="7"/>
        <v>0</v>
      </c>
      <c r="Y24" s="1"/>
    </row>
    <row r="25" spans="1:26" ht="21.75" customHeight="1">
      <c r="A25" s="1"/>
      <c r="B25" s="6" t="s">
        <v>56</v>
      </c>
      <c r="C25" s="7" t="s">
        <v>36</v>
      </c>
      <c r="D25" s="7" t="s">
        <v>59</v>
      </c>
      <c r="E25" s="8" t="s">
        <v>60</v>
      </c>
      <c r="F25" s="55"/>
      <c r="G25" s="28"/>
      <c r="H25" s="70">
        <f t="shared" si="8"/>
        <v>0</v>
      </c>
      <c r="I25" s="55"/>
      <c r="J25" s="28"/>
      <c r="K25" s="70">
        <f t="shared" si="2"/>
        <v>0</v>
      </c>
      <c r="L25" s="77">
        <f t="shared" si="9"/>
        <v>0</v>
      </c>
      <c r="M25" s="50"/>
      <c r="N25" s="29"/>
      <c r="O25" s="29"/>
      <c r="P25" s="29"/>
      <c r="Q25" s="29"/>
      <c r="R25" s="28"/>
      <c r="S25" s="28"/>
      <c r="T25" s="28"/>
      <c r="U25" s="28"/>
      <c r="V25" s="28"/>
      <c r="W25" s="28"/>
      <c r="X25" s="70">
        <f t="shared" si="7"/>
        <v>0</v>
      </c>
      <c r="Y25" s="1"/>
    </row>
    <row r="26" spans="1:26" ht="21.75" customHeight="1">
      <c r="A26" s="1"/>
      <c r="B26" s="6" t="s">
        <v>56</v>
      </c>
      <c r="C26" s="7" t="s">
        <v>36</v>
      </c>
      <c r="D26" s="7" t="s">
        <v>59</v>
      </c>
      <c r="E26" s="8" t="s">
        <v>61</v>
      </c>
      <c r="F26" s="55"/>
      <c r="G26" s="28"/>
      <c r="H26" s="70">
        <f t="shared" si="8"/>
        <v>0</v>
      </c>
      <c r="I26" s="55"/>
      <c r="J26" s="28"/>
      <c r="K26" s="70">
        <f t="shared" si="2"/>
        <v>0</v>
      </c>
      <c r="L26" s="77">
        <f t="shared" si="9"/>
        <v>0</v>
      </c>
      <c r="M26" s="50"/>
      <c r="N26" s="29"/>
      <c r="O26" s="29"/>
      <c r="P26" s="29"/>
      <c r="Q26" s="29"/>
      <c r="R26" s="28"/>
      <c r="S26" s="28"/>
      <c r="T26" s="28"/>
      <c r="U26" s="28"/>
      <c r="V26" s="28"/>
      <c r="W26" s="28"/>
      <c r="X26" s="70">
        <f t="shared" si="7"/>
        <v>0</v>
      </c>
      <c r="Y26" s="1"/>
    </row>
    <row r="27" spans="1:26" ht="21.75" customHeight="1">
      <c r="A27" s="1"/>
      <c r="B27" s="6" t="s">
        <v>56</v>
      </c>
      <c r="C27" s="7" t="s">
        <v>36</v>
      </c>
      <c r="D27" s="7" t="s">
        <v>59</v>
      </c>
      <c r="E27" s="8" t="s">
        <v>62</v>
      </c>
      <c r="F27" s="55"/>
      <c r="G27" s="28"/>
      <c r="H27" s="70">
        <f t="shared" si="8"/>
        <v>0</v>
      </c>
      <c r="I27" s="55"/>
      <c r="J27" s="28"/>
      <c r="K27" s="70">
        <f t="shared" si="2"/>
        <v>0</v>
      </c>
      <c r="L27" s="77">
        <f t="shared" si="9"/>
        <v>0</v>
      </c>
      <c r="M27" s="50"/>
      <c r="N27" s="29"/>
      <c r="O27" s="29"/>
      <c r="P27" s="29"/>
      <c r="Q27" s="29"/>
      <c r="R27" s="28"/>
      <c r="S27" s="28"/>
      <c r="T27" s="28"/>
      <c r="U27" s="28"/>
      <c r="V27" s="28"/>
      <c r="W27" s="28"/>
      <c r="X27" s="70">
        <f t="shared" si="7"/>
        <v>0</v>
      </c>
      <c r="Y27" s="1"/>
    </row>
    <row r="28" spans="1:26" ht="21.75" customHeight="1">
      <c r="A28" s="1"/>
      <c r="B28" s="6" t="s">
        <v>56</v>
      </c>
      <c r="C28" s="7" t="s">
        <v>36</v>
      </c>
      <c r="D28" s="7" t="s">
        <v>59</v>
      </c>
      <c r="E28" s="11" t="s">
        <v>63</v>
      </c>
      <c r="F28" s="58"/>
      <c r="G28" s="30"/>
      <c r="H28" s="70">
        <f t="shared" si="8"/>
        <v>0</v>
      </c>
      <c r="I28" s="58"/>
      <c r="J28" s="30"/>
      <c r="K28" s="70">
        <f t="shared" si="2"/>
        <v>0</v>
      </c>
      <c r="L28" s="77">
        <f t="shared" si="9"/>
        <v>0</v>
      </c>
      <c r="M28" s="52"/>
      <c r="N28" s="31"/>
      <c r="O28" s="31"/>
      <c r="P28" s="31"/>
      <c r="Q28" s="31"/>
      <c r="R28" s="28"/>
      <c r="S28" s="28"/>
      <c r="T28" s="28"/>
      <c r="U28" s="28"/>
      <c r="V28" s="28"/>
      <c r="W28" s="28"/>
      <c r="X28" s="70">
        <f t="shared" si="7"/>
        <v>0</v>
      </c>
      <c r="Y28" s="1"/>
    </row>
    <row r="29" spans="1:26" ht="21.75" customHeight="1">
      <c r="A29" s="1"/>
      <c r="B29" s="18" t="s">
        <v>56</v>
      </c>
      <c r="C29" s="19" t="s">
        <v>36</v>
      </c>
      <c r="D29" s="19" t="s">
        <v>59</v>
      </c>
      <c r="E29" s="12" t="s">
        <v>64</v>
      </c>
      <c r="F29" s="59"/>
      <c r="G29" s="34"/>
      <c r="H29" s="73">
        <f t="shared" si="8"/>
        <v>0</v>
      </c>
      <c r="I29" s="59"/>
      <c r="J29" s="34"/>
      <c r="K29" s="73">
        <f t="shared" si="2"/>
        <v>0</v>
      </c>
      <c r="L29" s="80">
        <f t="shared" si="9"/>
        <v>0</v>
      </c>
      <c r="M29" s="53"/>
      <c r="N29" s="35"/>
      <c r="O29" s="35"/>
      <c r="P29" s="35"/>
      <c r="Q29" s="35"/>
      <c r="R29" s="34"/>
      <c r="S29" s="34"/>
      <c r="T29" s="34"/>
      <c r="U29" s="34"/>
      <c r="V29" s="34"/>
      <c r="W29" s="34"/>
      <c r="X29" s="73">
        <f t="shared" si="7"/>
        <v>0</v>
      </c>
      <c r="Y29" s="1"/>
    </row>
    <row r="30" spans="1:26" ht="21.75" customHeight="1" thickBot="1">
      <c r="A30" s="1"/>
      <c r="B30" s="24" t="s">
        <v>25</v>
      </c>
      <c r="C30" s="43"/>
      <c r="D30" s="43"/>
      <c r="E30" s="25"/>
      <c r="F30" s="60"/>
      <c r="G30" s="47"/>
      <c r="H30" s="74">
        <f t="shared" ref="H30" si="10">SUM(H22:H29)</f>
        <v>0</v>
      </c>
      <c r="I30" s="60"/>
      <c r="J30" s="47"/>
      <c r="K30" s="74">
        <f t="shared" ref="K30" si="11">SUM(K22:K29)</f>
        <v>16200</v>
      </c>
      <c r="L30" s="81">
        <f>SUM(L22:L29)</f>
        <v>16200</v>
      </c>
      <c r="M30" s="85">
        <f>SUM(M22:M29)</f>
        <v>6200</v>
      </c>
      <c r="N30" s="86">
        <f t="shared" ref="N30:X30" si="12">SUM(N22:N29)</f>
        <v>10000</v>
      </c>
      <c r="O30" s="86">
        <f t="shared" si="12"/>
        <v>0</v>
      </c>
      <c r="P30" s="86">
        <f t="shared" si="12"/>
        <v>0</v>
      </c>
      <c r="Q30" s="86">
        <f t="shared" si="12"/>
        <v>0</v>
      </c>
      <c r="R30" s="86">
        <f t="shared" si="12"/>
        <v>0</v>
      </c>
      <c r="S30" s="86">
        <f t="shared" si="12"/>
        <v>0</v>
      </c>
      <c r="T30" s="86">
        <f t="shared" si="12"/>
        <v>0</v>
      </c>
      <c r="U30" s="86">
        <f t="shared" si="12"/>
        <v>0</v>
      </c>
      <c r="V30" s="86">
        <f t="shared" si="12"/>
        <v>0</v>
      </c>
      <c r="W30" s="86">
        <f t="shared" si="12"/>
        <v>0</v>
      </c>
      <c r="X30" s="74">
        <f t="shared" si="12"/>
        <v>16200</v>
      </c>
      <c r="Y30" s="1"/>
      <c r="Z30" s="117" t="str">
        <f>IF(L30=X30,"OK","要修正（L30とX30の金額を揃えてください）")</f>
        <v>OK</v>
      </c>
    </row>
    <row r="31" spans="1:26" ht="21.75" customHeight="1" thickTop="1" thickBot="1">
      <c r="A31" s="1"/>
      <c r="B31" s="22" t="s">
        <v>28</v>
      </c>
      <c r="C31" s="44"/>
      <c r="D31" s="44"/>
      <c r="E31" s="23"/>
      <c r="F31" s="61"/>
      <c r="G31" s="48"/>
      <c r="H31" s="75">
        <f>H21+H30</f>
        <v>9220</v>
      </c>
      <c r="I31" s="61"/>
      <c r="J31" s="48"/>
      <c r="K31" s="75">
        <f>K21+K30</f>
        <v>55400</v>
      </c>
      <c r="L31" s="82">
        <f>L21+L30</f>
        <v>64620</v>
      </c>
      <c r="M31" s="87">
        <f>M21+M30</f>
        <v>32760</v>
      </c>
      <c r="N31" s="88">
        <f t="shared" ref="N31:X31" si="13">N21+N30</f>
        <v>31860</v>
      </c>
      <c r="O31" s="88">
        <f t="shared" si="13"/>
        <v>0</v>
      </c>
      <c r="P31" s="88">
        <f t="shared" si="13"/>
        <v>0</v>
      </c>
      <c r="Q31" s="88">
        <f t="shared" si="13"/>
        <v>0</v>
      </c>
      <c r="R31" s="88">
        <f t="shared" si="13"/>
        <v>0</v>
      </c>
      <c r="S31" s="88">
        <f t="shared" si="13"/>
        <v>0</v>
      </c>
      <c r="T31" s="88">
        <f t="shared" si="13"/>
        <v>0</v>
      </c>
      <c r="U31" s="88">
        <f t="shared" si="13"/>
        <v>0</v>
      </c>
      <c r="V31" s="88">
        <f t="shared" si="13"/>
        <v>0</v>
      </c>
      <c r="W31" s="88">
        <f t="shared" si="13"/>
        <v>0</v>
      </c>
      <c r="X31" s="75">
        <f t="shared" si="13"/>
        <v>64620</v>
      </c>
      <c r="Y31" s="1"/>
      <c r="Z31" s="117" t="str">
        <f>IF(L31=X31,"OK","要修正（L31とX31の金額を揃えてください）")</f>
        <v>OK</v>
      </c>
    </row>
    <row r="32" spans="1:26" ht="21.75" customHeight="1">
      <c r="A32" s="1"/>
      <c r="B32" s="1"/>
      <c r="C32" s="1"/>
      <c r="D32" s="1"/>
      <c r="E32" s="1"/>
      <c r="F32" s="114"/>
      <c r="G32" s="114"/>
      <c r="H32" s="114"/>
      <c r="I32" s="114"/>
      <c r="J32" s="114"/>
      <c r="K32" s="114"/>
      <c r="L32" s="114"/>
      <c r="M32" s="114"/>
      <c r="N32" s="114"/>
      <c r="O32" s="114"/>
      <c r="P32" s="114"/>
      <c r="Q32" s="114"/>
      <c r="R32" s="114"/>
      <c r="S32" s="114"/>
      <c r="T32" s="114"/>
      <c r="U32" s="114"/>
      <c r="V32" s="114"/>
      <c r="W32" s="114"/>
      <c r="X32" s="114"/>
      <c r="Y32" s="1"/>
    </row>
    <row r="33" spans="1:26" ht="21.75" customHeight="1" thickBot="1">
      <c r="A33" s="1" t="s">
        <v>29</v>
      </c>
      <c r="B33" s="1"/>
      <c r="C33" s="1"/>
      <c r="D33" s="1"/>
      <c r="E33" s="1"/>
      <c r="F33" s="114"/>
      <c r="G33" s="114"/>
      <c r="H33" s="114"/>
      <c r="I33" s="114"/>
      <c r="J33" s="114"/>
      <c r="K33" s="114"/>
      <c r="L33" s="114"/>
      <c r="M33" s="114"/>
      <c r="N33" s="114"/>
      <c r="O33" s="114"/>
      <c r="P33" s="114"/>
      <c r="Q33" s="114"/>
      <c r="R33" s="114"/>
      <c r="S33" s="114"/>
      <c r="T33" s="114"/>
      <c r="U33" s="114"/>
      <c r="V33" s="114"/>
      <c r="W33" s="114"/>
      <c r="X33" s="114"/>
      <c r="Y33" s="1"/>
    </row>
    <row r="34" spans="1:26" ht="21.75" customHeight="1">
      <c r="A34" s="1"/>
      <c r="B34" s="134" t="s">
        <v>41</v>
      </c>
      <c r="C34" s="136" t="s">
        <v>30</v>
      </c>
      <c r="D34" s="136" t="s">
        <v>8</v>
      </c>
      <c r="E34" s="138" t="s">
        <v>9</v>
      </c>
      <c r="F34" s="101" t="s">
        <v>10</v>
      </c>
      <c r="G34" s="102"/>
      <c r="H34" s="103"/>
      <c r="I34" s="104" t="s">
        <v>11</v>
      </c>
      <c r="J34" s="105"/>
      <c r="K34" s="103"/>
      <c r="L34" s="140" t="s">
        <v>12</v>
      </c>
      <c r="M34" s="142" t="s">
        <v>65</v>
      </c>
      <c r="N34" s="142"/>
      <c r="O34" s="142"/>
      <c r="P34" s="142"/>
      <c r="Q34" s="142"/>
      <c r="R34" s="142"/>
      <c r="S34" s="142"/>
      <c r="T34" s="142"/>
      <c r="U34" s="142"/>
      <c r="V34" s="142"/>
      <c r="W34" s="142"/>
      <c r="X34" s="143"/>
      <c r="Y34" s="1"/>
    </row>
    <row r="35" spans="1:26" ht="21.75" customHeight="1" thickBot="1">
      <c r="A35" s="1"/>
      <c r="B35" s="135"/>
      <c r="C35" s="137"/>
      <c r="D35" s="137"/>
      <c r="E35" s="139"/>
      <c r="F35" s="106" t="s">
        <v>14</v>
      </c>
      <c r="G35" s="107" t="s">
        <v>15</v>
      </c>
      <c r="H35" s="108" t="s">
        <v>16</v>
      </c>
      <c r="I35" s="109" t="s">
        <v>14</v>
      </c>
      <c r="J35" s="110" t="s">
        <v>17</v>
      </c>
      <c r="K35" s="108" t="s">
        <v>18</v>
      </c>
      <c r="L35" s="141"/>
      <c r="M35" s="111" t="s">
        <v>19</v>
      </c>
      <c r="N35" s="112" t="s">
        <v>20</v>
      </c>
      <c r="O35" s="112" t="s">
        <v>21</v>
      </c>
      <c r="P35" s="112" t="s">
        <v>31</v>
      </c>
      <c r="Q35" s="112" t="s">
        <v>32</v>
      </c>
      <c r="R35" s="112" t="s">
        <v>33</v>
      </c>
      <c r="S35" s="112" t="s">
        <v>34</v>
      </c>
      <c r="T35" s="112" t="s">
        <v>35</v>
      </c>
      <c r="U35" s="112" t="s">
        <v>42</v>
      </c>
      <c r="V35" s="112" t="s">
        <v>43</v>
      </c>
      <c r="W35" s="112" t="s">
        <v>44</v>
      </c>
      <c r="X35" s="113" t="s">
        <v>22</v>
      </c>
      <c r="Y35" s="1"/>
    </row>
    <row r="36" spans="1:26" ht="21.75" customHeight="1">
      <c r="A36" s="1"/>
      <c r="B36" s="3" t="s">
        <v>66</v>
      </c>
      <c r="C36" s="4" t="s">
        <v>36</v>
      </c>
      <c r="D36" s="4" t="s">
        <v>26</v>
      </c>
      <c r="E36" s="5" t="s">
        <v>27</v>
      </c>
      <c r="F36" s="54"/>
      <c r="G36" s="26"/>
      <c r="H36" s="69">
        <f t="shared" ref="H36:H42" si="14">F36*G36</f>
        <v>0</v>
      </c>
      <c r="I36" s="66"/>
      <c r="J36" s="26"/>
      <c r="K36" s="69">
        <f t="shared" ref="K36:K42" si="15">I36*J36</f>
        <v>0</v>
      </c>
      <c r="L36" s="76">
        <f t="shared" ref="L36" si="16">H36+K36</f>
        <v>0</v>
      </c>
      <c r="M36" s="62"/>
      <c r="N36" s="27"/>
      <c r="O36" s="27"/>
      <c r="P36" s="27"/>
      <c r="Q36" s="27"/>
      <c r="R36" s="26"/>
      <c r="S36" s="26"/>
      <c r="T36" s="26"/>
      <c r="U36" s="26"/>
      <c r="V36" s="26"/>
      <c r="W36" s="26"/>
      <c r="X36" s="69">
        <f t="shared" ref="X36:X42" si="17">SUM(M36:W36)</f>
        <v>0</v>
      </c>
      <c r="Y36" s="1"/>
    </row>
    <row r="37" spans="1:26" ht="21.75" customHeight="1">
      <c r="A37" s="1"/>
      <c r="B37" s="6" t="s">
        <v>66</v>
      </c>
      <c r="C37" s="7" t="s">
        <v>47</v>
      </c>
      <c r="D37" s="7" t="s">
        <v>67</v>
      </c>
      <c r="E37" s="8" t="s">
        <v>67</v>
      </c>
      <c r="F37" s="55"/>
      <c r="G37" s="28"/>
      <c r="H37" s="70">
        <f t="shared" si="14"/>
        <v>0</v>
      </c>
      <c r="I37" s="67"/>
      <c r="J37" s="28"/>
      <c r="K37" s="70">
        <f t="shared" si="15"/>
        <v>0</v>
      </c>
      <c r="L37" s="77">
        <f>H37+K37</f>
        <v>0</v>
      </c>
      <c r="M37" s="63"/>
      <c r="N37" s="29"/>
      <c r="O37" s="29"/>
      <c r="P37" s="29"/>
      <c r="Q37" s="29"/>
      <c r="R37" s="28"/>
      <c r="S37" s="28"/>
      <c r="T37" s="28"/>
      <c r="U37" s="28"/>
      <c r="V37" s="28"/>
      <c r="W37" s="28"/>
      <c r="X37" s="70">
        <f t="shared" si="17"/>
        <v>0</v>
      </c>
      <c r="Y37" s="1"/>
    </row>
    <row r="38" spans="1:26" ht="21.75" customHeight="1">
      <c r="A38" s="1"/>
      <c r="B38" s="6" t="s">
        <v>66</v>
      </c>
      <c r="C38" s="7" t="s">
        <v>47</v>
      </c>
      <c r="D38" s="7" t="s">
        <v>68</v>
      </c>
      <c r="E38" s="8" t="s">
        <v>68</v>
      </c>
      <c r="F38" s="55"/>
      <c r="G38" s="28"/>
      <c r="H38" s="70">
        <f t="shared" si="14"/>
        <v>0</v>
      </c>
      <c r="I38" s="67"/>
      <c r="J38" s="28"/>
      <c r="K38" s="70">
        <f t="shared" si="15"/>
        <v>0</v>
      </c>
      <c r="L38" s="77">
        <f t="shared" ref="L38:L42" si="18">H38+K38</f>
        <v>0</v>
      </c>
      <c r="M38" s="63"/>
      <c r="N38" s="29"/>
      <c r="O38" s="29"/>
      <c r="P38" s="29"/>
      <c r="Q38" s="29"/>
      <c r="R38" s="28"/>
      <c r="S38" s="28"/>
      <c r="T38" s="28"/>
      <c r="U38" s="28"/>
      <c r="V38" s="28"/>
      <c r="W38" s="28"/>
      <c r="X38" s="70">
        <f t="shared" si="17"/>
        <v>0</v>
      </c>
      <c r="Y38" s="1"/>
    </row>
    <row r="39" spans="1:26" ht="21.75" customHeight="1">
      <c r="A39" s="1"/>
      <c r="B39" s="6" t="s">
        <v>66</v>
      </c>
      <c r="C39" s="7" t="s">
        <v>47</v>
      </c>
      <c r="D39" s="7" t="s">
        <v>69</v>
      </c>
      <c r="E39" s="8" t="s">
        <v>69</v>
      </c>
      <c r="F39" s="55"/>
      <c r="G39" s="28"/>
      <c r="H39" s="70">
        <f t="shared" si="14"/>
        <v>0</v>
      </c>
      <c r="I39" s="67"/>
      <c r="J39" s="28"/>
      <c r="K39" s="70">
        <f t="shared" si="15"/>
        <v>0</v>
      </c>
      <c r="L39" s="77">
        <f t="shared" si="18"/>
        <v>0</v>
      </c>
      <c r="M39" s="63"/>
      <c r="N39" s="29"/>
      <c r="O39" s="29"/>
      <c r="P39" s="29"/>
      <c r="Q39" s="29"/>
      <c r="R39" s="28"/>
      <c r="S39" s="28"/>
      <c r="T39" s="28"/>
      <c r="U39" s="28"/>
      <c r="V39" s="28"/>
      <c r="W39" s="28"/>
      <c r="X39" s="70">
        <f t="shared" si="17"/>
        <v>0</v>
      </c>
      <c r="Y39" s="1"/>
    </row>
    <row r="40" spans="1:26" ht="21.75" customHeight="1">
      <c r="A40" s="1"/>
      <c r="B40" s="6" t="s">
        <v>66</v>
      </c>
      <c r="C40" s="7" t="s">
        <v>47</v>
      </c>
      <c r="D40" s="7" t="s">
        <v>51</v>
      </c>
      <c r="E40" s="8" t="s">
        <v>51</v>
      </c>
      <c r="F40" s="55"/>
      <c r="G40" s="28"/>
      <c r="H40" s="70">
        <f t="shared" si="14"/>
        <v>0</v>
      </c>
      <c r="I40" s="67"/>
      <c r="J40" s="28"/>
      <c r="K40" s="70">
        <f t="shared" si="15"/>
        <v>0</v>
      </c>
      <c r="L40" s="77">
        <f t="shared" si="18"/>
        <v>0</v>
      </c>
      <c r="M40" s="63"/>
      <c r="N40" s="29"/>
      <c r="O40" s="29"/>
      <c r="P40" s="29"/>
      <c r="Q40" s="29"/>
      <c r="R40" s="28"/>
      <c r="S40" s="28"/>
      <c r="T40" s="28"/>
      <c r="U40" s="28"/>
      <c r="V40" s="28"/>
      <c r="W40" s="28"/>
      <c r="X40" s="70">
        <f t="shared" si="17"/>
        <v>0</v>
      </c>
      <c r="Y40" s="1"/>
    </row>
    <row r="41" spans="1:26" ht="21.75" customHeight="1">
      <c r="A41" s="1"/>
      <c r="B41" s="6" t="s">
        <v>66</v>
      </c>
      <c r="C41" s="7" t="s">
        <v>47</v>
      </c>
      <c r="D41" s="7" t="s">
        <v>53</v>
      </c>
      <c r="E41" s="8" t="s">
        <v>53</v>
      </c>
      <c r="F41" s="55"/>
      <c r="G41" s="28"/>
      <c r="H41" s="70">
        <f t="shared" si="14"/>
        <v>0</v>
      </c>
      <c r="I41" s="67"/>
      <c r="J41" s="28"/>
      <c r="K41" s="70">
        <f t="shared" si="15"/>
        <v>0</v>
      </c>
      <c r="L41" s="77">
        <f t="shared" si="18"/>
        <v>0</v>
      </c>
      <c r="M41" s="63"/>
      <c r="N41" s="29"/>
      <c r="O41" s="29"/>
      <c r="P41" s="29"/>
      <c r="Q41" s="29"/>
      <c r="R41" s="28"/>
      <c r="S41" s="28"/>
      <c r="T41" s="28"/>
      <c r="U41" s="28"/>
      <c r="V41" s="28"/>
      <c r="W41" s="28"/>
      <c r="X41" s="70">
        <f t="shared" si="17"/>
        <v>0</v>
      </c>
      <c r="Y41" s="1"/>
    </row>
    <row r="42" spans="1:26" ht="21.75" customHeight="1">
      <c r="A42" s="1"/>
      <c r="B42" s="18" t="s">
        <v>66</v>
      </c>
      <c r="C42" s="19" t="s">
        <v>47</v>
      </c>
      <c r="D42" s="19" t="s">
        <v>70</v>
      </c>
      <c r="E42" s="16" t="s">
        <v>70</v>
      </c>
      <c r="F42" s="115"/>
      <c r="G42" s="42"/>
      <c r="H42" s="89">
        <f t="shared" si="14"/>
        <v>0</v>
      </c>
      <c r="I42" s="68"/>
      <c r="J42" s="42"/>
      <c r="K42" s="89">
        <f t="shared" si="15"/>
        <v>0</v>
      </c>
      <c r="L42" s="90">
        <f t="shared" si="18"/>
        <v>0</v>
      </c>
      <c r="M42" s="65"/>
      <c r="N42" s="36"/>
      <c r="O42" s="36"/>
      <c r="P42" s="36"/>
      <c r="Q42" s="36"/>
      <c r="R42" s="42"/>
      <c r="S42" s="42"/>
      <c r="T42" s="42"/>
      <c r="U42" s="42"/>
      <c r="V42" s="42"/>
      <c r="W42" s="42"/>
      <c r="X42" s="89">
        <f t="shared" si="17"/>
        <v>0</v>
      </c>
      <c r="Y42" s="1"/>
    </row>
    <row r="43" spans="1:26" ht="21.75" customHeight="1">
      <c r="A43" s="1"/>
      <c r="B43" s="20" t="s">
        <v>25</v>
      </c>
      <c r="C43" s="21"/>
      <c r="D43" s="21"/>
      <c r="E43" s="21"/>
      <c r="F43" s="57"/>
      <c r="G43" s="46"/>
      <c r="H43" s="72">
        <f t="shared" ref="H43" si="19">SUM(H35:H42)</f>
        <v>0</v>
      </c>
      <c r="I43" s="57"/>
      <c r="J43" s="46"/>
      <c r="K43" s="72">
        <f>SUM(K36:K42)</f>
        <v>0</v>
      </c>
      <c r="L43" s="79">
        <f>SUM(L36:L42)</f>
        <v>0</v>
      </c>
      <c r="M43" s="95">
        <f>SUM(M36:M42)</f>
        <v>0</v>
      </c>
      <c r="N43" s="96">
        <f t="shared" ref="N43:X43" si="20">SUM(N36:N42)</f>
        <v>0</v>
      </c>
      <c r="O43" s="96">
        <f t="shared" si="20"/>
        <v>0</v>
      </c>
      <c r="P43" s="96">
        <f t="shared" si="20"/>
        <v>0</v>
      </c>
      <c r="Q43" s="96">
        <f t="shared" si="20"/>
        <v>0</v>
      </c>
      <c r="R43" s="96">
        <f t="shared" si="20"/>
        <v>0</v>
      </c>
      <c r="S43" s="96">
        <f t="shared" si="20"/>
        <v>0</v>
      </c>
      <c r="T43" s="96">
        <f t="shared" si="20"/>
        <v>0</v>
      </c>
      <c r="U43" s="96">
        <f t="shared" si="20"/>
        <v>0</v>
      </c>
      <c r="V43" s="96">
        <f t="shared" si="20"/>
        <v>0</v>
      </c>
      <c r="W43" s="96">
        <f t="shared" si="20"/>
        <v>0</v>
      </c>
      <c r="X43" s="72">
        <f t="shared" si="20"/>
        <v>0</v>
      </c>
      <c r="Y43" s="1"/>
      <c r="Z43" s="117" t="str">
        <f>IF(L43=X43,"OK","要修正（L43とX43の金額を揃えてください）")</f>
        <v>OK</v>
      </c>
    </row>
    <row r="44" spans="1:26" ht="21.75" customHeight="1">
      <c r="A44" s="1"/>
      <c r="B44" s="6" t="s">
        <v>56</v>
      </c>
      <c r="C44" s="7" t="s">
        <v>36</v>
      </c>
      <c r="D44" s="7" t="s">
        <v>26</v>
      </c>
      <c r="E44" s="8" t="s">
        <v>27</v>
      </c>
      <c r="F44" s="55"/>
      <c r="G44" s="28"/>
      <c r="H44" s="70">
        <f t="shared" ref="H44:H46" si="21">F44*G44</f>
        <v>0</v>
      </c>
      <c r="I44" s="67"/>
      <c r="J44" s="28"/>
      <c r="K44" s="70">
        <f t="shared" ref="K44:K46" si="22">I44*J44</f>
        <v>0</v>
      </c>
      <c r="L44" s="77">
        <f t="shared" ref="L44:L46" si="23">H44+K44</f>
        <v>0</v>
      </c>
      <c r="M44" s="63"/>
      <c r="N44" s="29"/>
      <c r="O44" s="29"/>
      <c r="P44" s="29"/>
      <c r="Q44" s="29"/>
      <c r="R44" s="28"/>
      <c r="S44" s="28"/>
      <c r="T44" s="28"/>
      <c r="U44" s="28"/>
      <c r="V44" s="28"/>
      <c r="W44" s="28"/>
      <c r="X44" s="70">
        <f>SUM(M44:W44)</f>
        <v>0</v>
      </c>
      <c r="Y44" s="1"/>
    </row>
    <row r="45" spans="1:26" ht="21.75" customHeight="1">
      <c r="A45" s="1"/>
      <c r="B45" s="6" t="s">
        <v>56</v>
      </c>
      <c r="C45" s="7" t="s">
        <v>36</v>
      </c>
      <c r="D45" s="7" t="s">
        <v>26</v>
      </c>
      <c r="E45" s="8" t="s">
        <v>57</v>
      </c>
      <c r="F45" s="55"/>
      <c r="G45" s="28"/>
      <c r="H45" s="70">
        <f t="shared" si="21"/>
        <v>0</v>
      </c>
      <c r="I45" s="67"/>
      <c r="J45" s="28"/>
      <c r="K45" s="70">
        <f t="shared" si="22"/>
        <v>0</v>
      </c>
      <c r="L45" s="77">
        <f t="shared" si="23"/>
        <v>0</v>
      </c>
      <c r="M45" s="63"/>
      <c r="N45" s="29"/>
      <c r="O45" s="29"/>
      <c r="P45" s="29"/>
      <c r="Q45" s="29"/>
      <c r="R45" s="28"/>
      <c r="S45" s="28"/>
      <c r="T45" s="28"/>
      <c r="U45" s="28"/>
      <c r="V45" s="28"/>
      <c r="W45" s="28"/>
      <c r="X45" s="70">
        <f>SUM(M45:W45)</f>
        <v>0</v>
      </c>
      <c r="Y45" s="1"/>
    </row>
    <row r="46" spans="1:26" ht="21.75" customHeight="1">
      <c r="A46" s="1"/>
      <c r="B46" s="18" t="s">
        <v>56</v>
      </c>
      <c r="C46" s="19" t="s">
        <v>36</v>
      </c>
      <c r="D46" s="19" t="s">
        <v>59</v>
      </c>
      <c r="E46" s="1" t="s">
        <v>59</v>
      </c>
      <c r="F46" s="115"/>
      <c r="G46" s="42"/>
      <c r="H46" s="89">
        <f t="shared" si="21"/>
        <v>0</v>
      </c>
      <c r="I46" s="68"/>
      <c r="J46" s="42"/>
      <c r="K46" s="89">
        <f t="shared" si="22"/>
        <v>0</v>
      </c>
      <c r="L46" s="90">
        <f t="shared" si="23"/>
        <v>0</v>
      </c>
      <c r="M46" s="65"/>
      <c r="N46" s="36"/>
      <c r="O46" s="36"/>
      <c r="P46" s="36"/>
      <c r="Q46" s="36"/>
      <c r="R46" s="42"/>
      <c r="S46" s="42"/>
      <c r="T46" s="42"/>
      <c r="U46" s="42"/>
      <c r="V46" s="42"/>
      <c r="W46" s="42"/>
      <c r="X46" s="89">
        <f>SUM(M46:W46)</f>
        <v>0</v>
      </c>
      <c r="Y46" s="1"/>
    </row>
    <row r="47" spans="1:26" ht="21.75" customHeight="1" thickBot="1">
      <c r="A47" s="1"/>
      <c r="B47" s="24" t="s">
        <v>25</v>
      </c>
      <c r="C47" s="25"/>
      <c r="D47" s="25"/>
      <c r="E47" s="25"/>
      <c r="F47" s="60"/>
      <c r="G47" s="47"/>
      <c r="H47" s="74">
        <f t="shared" ref="H47" si="24">SUM(H39:H46)</f>
        <v>0</v>
      </c>
      <c r="I47" s="60"/>
      <c r="J47" s="47"/>
      <c r="K47" s="91">
        <f>SUM(K44:K46)</f>
        <v>0</v>
      </c>
      <c r="L47" s="92">
        <f>SUM(L44:L46)</f>
        <v>0</v>
      </c>
      <c r="M47" s="97">
        <f>SUM(M44:M46)</f>
        <v>0</v>
      </c>
      <c r="N47" s="98">
        <f t="shared" ref="N47:X47" si="25">SUM(N44:N46)</f>
        <v>0</v>
      </c>
      <c r="O47" s="98">
        <f t="shared" si="25"/>
        <v>0</v>
      </c>
      <c r="P47" s="98">
        <f t="shared" si="25"/>
        <v>0</v>
      </c>
      <c r="Q47" s="98">
        <f t="shared" si="25"/>
        <v>0</v>
      </c>
      <c r="R47" s="98">
        <f t="shared" si="25"/>
        <v>0</v>
      </c>
      <c r="S47" s="98">
        <f t="shared" si="25"/>
        <v>0</v>
      </c>
      <c r="T47" s="98">
        <f t="shared" si="25"/>
        <v>0</v>
      </c>
      <c r="U47" s="98">
        <f t="shared" si="25"/>
        <v>0</v>
      </c>
      <c r="V47" s="98">
        <f t="shared" si="25"/>
        <v>0</v>
      </c>
      <c r="W47" s="98">
        <f t="shared" si="25"/>
        <v>0</v>
      </c>
      <c r="X47" s="74">
        <f t="shared" si="25"/>
        <v>0</v>
      </c>
      <c r="Y47" s="1"/>
      <c r="Z47" s="117" t="str">
        <f>IF(L47=X47,"OK","要修正（L47とX47の金額を揃えてください）")</f>
        <v>OK</v>
      </c>
    </row>
    <row r="48" spans="1:26" ht="21.75" customHeight="1" thickTop="1" thickBot="1">
      <c r="A48" s="1"/>
      <c r="B48" s="22" t="s">
        <v>37</v>
      </c>
      <c r="C48" s="23"/>
      <c r="D48" s="23"/>
      <c r="E48" s="23"/>
      <c r="F48" s="61"/>
      <c r="G48" s="48"/>
      <c r="H48" s="75">
        <f>H43+H47</f>
        <v>0</v>
      </c>
      <c r="I48" s="61"/>
      <c r="J48" s="48"/>
      <c r="K48" s="93">
        <f>K43+K47</f>
        <v>0</v>
      </c>
      <c r="L48" s="94">
        <f>L43+L47</f>
        <v>0</v>
      </c>
      <c r="M48" s="99">
        <f>M43+M47</f>
        <v>0</v>
      </c>
      <c r="N48" s="100">
        <f t="shared" ref="N48:X48" si="26">N43+N47</f>
        <v>0</v>
      </c>
      <c r="O48" s="100">
        <f t="shared" si="26"/>
        <v>0</v>
      </c>
      <c r="P48" s="100">
        <f t="shared" si="26"/>
        <v>0</v>
      </c>
      <c r="Q48" s="100">
        <f t="shared" si="26"/>
        <v>0</v>
      </c>
      <c r="R48" s="100">
        <f t="shared" si="26"/>
        <v>0</v>
      </c>
      <c r="S48" s="100">
        <f t="shared" si="26"/>
        <v>0</v>
      </c>
      <c r="T48" s="100">
        <f t="shared" si="26"/>
        <v>0</v>
      </c>
      <c r="U48" s="100">
        <f t="shared" si="26"/>
        <v>0</v>
      </c>
      <c r="V48" s="100">
        <f t="shared" si="26"/>
        <v>0</v>
      </c>
      <c r="W48" s="100">
        <f t="shared" si="26"/>
        <v>0</v>
      </c>
      <c r="X48" s="75">
        <f t="shared" si="26"/>
        <v>0</v>
      </c>
      <c r="Y48" s="1"/>
      <c r="Z48" s="117" t="str">
        <f>IF(L48=X48,"OK","要修正（L48とX48の金額を揃えてください）")</f>
        <v>OK</v>
      </c>
    </row>
    <row r="49" spans="1:26" ht="21.75" customHeight="1">
      <c r="A49" s="1"/>
      <c r="B49" s="13"/>
      <c r="C49" s="1"/>
      <c r="D49" s="1"/>
      <c r="E49" s="1"/>
      <c r="F49" s="114"/>
      <c r="G49" s="114"/>
      <c r="H49" s="114"/>
      <c r="I49" s="114"/>
      <c r="J49" s="114"/>
      <c r="K49" s="114"/>
      <c r="L49" s="114"/>
      <c r="M49" s="114"/>
      <c r="N49" s="114"/>
      <c r="O49" s="114"/>
      <c r="P49" s="114"/>
      <c r="Q49" s="114"/>
      <c r="R49" s="114"/>
      <c r="S49" s="114"/>
      <c r="T49" s="114"/>
      <c r="U49" s="114"/>
      <c r="V49" s="114"/>
      <c r="W49" s="114"/>
      <c r="X49" s="114"/>
      <c r="Y49" s="1"/>
    </row>
    <row r="50" spans="1:26" ht="21.75" customHeight="1" thickBot="1">
      <c r="A50" s="1" t="s">
        <v>71</v>
      </c>
      <c r="B50" s="1"/>
      <c r="C50" s="1"/>
      <c r="D50" s="1"/>
      <c r="E50" s="1"/>
      <c r="F50" s="114"/>
      <c r="G50" s="114"/>
      <c r="H50" s="114"/>
      <c r="I50" s="114"/>
      <c r="J50" s="114"/>
      <c r="K50" s="114"/>
      <c r="L50" s="114"/>
      <c r="M50" s="114"/>
      <c r="N50" s="114"/>
      <c r="O50" s="114"/>
      <c r="P50" s="114"/>
      <c r="Q50" s="114"/>
      <c r="R50" s="114"/>
      <c r="S50" s="114"/>
      <c r="T50" s="114"/>
      <c r="U50" s="114"/>
      <c r="V50" s="114"/>
      <c r="W50" s="114"/>
      <c r="X50" s="114"/>
    </row>
    <row r="51" spans="1:26" ht="21.75" customHeight="1">
      <c r="A51" s="1"/>
      <c r="B51" s="134" t="s">
        <v>41</v>
      </c>
      <c r="C51" s="136" t="s">
        <v>30</v>
      </c>
      <c r="D51" s="136" t="s">
        <v>8</v>
      </c>
      <c r="E51" s="138" t="s">
        <v>9</v>
      </c>
      <c r="F51" s="101" t="s">
        <v>10</v>
      </c>
      <c r="G51" s="102"/>
      <c r="H51" s="103"/>
      <c r="I51" s="104" t="s">
        <v>11</v>
      </c>
      <c r="J51" s="105"/>
      <c r="K51" s="103"/>
      <c r="L51" s="140" t="s">
        <v>12</v>
      </c>
      <c r="M51" s="142" t="s">
        <v>65</v>
      </c>
      <c r="N51" s="142"/>
      <c r="O51" s="142"/>
      <c r="P51" s="142"/>
      <c r="Q51" s="142"/>
      <c r="R51" s="142"/>
      <c r="S51" s="142"/>
      <c r="T51" s="142"/>
      <c r="U51" s="142"/>
      <c r="V51" s="142"/>
      <c r="W51" s="142"/>
      <c r="X51" s="143"/>
    </row>
    <row r="52" spans="1:26" ht="21.75" customHeight="1" thickBot="1">
      <c r="A52" s="1"/>
      <c r="B52" s="135"/>
      <c r="C52" s="137"/>
      <c r="D52" s="137"/>
      <c r="E52" s="139"/>
      <c r="F52" s="106" t="s">
        <v>14</v>
      </c>
      <c r="G52" s="107" t="s">
        <v>15</v>
      </c>
      <c r="H52" s="108" t="s">
        <v>16</v>
      </c>
      <c r="I52" s="109" t="s">
        <v>14</v>
      </c>
      <c r="J52" s="110" t="s">
        <v>17</v>
      </c>
      <c r="K52" s="108" t="s">
        <v>18</v>
      </c>
      <c r="L52" s="141"/>
      <c r="M52" s="111" t="s">
        <v>19</v>
      </c>
      <c r="N52" s="112" t="s">
        <v>20</v>
      </c>
      <c r="O52" s="112" t="s">
        <v>21</v>
      </c>
      <c r="P52" s="112" t="s">
        <v>31</v>
      </c>
      <c r="Q52" s="112" t="s">
        <v>32</v>
      </c>
      <c r="R52" s="112" t="s">
        <v>33</v>
      </c>
      <c r="S52" s="112" t="s">
        <v>34</v>
      </c>
      <c r="T52" s="112" t="s">
        <v>35</v>
      </c>
      <c r="U52" s="112" t="s">
        <v>42</v>
      </c>
      <c r="V52" s="112" t="s">
        <v>43</v>
      </c>
      <c r="W52" s="112" t="s">
        <v>44</v>
      </c>
      <c r="X52" s="113" t="s">
        <v>22</v>
      </c>
    </row>
    <row r="53" spans="1:26" ht="21.75" customHeight="1">
      <c r="A53" s="1"/>
      <c r="B53" s="3" t="s">
        <v>45</v>
      </c>
      <c r="C53" s="4" t="s">
        <v>36</v>
      </c>
      <c r="D53" s="4" t="s">
        <v>26</v>
      </c>
      <c r="E53" s="5" t="s">
        <v>27</v>
      </c>
      <c r="F53" s="54"/>
      <c r="G53" s="26"/>
      <c r="H53" s="69">
        <f t="shared" ref="H53:H60" si="27">F53*G53</f>
        <v>0</v>
      </c>
      <c r="I53" s="66"/>
      <c r="J53" s="27"/>
      <c r="K53" s="69">
        <f t="shared" ref="K53:K60" si="28">I53*J53</f>
        <v>0</v>
      </c>
      <c r="L53" s="76">
        <f t="shared" ref="L53:L60" si="29">H53+K53</f>
        <v>0</v>
      </c>
      <c r="M53" s="62"/>
      <c r="N53" s="27"/>
      <c r="O53" s="27"/>
      <c r="P53" s="27"/>
      <c r="Q53" s="27"/>
      <c r="R53" s="26"/>
      <c r="S53" s="26"/>
      <c r="T53" s="26"/>
      <c r="U53" s="26"/>
      <c r="V53" s="26"/>
      <c r="W53" s="26"/>
      <c r="X53" s="69">
        <f t="shared" ref="X53:X60" si="30">SUM(M53:W53)</f>
        <v>0</v>
      </c>
    </row>
    <row r="54" spans="1:26" ht="21.75" customHeight="1">
      <c r="A54" s="1"/>
      <c r="B54" s="6" t="s">
        <v>45</v>
      </c>
      <c r="C54" s="7" t="s">
        <v>36</v>
      </c>
      <c r="D54" s="7" t="s">
        <v>26</v>
      </c>
      <c r="E54" s="8" t="s">
        <v>46</v>
      </c>
      <c r="F54" s="55"/>
      <c r="G54" s="28"/>
      <c r="H54" s="70">
        <f t="shared" si="27"/>
        <v>0</v>
      </c>
      <c r="I54" s="67"/>
      <c r="J54" s="29"/>
      <c r="K54" s="70">
        <f t="shared" si="28"/>
        <v>0</v>
      </c>
      <c r="L54" s="77">
        <f t="shared" si="29"/>
        <v>0</v>
      </c>
      <c r="M54" s="63"/>
      <c r="N54" s="29"/>
      <c r="O54" s="29"/>
      <c r="P54" s="29"/>
      <c r="Q54" s="29"/>
      <c r="R54" s="28"/>
      <c r="S54" s="28"/>
      <c r="T54" s="28"/>
      <c r="U54" s="28"/>
      <c r="V54" s="28"/>
      <c r="W54" s="28"/>
      <c r="X54" s="70">
        <f t="shared" si="30"/>
        <v>0</v>
      </c>
    </row>
    <row r="55" spans="1:26" ht="21.75" customHeight="1">
      <c r="A55" s="1"/>
      <c r="B55" s="6" t="s">
        <v>45</v>
      </c>
      <c r="C55" s="7" t="s">
        <v>47</v>
      </c>
      <c r="D55" s="7" t="s">
        <v>48</v>
      </c>
      <c r="E55" s="8" t="s">
        <v>67</v>
      </c>
      <c r="F55" s="55"/>
      <c r="G55" s="28"/>
      <c r="H55" s="70">
        <f t="shared" si="27"/>
        <v>0</v>
      </c>
      <c r="I55" s="67"/>
      <c r="J55" s="29"/>
      <c r="K55" s="70">
        <f t="shared" si="28"/>
        <v>0</v>
      </c>
      <c r="L55" s="77">
        <f t="shared" si="29"/>
        <v>0</v>
      </c>
      <c r="M55" s="63"/>
      <c r="N55" s="29"/>
      <c r="O55" s="29"/>
      <c r="P55" s="29"/>
      <c r="Q55" s="29"/>
      <c r="R55" s="28"/>
      <c r="S55" s="28"/>
      <c r="T55" s="28"/>
      <c r="U55" s="28"/>
      <c r="V55" s="28"/>
      <c r="W55" s="28"/>
      <c r="X55" s="70">
        <f t="shared" si="30"/>
        <v>0</v>
      </c>
    </row>
    <row r="56" spans="1:26" ht="21.75" customHeight="1">
      <c r="A56" s="1"/>
      <c r="B56" s="6" t="s">
        <v>45</v>
      </c>
      <c r="C56" s="7" t="s">
        <v>47</v>
      </c>
      <c r="D56" s="7" t="s">
        <v>23</v>
      </c>
      <c r="E56" s="8" t="s">
        <v>68</v>
      </c>
      <c r="F56" s="55"/>
      <c r="G56" s="28"/>
      <c r="H56" s="70">
        <f t="shared" si="27"/>
        <v>0</v>
      </c>
      <c r="I56" s="67"/>
      <c r="J56" s="29"/>
      <c r="K56" s="70">
        <f t="shared" si="28"/>
        <v>0</v>
      </c>
      <c r="L56" s="77">
        <f t="shared" si="29"/>
        <v>0</v>
      </c>
      <c r="M56" s="63"/>
      <c r="N56" s="29"/>
      <c r="O56" s="29"/>
      <c r="P56" s="29"/>
      <c r="Q56" s="29"/>
      <c r="R56" s="28"/>
      <c r="S56" s="28"/>
      <c r="T56" s="28"/>
      <c r="U56" s="28"/>
      <c r="V56" s="28"/>
      <c r="W56" s="28"/>
      <c r="X56" s="70">
        <f t="shared" si="30"/>
        <v>0</v>
      </c>
    </row>
    <row r="57" spans="1:26" ht="21.75" customHeight="1">
      <c r="A57" s="1"/>
      <c r="B57" s="6" t="s">
        <v>45</v>
      </c>
      <c r="C57" s="7" t="s">
        <v>47</v>
      </c>
      <c r="D57" s="7" t="s">
        <v>24</v>
      </c>
      <c r="E57" s="8" t="s">
        <v>69</v>
      </c>
      <c r="F57" s="55"/>
      <c r="G57" s="28"/>
      <c r="H57" s="70">
        <f t="shared" si="27"/>
        <v>0</v>
      </c>
      <c r="I57" s="67"/>
      <c r="J57" s="29"/>
      <c r="K57" s="70">
        <f t="shared" si="28"/>
        <v>0</v>
      </c>
      <c r="L57" s="77">
        <f t="shared" si="29"/>
        <v>0</v>
      </c>
      <c r="M57" s="63"/>
      <c r="N57" s="29"/>
      <c r="O57" s="29"/>
      <c r="P57" s="29"/>
      <c r="Q57" s="29"/>
      <c r="R57" s="28"/>
      <c r="S57" s="28"/>
      <c r="T57" s="28"/>
      <c r="U57" s="28"/>
      <c r="V57" s="28"/>
      <c r="W57" s="28"/>
      <c r="X57" s="70">
        <f t="shared" si="30"/>
        <v>0</v>
      </c>
    </row>
    <row r="58" spans="1:26" ht="21.75" customHeight="1">
      <c r="A58" s="1"/>
      <c r="B58" s="6" t="s">
        <v>45</v>
      </c>
      <c r="C58" s="7" t="s">
        <v>47</v>
      </c>
      <c r="D58" s="7" t="s">
        <v>50</v>
      </c>
      <c r="E58" s="8" t="s">
        <v>51</v>
      </c>
      <c r="F58" s="55"/>
      <c r="G58" s="28"/>
      <c r="H58" s="70">
        <f t="shared" si="27"/>
        <v>0</v>
      </c>
      <c r="I58" s="67"/>
      <c r="J58" s="29"/>
      <c r="K58" s="70">
        <f t="shared" si="28"/>
        <v>0</v>
      </c>
      <c r="L58" s="77">
        <f t="shared" si="29"/>
        <v>0</v>
      </c>
      <c r="M58" s="63"/>
      <c r="N58" s="29"/>
      <c r="O58" s="29"/>
      <c r="P58" s="29"/>
      <c r="Q58" s="29"/>
      <c r="R58" s="28"/>
      <c r="S58" s="28"/>
      <c r="T58" s="28"/>
      <c r="U58" s="28"/>
      <c r="V58" s="28"/>
      <c r="W58" s="28"/>
      <c r="X58" s="70">
        <f t="shared" si="30"/>
        <v>0</v>
      </c>
    </row>
    <row r="59" spans="1:26" ht="21.75" customHeight="1">
      <c r="A59" s="1"/>
      <c r="B59" s="9" t="s">
        <v>45</v>
      </c>
      <c r="C59" s="10" t="s">
        <v>47</v>
      </c>
      <c r="D59" s="10" t="s">
        <v>52</v>
      </c>
      <c r="E59" s="8" t="s">
        <v>53</v>
      </c>
      <c r="F59" s="55"/>
      <c r="G59" s="28"/>
      <c r="H59" s="70">
        <f t="shared" si="27"/>
        <v>0</v>
      </c>
      <c r="I59" s="67"/>
      <c r="J59" s="29"/>
      <c r="K59" s="70">
        <f t="shared" si="28"/>
        <v>0</v>
      </c>
      <c r="L59" s="77">
        <f t="shared" si="29"/>
        <v>0</v>
      </c>
      <c r="M59" s="63"/>
      <c r="N59" s="29"/>
      <c r="O59" s="29"/>
      <c r="P59" s="29"/>
      <c r="Q59" s="29"/>
      <c r="R59" s="28"/>
      <c r="S59" s="28"/>
      <c r="T59" s="28"/>
      <c r="U59" s="28"/>
      <c r="V59" s="28"/>
      <c r="W59" s="28"/>
      <c r="X59" s="70">
        <f t="shared" si="30"/>
        <v>0</v>
      </c>
    </row>
    <row r="60" spans="1:26" ht="21.75" customHeight="1">
      <c r="A60" s="1"/>
      <c r="B60" s="18" t="s">
        <v>45</v>
      </c>
      <c r="C60" s="19" t="s">
        <v>47</v>
      </c>
      <c r="D60" s="19" t="s">
        <v>54</v>
      </c>
      <c r="E60" s="1" t="s">
        <v>55</v>
      </c>
      <c r="F60" s="115"/>
      <c r="G60" s="42"/>
      <c r="H60" s="89">
        <f t="shared" si="27"/>
        <v>0</v>
      </c>
      <c r="I60" s="68"/>
      <c r="J60" s="36"/>
      <c r="K60" s="89">
        <f t="shared" si="28"/>
        <v>0</v>
      </c>
      <c r="L60" s="90">
        <f t="shared" si="29"/>
        <v>0</v>
      </c>
      <c r="M60" s="65"/>
      <c r="N60" s="36"/>
      <c r="O60" s="36"/>
      <c r="P60" s="36"/>
      <c r="Q60" s="36"/>
      <c r="R60" s="42"/>
      <c r="S60" s="42"/>
      <c r="T60" s="42"/>
      <c r="U60" s="42"/>
      <c r="V60" s="42"/>
      <c r="W60" s="42"/>
      <c r="X60" s="89">
        <f t="shared" si="30"/>
        <v>0</v>
      </c>
    </row>
    <row r="61" spans="1:26" ht="21.75" customHeight="1">
      <c r="A61" s="1"/>
      <c r="B61" s="20" t="s">
        <v>25</v>
      </c>
      <c r="C61" s="21"/>
      <c r="D61" s="21"/>
      <c r="E61" s="21"/>
      <c r="F61" s="57"/>
      <c r="G61" s="46"/>
      <c r="H61" s="72">
        <f t="shared" ref="H61" si="31">SUM(H53:H60)</f>
        <v>0</v>
      </c>
      <c r="I61" s="57"/>
      <c r="J61" s="46"/>
      <c r="K61" s="72">
        <f>SUM(K53:K60)</f>
        <v>0</v>
      </c>
      <c r="L61" s="79">
        <f>SUM(L53:L60)</f>
        <v>0</v>
      </c>
      <c r="M61" s="95">
        <f>SUM(M53:M60)</f>
        <v>0</v>
      </c>
      <c r="N61" s="96">
        <f t="shared" ref="N61:X61" si="32">SUM(N53:N60)</f>
        <v>0</v>
      </c>
      <c r="O61" s="96">
        <f t="shared" si="32"/>
        <v>0</v>
      </c>
      <c r="P61" s="96">
        <f t="shared" si="32"/>
        <v>0</v>
      </c>
      <c r="Q61" s="96">
        <f t="shared" si="32"/>
        <v>0</v>
      </c>
      <c r="R61" s="96">
        <f t="shared" si="32"/>
        <v>0</v>
      </c>
      <c r="S61" s="96">
        <f t="shared" si="32"/>
        <v>0</v>
      </c>
      <c r="T61" s="96">
        <f t="shared" si="32"/>
        <v>0</v>
      </c>
      <c r="U61" s="96">
        <f t="shared" si="32"/>
        <v>0</v>
      </c>
      <c r="V61" s="96">
        <f t="shared" si="32"/>
        <v>0</v>
      </c>
      <c r="W61" s="96">
        <f t="shared" si="32"/>
        <v>0</v>
      </c>
      <c r="X61" s="72">
        <f t="shared" si="32"/>
        <v>0</v>
      </c>
      <c r="Z61" s="117" t="str">
        <f>IF(L61=X61,"OK","要修正（L61とX61の金額を揃えてください）")</f>
        <v>OK</v>
      </c>
    </row>
    <row r="62" spans="1:26" ht="21.75" customHeight="1">
      <c r="A62" s="1"/>
      <c r="B62" s="6" t="s">
        <v>56</v>
      </c>
      <c r="C62" s="7" t="s">
        <v>36</v>
      </c>
      <c r="D62" s="7" t="s">
        <v>26</v>
      </c>
      <c r="E62" s="8" t="s">
        <v>27</v>
      </c>
      <c r="F62" s="55"/>
      <c r="G62" s="28"/>
      <c r="H62" s="70">
        <f t="shared" ref="H62:H66" si="33">F62*G62</f>
        <v>0</v>
      </c>
      <c r="I62" s="67"/>
      <c r="J62" s="29"/>
      <c r="K62" s="70">
        <f t="shared" ref="K62:K66" si="34">I62*J62</f>
        <v>0</v>
      </c>
      <c r="L62" s="77">
        <f t="shared" ref="L62:L66" si="35">H62+K62</f>
        <v>0</v>
      </c>
      <c r="M62" s="63"/>
      <c r="N62" s="29"/>
      <c r="O62" s="29"/>
      <c r="P62" s="29"/>
      <c r="Q62" s="29"/>
      <c r="R62" s="28"/>
      <c r="S62" s="28"/>
      <c r="T62" s="28"/>
      <c r="U62" s="28"/>
      <c r="V62" s="28"/>
      <c r="W62" s="28"/>
      <c r="X62" s="70">
        <f>SUM(M62:W62)</f>
        <v>0</v>
      </c>
    </row>
    <row r="63" spans="1:26" ht="21.75" customHeight="1">
      <c r="A63" s="1"/>
      <c r="B63" s="6" t="s">
        <v>56</v>
      </c>
      <c r="C63" s="7" t="s">
        <v>36</v>
      </c>
      <c r="D63" s="7" t="s">
        <v>26</v>
      </c>
      <c r="E63" s="8" t="s">
        <v>57</v>
      </c>
      <c r="F63" s="55"/>
      <c r="G63" s="28"/>
      <c r="H63" s="70">
        <f t="shared" si="33"/>
        <v>0</v>
      </c>
      <c r="I63" s="67"/>
      <c r="J63" s="29"/>
      <c r="K63" s="70">
        <f t="shared" si="34"/>
        <v>0</v>
      </c>
      <c r="L63" s="77">
        <f t="shared" si="35"/>
        <v>0</v>
      </c>
      <c r="M63" s="63"/>
      <c r="N63" s="29"/>
      <c r="O63" s="29"/>
      <c r="P63" s="29"/>
      <c r="Q63" s="29"/>
      <c r="R63" s="28"/>
      <c r="S63" s="28"/>
      <c r="T63" s="28"/>
      <c r="U63" s="28"/>
      <c r="V63" s="28"/>
      <c r="W63" s="28"/>
      <c r="X63" s="70">
        <f>SUM(M63:W63)</f>
        <v>0</v>
      </c>
    </row>
    <row r="64" spans="1:26" ht="21.75" customHeight="1">
      <c r="A64" s="1"/>
      <c r="B64" s="6" t="s">
        <v>56</v>
      </c>
      <c r="C64" s="7" t="s">
        <v>36</v>
      </c>
      <c r="D64" s="7" t="s">
        <v>59</v>
      </c>
      <c r="E64" s="8" t="s">
        <v>72</v>
      </c>
      <c r="F64" s="55"/>
      <c r="G64" s="28"/>
      <c r="H64" s="70">
        <f t="shared" si="33"/>
        <v>0</v>
      </c>
      <c r="I64" s="67"/>
      <c r="J64" s="29"/>
      <c r="K64" s="70">
        <f t="shared" si="34"/>
        <v>0</v>
      </c>
      <c r="L64" s="77">
        <f t="shared" si="35"/>
        <v>0</v>
      </c>
      <c r="M64" s="63"/>
      <c r="N64" s="29"/>
      <c r="O64" s="29"/>
      <c r="P64" s="29"/>
      <c r="Q64" s="29"/>
      <c r="R64" s="28"/>
      <c r="S64" s="28"/>
      <c r="T64" s="28"/>
      <c r="U64" s="28"/>
      <c r="V64" s="28"/>
      <c r="W64" s="28"/>
      <c r="X64" s="70">
        <f>SUM(M64:W64)</f>
        <v>0</v>
      </c>
    </row>
    <row r="65" spans="1:26" ht="21.75" customHeight="1">
      <c r="A65" s="1"/>
      <c r="B65" s="6" t="s">
        <v>56</v>
      </c>
      <c r="C65" s="7" t="s">
        <v>36</v>
      </c>
      <c r="D65" s="7" t="s">
        <v>59</v>
      </c>
      <c r="E65" s="8" t="s">
        <v>62</v>
      </c>
      <c r="F65" s="55"/>
      <c r="G65" s="28"/>
      <c r="H65" s="70">
        <f t="shared" si="33"/>
        <v>0</v>
      </c>
      <c r="I65" s="67"/>
      <c r="J65" s="29"/>
      <c r="K65" s="70">
        <f t="shared" si="34"/>
        <v>0</v>
      </c>
      <c r="L65" s="77">
        <f t="shared" si="35"/>
        <v>0</v>
      </c>
      <c r="M65" s="63"/>
      <c r="N65" s="29"/>
      <c r="O65" s="29"/>
      <c r="P65" s="29"/>
      <c r="Q65" s="29"/>
      <c r="R65" s="28"/>
      <c r="S65" s="28"/>
      <c r="T65" s="28"/>
      <c r="U65" s="28"/>
      <c r="V65" s="28"/>
      <c r="W65" s="28"/>
      <c r="X65" s="70">
        <f>SUM(M65:W65)</f>
        <v>0</v>
      </c>
    </row>
    <row r="66" spans="1:26" ht="21.75" customHeight="1">
      <c r="A66" s="1"/>
      <c r="B66" s="18" t="s">
        <v>56</v>
      </c>
      <c r="C66" s="19" t="s">
        <v>36</v>
      </c>
      <c r="D66" s="19" t="s">
        <v>59</v>
      </c>
      <c r="E66" s="12" t="s">
        <v>64</v>
      </c>
      <c r="F66" s="59"/>
      <c r="G66" s="34"/>
      <c r="H66" s="73">
        <f t="shared" si="33"/>
        <v>0</v>
      </c>
      <c r="I66" s="116"/>
      <c r="J66" s="35"/>
      <c r="K66" s="73">
        <f t="shared" si="34"/>
        <v>0</v>
      </c>
      <c r="L66" s="80">
        <f t="shared" si="35"/>
        <v>0</v>
      </c>
      <c r="M66" s="64"/>
      <c r="N66" s="35"/>
      <c r="O66" s="35"/>
      <c r="P66" s="35"/>
      <c r="Q66" s="35"/>
      <c r="R66" s="34"/>
      <c r="S66" s="34"/>
      <c r="T66" s="34"/>
      <c r="U66" s="34"/>
      <c r="V66" s="34"/>
      <c r="W66" s="34"/>
      <c r="X66" s="73">
        <f>SUM(M66:W66)</f>
        <v>0</v>
      </c>
    </row>
    <row r="67" spans="1:26" ht="21.75" customHeight="1" thickBot="1">
      <c r="A67" s="1"/>
      <c r="B67" s="24" t="s">
        <v>25</v>
      </c>
      <c r="C67" s="25"/>
      <c r="D67" s="25"/>
      <c r="E67" s="25"/>
      <c r="F67" s="60"/>
      <c r="G67" s="47"/>
      <c r="H67" s="74">
        <f t="shared" ref="H67" si="36">SUM(H59:H66)</f>
        <v>0</v>
      </c>
      <c r="I67" s="60"/>
      <c r="J67" s="47"/>
      <c r="K67" s="91">
        <f>SUM(K62:K66)</f>
        <v>0</v>
      </c>
      <c r="L67" s="92">
        <f>SUM(L62:L66)</f>
        <v>0</v>
      </c>
      <c r="M67" s="97">
        <f>SUM(M62:M66)</f>
        <v>0</v>
      </c>
      <c r="N67" s="98">
        <f t="shared" ref="N67:X67" si="37">SUM(N62:N66)</f>
        <v>0</v>
      </c>
      <c r="O67" s="98">
        <f t="shared" si="37"/>
        <v>0</v>
      </c>
      <c r="P67" s="98">
        <f t="shared" si="37"/>
        <v>0</v>
      </c>
      <c r="Q67" s="98">
        <f t="shared" si="37"/>
        <v>0</v>
      </c>
      <c r="R67" s="98">
        <f t="shared" si="37"/>
        <v>0</v>
      </c>
      <c r="S67" s="98">
        <f t="shared" si="37"/>
        <v>0</v>
      </c>
      <c r="T67" s="98">
        <f t="shared" si="37"/>
        <v>0</v>
      </c>
      <c r="U67" s="98">
        <f t="shared" si="37"/>
        <v>0</v>
      </c>
      <c r="V67" s="98">
        <f t="shared" si="37"/>
        <v>0</v>
      </c>
      <c r="W67" s="98">
        <f t="shared" si="37"/>
        <v>0</v>
      </c>
      <c r="X67" s="74">
        <f t="shared" si="37"/>
        <v>0</v>
      </c>
      <c r="Z67" s="117" t="str">
        <f>IF(L67=X67,"OK","要修正（L67とX67の金額を揃えてください）")</f>
        <v>OK</v>
      </c>
    </row>
    <row r="68" spans="1:26" ht="21.75" customHeight="1" thickTop="1" thickBot="1">
      <c r="A68" s="1"/>
      <c r="B68" s="22" t="s">
        <v>37</v>
      </c>
      <c r="C68" s="23"/>
      <c r="D68" s="23"/>
      <c r="E68" s="23"/>
      <c r="F68" s="61"/>
      <c r="G68" s="48"/>
      <c r="H68" s="75">
        <f>H61+H67</f>
        <v>0</v>
      </c>
      <c r="I68" s="61"/>
      <c r="J68" s="48"/>
      <c r="K68" s="93">
        <f>K61+K67</f>
        <v>0</v>
      </c>
      <c r="L68" s="94">
        <f>L61+L67</f>
        <v>0</v>
      </c>
      <c r="M68" s="99">
        <f>M61+M67</f>
        <v>0</v>
      </c>
      <c r="N68" s="100">
        <f>N61+N67</f>
        <v>0</v>
      </c>
      <c r="O68" s="100">
        <f t="shared" ref="O68:X68" si="38">O61+O67</f>
        <v>0</v>
      </c>
      <c r="P68" s="100">
        <f t="shared" si="38"/>
        <v>0</v>
      </c>
      <c r="Q68" s="100">
        <f t="shared" si="38"/>
        <v>0</v>
      </c>
      <c r="R68" s="100">
        <f t="shared" si="38"/>
        <v>0</v>
      </c>
      <c r="S68" s="100">
        <f t="shared" si="38"/>
        <v>0</v>
      </c>
      <c r="T68" s="100">
        <f t="shared" si="38"/>
        <v>0</v>
      </c>
      <c r="U68" s="100">
        <f t="shared" si="38"/>
        <v>0</v>
      </c>
      <c r="V68" s="100">
        <f t="shared" si="38"/>
        <v>0</v>
      </c>
      <c r="W68" s="100">
        <f t="shared" si="38"/>
        <v>0</v>
      </c>
      <c r="X68" s="75">
        <f t="shared" si="38"/>
        <v>0</v>
      </c>
      <c r="Z68" s="117" t="str">
        <f>IF(L68=X68,"OK","要修正（L68とX68の金額を揃えてください）")</f>
        <v>OK</v>
      </c>
    </row>
  </sheetData>
  <mergeCells count="20">
    <mergeCell ref="M51:X51"/>
    <mergeCell ref="B34:B35"/>
    <mergeCell ref="C34:C35"/>
    <mergeCell ref="D34:D35"/>
    <mergeCell ref="E34:E35"/>
    <mergeCell ref="L34:L35"/>
    <mergeCell ref="M34:X34"/>
    <mergeCell ref="B51:B52"/>
    <mergeCell ref="C51:C52"/>
    <mergeCell ref="D51:D52"/>
    <mergeCell ref="E51:E52"/>
    <mergeCell ref="L51:L52"/>
    <mergeCell ref="B5:Q5"/>
    <mergeCell ref="B8:C8"/>
    <mergeCell ref="B11:B12"/>
    <mergeCell ref="C11:C12"/>
    <mergeCell ref="D11:D12"/>
    <mergeCell ref="E11:E12"/>
    <mergeCell ref="L11:L12"/>
    <mergeCell ref="M11:X11"/>
  </mergeCells>
  <phoneticPr fontId="5"/>
  <dataValidations count="1">
    <dataValidation type="list" allowBlank="1" showInputMessage="1" showErrorMessage="1" sqref="B8" xr:uid="{F3E9DEFA-EDFC-4544-B5BE-C77CF9A66B4E}">
      <formula1>"オンプレミス型,クラウド型（SaaS）,クラウド型（PaaS）,クラウド型（IaaS）"</formula1>
    </dataValidation>
  </dataValidations>
  <pageMargins left="0.7" right="0.7" top="0.75" bottom="0.75" header="0.3" footer="0.3"/>
  <pageSetup paperSize="8" scale="57" fitToHeight="0" orientation="landscape" r:id="rId1"/>
  <rowBreaks count="1" manualBreakCount="1">
    <brk id="49"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（様式）要件定義書案等に対する意見</vt:lpstr>
      <vt:lpstr>様式5-1参考見積書 (記載例)</vt:lpstr>
      <vt:lpstr>'（様式）要件定義書案等に対する意見'!Print_Area</vt:lpstr>
      <vt:lpstr>'様式5-1参考見積書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2025-10-31T04:13:39Z</dcterms:created>
  <dcterms:modified xsi:type="dcterms:W3CDTF">2026-02-20T01:37:00Z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2025-10-28T02:29:33Z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de80dfc9-16fe-4b39-9951-4e7bccb45f1a</vt:lpwstr>
  </property>
  <property fmtid="{D5CDD505-2E9C-101B-9397-08002B2CF9AE}" pid="8" name="MSIP_Label_3c0b8f5e-a60e-4a82-afde-6afffc7420ba_ContentBits">
    <vt:lpwstr>0</vt:lpwstr>
  </property>
</Properties>
</file>