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HP掲載用ファイル★\"/>
    </mc:Choice>
  </mc:AlternateContent>
  <xr:revisionPtr revIDLastSave="0" documentId="13_ncr:1_{3BDDCC61-63D9-4C69-A960-7DEAAF250913}" xr6:coauthVersionLast="47" xr6:coauthVersionMax="47" xr10:uidLastSave="{00000000-0000-0000-0000-000000000000}"/>
  <bookViews>
    <workbookView xWindow="20370" yWindow="-3375" windowWidth="29040" windowHeight="15840"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<sst xmlns="http://schemas.openxmlformats.org/spreadsheetml/2006/main" count="1142" uniqueCount="598">
  <si>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</si>
  <si>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</si>
  <si>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</si>
  <si>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</si>
  <si>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</si>
  <si>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</si>
  <si>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</si>
  <si>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</si>
  <si>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</si>
  <si>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</si>
  <si>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</si>
  <si>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</si>
  <si>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</si>
  <si>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</si>
  <si>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</si>
  <si>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</si>
  <si>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</si>
  <si>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</si>
  <si>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</si>
  <si>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</si>
  <si>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</si>
  <si>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</si>
  <si>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</si>
  <si>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</si>
  <si>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</si>
  <si>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</si>
  <si>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</si>
  <si>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</si>
  <si>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</si>
  <si>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</si>
  <si>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</si>
  <si>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</si>
  <si>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</si>
  <si>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</si>
  <si>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</si>
  <si>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</si>
  <si>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</si>
  <si>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</si>
  <si>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</si>
  <si>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</si>
  <si>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</si>
  <si>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</si>
  <si>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</si>
  <si>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</si>
  <si>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</si>
  <si>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</si>
  <si>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</si>
  <si>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</si>
  <si>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</si>
  <si>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</si>
  <si>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</si>
  <si>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</si>
  <si>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</si>
  <si>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</si>
  <si>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</si>
  <si>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</si>
  <si>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</si>
  <si>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</si>
  <si>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</si>
  <si>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</si>
  <si>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</si>
  <si>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</si>
  <si>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</si>
  <si>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</si>
  <si>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</si>
  <si>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</si>
  <si>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</si>
  <si>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</si>
  <si>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</si>
  <si>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</si>
  <si>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</si>
  <si>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</si>
  <si>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</si>
  <si>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</si>
  <si>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</si>
  <si>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</si>
  <si>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</si>
  <si>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</si>
  <si>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</si>
  <si>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</si>
  <si>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</si>
  <si>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</si>
  <si>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</si>
  <si>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</si>
  <si>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</si>
  <si>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</si>
  <si>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</si>
  <si>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</si>
  <si>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</si>
  <si>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</si>
  <si>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</si>
  <si>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</si>
  <si>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</si>
  <si>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</si>
  <si>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</si>
  <si>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</si>
  <si>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</si>
  <si>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</si>
  <si>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</si>
  <si>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</si>
  <si>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</si>
  <si>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</si>
  <si>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</si>
  <si>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</si>
  <si>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</si>
  <si>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</si>
  <si>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</si>
  <si>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</si>
  <si>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</si>
  <si>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</si>
  <si>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</si>
  <si>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</si>
  <si>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</si>
  <si>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</si>
  <si>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</si>
  <si>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</si>
  <si>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</si>
  <si>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</si>
  <si>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</si>
  <si>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</si>
  <si>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</si>
  <si>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</si>
  <si>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</si>
  <si>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</si>
  <si>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</si>
  <si>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</si>
  <si>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</si>
  <si>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</si>
  <si>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</si>
  <si>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</si>
  <si>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</si>
  <si>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</si>
  <si>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</si>
  <si>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</si>
  <si>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</si>
  <si>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</si>
  <si>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</si>
  <si>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</si>
  <si>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</si>
  <si>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</si>
  <si>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</si>
  <si>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</si>
  <si>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</si>
  <si>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</si>
  <si>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</si>
  <si>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</si>
  <si>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</si>
  <si>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</si>
  <si>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</si>
  <si>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</si>
  <si>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</si>
  <si>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</si>
  <si>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</si>
  <si>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</si>
  <si>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</si>
  <si>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</si>
  <si>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</si>
  <si>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</si>
  <si>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</si>
  <si>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</si>
  <si>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</si>
  <si>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</si>
  <si>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</si>
  <si>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</si>
  <si>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</si>
  <si>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</si>
  <si>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</si>
  <si>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</si>
  <si>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</si>
  <si>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</si>
  <si>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</si>
  <si>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</si>
  <si>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</si>
  <si>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</si>
  <si>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</si>
  <si>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</si>
  <si>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</si>
  <si>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</si>
  <si>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</si>
  <si>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</si>
  <si>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</si>
  <si>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</si>
  <si>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</si>
  <si>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</si>
  <si>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</si>
  <si>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</si>
  <si>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</si>
  <si>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</si>
  <si>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</si>
  <si>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</si>
  <si>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</si>
  <si>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</si>
  <si>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</si>
  <si>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</si>
  <si>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</si>
  <si>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</si>
  <si>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</si>
  <si>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</si>
  <si>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</si>
  <si>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</si>
  <si>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</si>
  <si>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</si>
  <si>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</si>
  <si>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</si>
  <si>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</si>
  <si>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</si>
  <si>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</si>
  <si>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</si>
  <si>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</si>
  <si>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</si>
  <si>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</si>
  <si>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</si>
  <si>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</si>
  <si>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</si>
  <si>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</si>
  <si>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</si>
  <si>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</si>
  <si>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</si>
  <si>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</si>
  <si>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</si>
  <si>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</si>
  <si>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</si>
  <si>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</si>
  <si>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</si>
  <si>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</si>
  <si>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</si>
  <si>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</si>
  <si>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</si>
  <si>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</si>
  <si>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</si>
  <si>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</si>
  <si>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</si>
  <si>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</si>
  <si>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</si>
  <si>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</si>
  <si>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</si>
  <si>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</si>
  <si>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</si>
  <si>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</si>
  <si>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</si>
  <si>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</si>
  <si>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</si>
  <si>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</si>
  <si>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</si>
  <si>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</si>
  <si>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</si>
  <si>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</si>
  <si>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</si>
  <si>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</si>
  <si>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</si>
  <si>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</si>
  <si>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</si>
  <si>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</si>
  <si>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</si>
  <si>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</si>
  <si>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</si>
  <si>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</si>
  <si>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</si>
  <si>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</si>
  <si>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</si>
  <si>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</si>
  <si>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</si>
  <si>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</si>
  <si>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</si>
  <si>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</si>
  <si>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</si>
  <si>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</si>
  <si>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</si>
  <si>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</si>
  <si>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</si>
  <si>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</si>
  <si>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</si>
  <si>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</si>
  <si>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</si>
  <si>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</si>
  <si>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</si>
  <si>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</si>
  <si>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</si>
  <si>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</si>
  <si>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</si>
  <si>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</si>
  <si>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</si>
  <si>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</si>
  <si>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</si>
  <si>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</si>
  <si>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</si>
  <si>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</si>
  <si>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</si>
  <si>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</si>
  <si>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</si>
  <si>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</si>
  <si>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</si>
  <si>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</si>
  <si>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</si>
  <si>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</si>
  <si>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</si>
  <si>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</si>
  <si>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</si>
  <si>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</si>
  <si>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</si>
  <si>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</si>
  <si>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</si>
  <si>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</si>
  <si>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</si>
  <si>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</si>
  <si>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</si>
  <si>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</si>
  <si>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</si>
  <si>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</si>
  <si>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</si>
  <si>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</si>
  <si>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</si>
  <si>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</si>
  <si>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</si>
  <si>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</si>
  <si>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</si>
  <si>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</si>
  <si>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</si>
  <si>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</si>
  <si>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</si>
  <si>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</si>
  <si>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</si>
  <si>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</si>
  <si>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</si>
  <si>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</si>
  <si>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</si>
  <si>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</si>
  <si>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</si>
  <si>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</si>
  <si>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</si>
  <si>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</si>
  <si>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</si>
  <si>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</si>
  <si>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</si>
  <si>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</si>
  <si>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</si>
  <si>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</si>
  <si>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</si>
  <si>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</si>
  <si>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</si>
  <si>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</si>
  <si>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</si>
  <si>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</si>
  <si>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</si>
  <si>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</si>
  <si>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</si>
  <si>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</si>
  <si>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</si>
  <si>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</si>
  <si>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</si>
  <si>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</si>
  <si>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</si>
  <si>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</si>
  <si>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</si>
  <si>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</si>
  <si>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</si>
  <si>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</si>
  <si>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</si>
  <si>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</si>
  <si>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</si>
  <si>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</si>
  <si>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</si>
  <si>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</si>
  <si>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</si>
  <si>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</si>
  <si>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</si>
  <si>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</si>
  <si>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</si>
  <si>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</si>
  <si>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</si>
  <si>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</si>
  <si>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</si>
  <si>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</si>
  <si>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</si>
  <si>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</si>
  <si>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</si>
  <si>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</si>
  <si>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</si>
  <si>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</si>
  <si>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</si>
  <si>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</si>
  <si>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</si>
  <si>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</si>
  <si>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</si>
  <si>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</si>
  <si>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</si>
  <si>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</si>
  <si>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</si>
  <si>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</si>
  <si>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</si>
  <si>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</si>
  <si>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</si>
  <si>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</si>
  <si>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</si>
  <si>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</si>
  <si>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</si>
  <si>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</si>
  <si>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</si>
  <si>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</si>
  <si>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</si>
  <si>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</si>
  <si>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</si>
  <si>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</si>
  <si>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</si>
  <si>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田舎館村水道事業会計</t>
    <phoneticPr fontId="5"/>
  </si>
  <si>
    <t>法適用企業</t>
    <phoneticPr fontId="5"/>
  </si>
  <si>
    <t>田舎館村下水道事業会計</t>
    <phoneticPr fontId="5"/>
  </si>
  <si>
    <t>田舎館村農業集落排水事業会計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</si>
  <si>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</si>
  <si>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</si>
  <si>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</si>
  <si>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</si>
  <si>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</si>
  <si>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</si>
  <si>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</si>
  <si>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</si>
  <si>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</si>
  <si>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</si>
  <si>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</si>
  <si>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</si>
  <si>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</si>
  <si>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</si>
  <si>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</si>
  <si>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</si>
  <si>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</si>
  <si>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</si>
  <si>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</si>
  <si>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</si>
  <si>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</si>
  <si>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</si>
  <si>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</si>
  <si>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</si>
  <si>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</si>
  <si>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</si>
  <si>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</si>
  <si>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</si>
  <si>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</si>
  <si>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</si>
  <si>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</si>
  <si>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</si>
  <si>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</si>
  <si>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</si>
  <si>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</si>
  <si>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</si>
  <si>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</si>
  <si>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</si>
  <si>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</si>
  <si>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</si>
  <si>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</si>
  <si>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</si>
  <si>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</si>
  <si>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</si>
  <si>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</si>
  <si>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</si>
  <si>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</si>
  <si>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</si>
  <si>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</si>
  <si>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</si>
  <si>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</si>
  <si>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</si>
  <si>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</si>
  <si>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</si>
  <si>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</si>
  <si>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</si>
  <si>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</si>
  <si>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</si>
  <si>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</si>
  <si>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</si>
  <si>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</si>
  <si>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</si>
  <si>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</si>
  <si>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</si>
  <si>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</si>
  <si>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</si>
  <si>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</si>
  <si>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</si>
  <si>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</si>
  <si>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</si>
  <si>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</si>
  <si>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</si>
  <si>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</si>
  <si>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</si>
  <si>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</si>
  <si>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</si>
  <si>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</si>
  <si>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</si>
  <si>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</si>
  <si>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</si>
  <si>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</si>
  <si>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</si>
  <si>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</si>
  <si>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</si>
  <si>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</si>
  <si>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</si>
  <si>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</si>
  <si>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</si>
  <si>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</si>
  <si>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</si>
  <si>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</si>
  <si>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</si>
  <si>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</si>
  <si>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</si>
  <si>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</si>
  <si>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</si>
  <si>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</si>
  <si>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</si>
  <si>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</si>
  <si>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</si>
  <si>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</si>
  <si>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</si>
  <si>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</si>
  <si>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</si>
  <si>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</si>
  <si>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</si>
  <si>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</si>
  <si>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</si>
  <si>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</si>
  <si>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</si>
  <si>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</si>
  <si>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</si>
  <si>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</si>
  <si>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</si>
  <si>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</si>
  <si>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</si>
  <si>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</si>
  <si>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</si>
  <si>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</si>
  <si>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</si>
  <si>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</si>
  <si>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</si>
  <si>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</si>
  <si>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</si>
  <si>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</si>
  <si>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</si>
  <si>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</si>
  <si>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</si>
  <si>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</si>
  <si>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</si>
  <si>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</si>
  <si>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</si>
  <si>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</si>
  <si>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</si>
  <si>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</si>
  <si>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</si>
  <si>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</si>
  <si>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</si>
  <si>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</si>
  <si>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</si>
  <si>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</si>
  <si>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</si>
  <si>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</si>
  <si>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</si>
  <si>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</si>
  <si>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2.48</t>
  </si>
  <si>
    <t>▲ 1.03</t>
  </si>
  <si>
    <t>▲ 16.65</t>
  </si>
  <si>
    <t>一般会計</t>
  </si>
  <si>
    <t>介護保険特別会計</t>
  </si>
  <si>
    <t>田舎館村下水道事業会計</t>
  </si>
  <si>
    <t>田舎館村水道事業会計</t>
  </si>
  <si>
    <t>田舎館村農業集落排水事業会計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</si>
  <si>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</si>
  <si>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</si>
  <si>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</si>
  <si>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</si>
  <si>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</si>
  <si>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</si>
  <si>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</si>
  <si>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</si>
  <si>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</si>
  <si>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</si>
  <si>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黒石地区清掃施設組合</t>
    <rPh sb="0" eb="4">
      <t>クロイシチク</t>
    </rPh>
    <rPh sb="4" eb="10">
      <t>セイソウシセツクミアイ</t>
    </rPh>
    <phoneticPr fontId="2"/>
  </si>
  <si>
    <t>弘前地区消防事務組合</t>
    <rPh sb="0" eb="4">
      <t>ヒロサキチク</t>
    </rPh>
    <rPh sb="4" eb="10">
      <t>ショウボウジムクミアイ</t>
    </rPh>
    <phoneticPr fontId="2"/>
  </si>
  <si>
    <t>津軽広域連合</t>
    <rPh sb="0" eb="6">
      <t>ツガルコウイキレンゴウ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</si>
  <si>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</si>
  <si>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</si>
  <si>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</si>
  <si>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8">
      <t>シチョウソンソウゴウ</t>
    </rPh>
    <rPh sb="8" eb="12">
      <t>ジムクミアイ</t>
    </rPh>
    <phoneticPr fontId="2"/>
  </si>
  <si>
    <t>青森県交通災害共済組合</t>
    <rPh sb="0" eb="3">
      <t>アオモリケン</t>
    </rPh>
    <rPh sb="3" eb="7">
      <t>コウツウサイガイ</t>
    </rPh>
    <rPh sb="7" eb="9">
      <t>キョウサイ</t>
    </rPh>
    <rPh sb="9" eb="11">
      <t>クミアイ</t>
    </rPh>
    <phoneticPr fontId="2"/>
  </si>
  <si>
    <t>津軽広域水道企業団（津軽営業部）</t>
    <rPh sb="0" eb="4">
      <t>ツガルコウイキ</t>
    </rPh>
    <rPh sb="4" eb="6">
      <t>スイドウ</t>
    </rPh>
    <rPh sb="6" eb="9">
      <t>キギョウダン</t>
    </rPh>
    <rPh sb="10" eb="12">
      <t>ツガル</t>
    </rPh>
    <rPh sb="12" eb="15">
      <t>エイギョウブ</t>
    </rPh>
    <phoneticPr fontId="2"/>
  </si>
  <si>
    <t>法適用企業</t>
    <rPh sb="0" eb="5">
      <t>ホウテキヨウキギョウ</t>
    </rPh>
    <phoneticPr fontId="2"/>
  </si>
  <si>
    <t>株式会社　アイナック</t>
    <rPh sb="0" eb="4">
      <t>カブシキガイシャ</t>
    </rPh>
    <phoneticPr fontId="2"/>
  </si>
  <si>
    <t>学校教育施設整備基金</t>
    <rPh sb="0" eb="6">
      <t>ガッコウキョウイクシセツ</t>
    </rPh>
    <rPh sb="6" eb="10">
      <t>セイビキキン</t>
    </rPh>
    <phoneticPr fontId="5"/>
  </si>
  <si>
    <t>公共施設等整備基金</t>
    <rPh sb="0" eb="5">
      <t>コウキョウシセツトウ</t>
    </rPh>
    <rPh sb="5" eb="9">
      <t>セイビキキン</t>
    </rPh>
    <phoneticPr fontId="2"/>
  </si>
  <si>
    <t>奨学基金</t>
    <rPh sb="0" eb="4">
      <t>ショウガクキキン</t>
    </rPh>
    <phoneticPr fontId="2"/>
  </si>
  <si>
    <t>災害対策基金</t>
    <rPh sb="0" eb="6">
      <t>サイガイタイサクキキン</t>
    </rPh>
    <phoneticPr fontId="2"/>
  </si>
  <si>
    <t>森林環境譲与税基金</t>
    <rPh sb="0" eb="7">
      <t>シンリンカンキョウジョウヨゼイ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</si>
  <si>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</si>
  <si>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</si>
  <si>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中央公民館及び村民体育館建設事業や児童センター建設事業により有形固定資産減価償却率は類似団体と比べ低い水準にあるが、将来負担比率は上昇していくと予想される。現在、川部操車場跡地整備事業もあることからより一層、公共施設等総合管理計画や個別施設計画に基づき、施設マネジメントを適切に進めていく。</t>
    <rPh sb="1" eb="3">
      <t>チュウオウ</t>
    </rPh>
    <rPh sb="3" eb="6">
      <t>コウミンカン</t>
    </rPh>
    <rPh sb="6" eb="7">
      <t>オヨ</t>
    </rPh>
    <rPh sb="8" eb="13">
      <t>ソンミンタイイクカン</t>
    </rPh>
    <rPh sb="13" eb="17">
      <t>ケンセツジギョウ</t>
    </rPh>
    <rPh sb="18" eb="20">
      <t>ジドウ</t>
    </rPh>
    <rPh sb="24" eb="28">
      <t>ケンセツジギョウ</t>
    </rPh>
    <rPh sb="31" eb="37">
      <t>ユウケイコテイシサン</t>
    </rPh>
    <rPh sb="37" eb="41">
      <t>ゲンカショウキャク</t>
    </rPh>
    <rPh sb="41" eb="42">
      <t>リツ</t>
    </rPh>
    <rPh sb="43" eb="47">
      <t>ルイジダンタイ</t>
    </rPh>
    <rPh sb="48" eb="49">
      <t>クラ</t>
    </rPh>
    <rPh sb="50" eb="51">
      <t>ヒク</t>
    </rPh>
    <rPh sb="52" eb="54">
      <t>スイジュン</t>
    </rPh>
    <rPh sb="59" eb="65">
      <t>ショウライフタンヒリツ</t>
    </rPh>
    <rPh sb="66" eb="68">
      <t>ジョウショウ</t>
    </rPh>
    <rPh sb="73" eb="75">
      <t>ヨソウ</t>
    </rPh>
    <rPh sb="79" eb="81">
      <t>ゲンザイ</t>
    </rPh>
    <rPh sb="82" eb="84">
      <t>カワベ</t>
    </rPh>
    <rPh sb="84" eb="87">
      <t>ソウシャジョウ</t>
    </rPh>
    <rPh sb="87" eb="89">
      <t>アトチ</t>
    </rPh>
    <rPh sb="89" eb="91">
      <t>セイビ</t>
    </rPh>
    <rPh sb="91" eb="93">
      <t>ジギョウ</t>
    </rPh>
    <rPh sb="102" eb="104">
      <t>イッソウ</t>
    </rPh>
    <rPh sb="105" eb="110">
      <t>コウキョウシセツトウ</t>
    </rPh>
    <rPh sb="110" eb="114">
      <t>ソウゴウカンリ</t>
    </rPh>
    <rPh sb="114" eb="116">
      <t>ケイカク</t>
    </rPh>
    <rPh sb="117" eb="123">
      <t>コベツシセツケイカク</t>
    </rPh>
    <rPh sb="124" eb="125">
      <t>モト</t>
    </rPh>
    <rPh sb="128" eb="130">
      <t>シセツ</t>
    </rPh>
    <rPh sb="137" eb="139">
      <t>テキセツ</t>
    </rPh>
    <rPh sb="140" eb="141">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</si>
  <si>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</si>
  <si>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</si>
  <si>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</si>
  <si>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</si>
  <si>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</si>
  <si>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</si>
  <si>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実質公債比率、将来負担比率ともに類似団体と比較して低い水準にあるが、今後は川部操車場跡地整備事業の影響で上昇していくことが予想されることから、公債費の適正化に取り組んでいく。</t>
    <rPh sb="1" eb="3">
      <t>ジッシツ</t>
    </rPh>
    <rPh sb="3" eb="7">
      <t>コウサイヒリツ</t>
    </rPh>
    <rPh sb="8" eb="14">
      <t>ショウライフタンヒリツ</t>
    </rPh>
    <rPh sb="17" eb="21">
      <t>ルイジダンタイ</t>
    </rPh>
    <rPh sb="22" eb="24">
      <t>ヒカク</t>
    </rPh>
    <rPh sb="26" eb="27">
      <t>ヒク</t>
    </rPh>
    <rPh sb="28" eb="30">
      <t>スイジュン</t>
    </rPh>
    <rPh sb="35" eb="37">
      <t>コンゴ</t>
    </rPh>
    <rPh sb="38" eb="43">
      <t>カワベソウシャジョウ</t>
    </rPh>
    <rPh sb="43" eb="45">
      <t>アトチ</t>
    </rPh>
    <rPh sb="45" eb="47">
      <t>セイビ</t>
    </rPh>
    <rPh sb="47" eb="49">
      <t>ジギョウ</t>
    </rPh>
    <rPh sb="50" eb="52">
      <t>エイキョウ</t>
    </rPh>
    <rPh sb="53" eb="55">
      <t>ジョウショウ</t>
    </rPh>
    <rPh sb="62" eb="64">
      <t>ヨソウ</t>
    </rPh>
    <rPh sb="72" eb="75">
      <t>コウサイヒ</t>
    </rPh>
    <rPh sb="76" eb="79">
      <t>テキセイカ</t>
    </rPh>
    <rPh sb="80" eb="81">
      <t>ト</t>
    </rPh>
    <rPh sb="82" eb="8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</si>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</sst>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0"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2"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2"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2"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8" xfId="14" applyNumberFormat="1" applyFont="1" applyFill="1" applyBorder="1" applyAlignment="1">
      <alignment horizontal="right" vertical="center" shrinkToFit="1"/>
    </xf>
    <xf numFmtId="177" fontId="34" fillId="6" borderId="169"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7"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8"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8"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1" xfId="12" applyFont="1" applyFill="1" applyBorder="1" applyAlignment="1" applyProtection="1">
      <alignment horizontal="lef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4"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84"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5169B72-F488-464A-9FE4-4F3DA2436FA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DC49-42A9-9F2D-BDBE9A6056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78042</c:v>
                </c:pt>
                <c:pt idx="1">
                  <c:v>134875</c:v>
                </c:pt>
                <c:pt idx="2">
                  <c:v>174779</c:v>
                </c:pt>
                <c:pt idx="3">
                  <c:v>87509</c:v>
                </c:pt>
                <c:pt idx="4">
                  <c:v>28260</c:v>
                </c:pt>
              </c:numCache>
            </c:numRef>
          </c:val>
          <c:smooth val="0"/>
          <c:extLst>
            <c:ext xmlns:c16="http://schemas.microsoft.com/office/drawing/2014/chart" uri="{C3380CC4-5D6E-409C-BE32-E72D297353CC}">
              <c16:uniqueId val="{00000001-DC49-42A9-9F2D-BDBE9A6056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9.33</c:v>
                </c:pt>
                <c:pt idx="1">
                  <c:v>12.52</c:v>
                </c:pt>
                <c:pt idx="2">
                  <c:v>20.45</c:v>
                </c:pt>
                <c:pt idx="3">
                  <c:v>20.5</c:v>
                </c:pt>
                <c:pt idx="4">
                  <c:v>15.4</c:v>
                </c:pt>
              </c:numCache>
            </c:numRef>
          </c:val>
          <c:extLst>
            <c:ext xmlns:c16="http://schemas.microsoft.com/office/drawing/2014/chart" uri="{C3380CC4-5D6E-409C-BE32-E72D297353CC}">
              <c16:uniqueId val="{00000000-67F1-4719-B567-5B4E112A35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83.78</c:v>
                </c:pt>
                <c:pt idx="1">
                  <c:v>89.5</c:v>
                </c:pt>
                <c:pt idx="2">
                  <c:v>88.36</c:v>
                </c:pt>
                <c:pt idx="3">
                  <c:v>100.58</c:v>
                </c:pt>
                <c:pt idx="4">
                  <c:v>107.78</c:v>
                </c:pt>
              </c:numCache>
            </c:numRef>
          </c:val>
          <c:extLst>
            <c:ext xmlns:c16="http://schemas.microsoft.com/office/drawing/2014/chart" uri="{C3380CC4-5D6E-409C-BE32-E72D297353CC}">
              <c16:uniqueId val="{00000001-67F1-4719-B567-5B4E112A35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c:v>
                </c:pt>
                <c:pt idx="1">
                  <c:v>-1.03</c:v>
                </c:pt>
                <c:pt idx="2">
                  <c:v>0.65</c:v>
                </c:pt>
                <c:pt idx="3">
                  <c:v>1.64</c:v>
                </c:pt>
                <c:pt idx="4">
                  <c:v>-16.649999999999999</c:v>
                </c:pt>
              </c:numCache>
            </c:numRef>
          </c:val>
          <c:smooth val="0"/>
          <c:extLst>
            <c:ext xmlns:c16="http://schemas.microsoft.com/office/drawing/2014/chart" uri="{C3380CC4-5D6E-409C-BE32-E72D297353CC}">
              <c16:uniqueId val="{00000002-67F1-4719-B567-5B4E112A35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88-4E7F-8229-AB5DC59304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88-4E7F-8229-AB5DC59304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88-4E7F-8229-AB5DC59304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0.06</c:v>
                </c:pt>
                <c:pt idx="4">
                  <c:v>#N/A</c:v>
                </c:pt>
                <c:pt idx="5">
                  <c:v>0.09</c:v>
                </c:pt>
                <c:pt idx="6">
                  <c:v>#N/A</c:v>
                </c:pt>
                <c:pt idx="7">
                  <c:v>0.1</c:v>
                </c:pt>
                <c:pt idx="8">
                  <c:v>#N/A</c:v>
                </c:pt>
                <c:pt idx="9">
                  <c:v>0.12</c:v>
                </c:pt>
              </c:numCache>
            </c:numRef>
          </c:val>
          <c:extLst>
            <c:ext xmlns:c16="http://schemas.microsoft.com/office/drawing/2014/chart" uri="{C3380CC4-5D6E-409C-BE32-E72D297353CC}">
              <c16:uniqueId val="{00000003-5F88-4E7F-8229-AB5DC593049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1.06</c:v>
                </c:pt>
                <c:pt idx="2">
                  <c:v>#N/A</c:v>
                </c:pt>
                <c:pt idx="3">
                  <c:v>1.06</c:v>
                </c:pt>
                <c:pt idx="4">
                  <c:v>#N/A</c:v>
                </c:pt>
                <c:pt idx="5">
                  <c:v>1.36</c:v>
                </c:pt>
                <c:pt idx="6">
                  <c:v>#N/A</c:v>
                </c:pt>
                <c:pt idx="7">
                  <c:v>1.28</c:v>
                </c:pt>
                <c:pt idx="8">
                  <c:v>#N/A</c:v>
                </c:pt>
                <c:pt idx="9">
                  <c:v>0.79</c:v>
                </c:pt>
              </c:numCache>
            </c:numRef>
          </c:val>
          <c:extLst>
            <c:ext xmlns:c16="http://schemas.microsoft.com/office/drawing/2014/chart" uri="{C3380CC4-5D6E-409C-BE32-E72D297353CC}">
              <c16:uniqueId val="{00000004-5F88-4E7F-8229-AB5DC5930496}"/>
            </c:ext>
          </c:extLst>
        </c:ser>
        <c:ser>
          <c:idx val="5"/>
          <c:order val="5"/>
          <c:tx>
            <c:strRef>
              <c:f>データシート!$A$32</c:f>
              <c:strCache>
                <c:ptCount val="1"/>
                <c:pt idx="0">
                  <c:v>田舎館村農業集落排水事業会計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1.62</c:v>
                </c:pt>
                <c:pt idx="2">
                  <c:v>#N/A</c:v>
                </c:pt>
                <c:pt idx="3">
                  <c:v>1.73</c:v>
                </c:pt>
                <c:pt idx="4">
                  <c:v>#N/A</c:v>
                </c:pt>
                <c:pt idx="5">
                  <c:v>1.67</c:v>
                </c:pt>
                <c:pt idx="6">
                  <c:v>#N/A</c:v>
                </c:pt>
                <c:pt idx="7">
                  <c:v>1.59</c:v>
                </c:pt>
                <c:pt idx="8">
                  <c:v>#N/A</c:v>
                </c:pt>
                <c:pt idx="9">
                  <c:v>1.51</c:v>
                </c:pt>
              </c:numCache>
            </c:numRef>
          </c:val>
          <c:extLst>
            <c:ext xmlns:c16="http://schemas.microsoft.com/office/drawing/2014/chart" uri="{C3380CC4-5D6E-409C-BE32-E72D297353CC}">
              <c16:uniqueId val="{00000005-5F88-4E7F-8229-AB5DC5930496}"/>
            </c:ext>
          </c:extLst>
        </c:ser>
        <c:ser>
          <c:idx val="6"/>
          <c:order val="6"/>
          <c:tx>
            <c:strRef>
              <c:f>データシート!$A$33</c:f>
              <c:strCache>
                <c:ptCount val="1"/>
                <c:pt idx="0">
                  <c:v>田舎館村水道事業会計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2.34</c:v>
                </c:pt>
                <c:pt idx="2">
                  <c:v>#N/A</c:v>
                </c:pt>
                <c:pt idx="3">
                  <c:v>2.93</c:v>
                </c:pt>
                <c:pt idx="4">
                  <c:v>#N/A</c:v>
                </c:pt>
                <c:pt idx="5">
                  <c:v>3.12</c:v>
                </c:pt>
                <c:pt idx="6">
                  <c:v>#N/A</c:v>
                </c:pt>
                <c:pt idx="7">
                  <c:v>3.63</c:v>
                </c:pt>
                <c:pt idx="8">
                  <c:v>#N/A</c:v>
                </c:pt>
                <c:pt idx="9">
                  <c:v>3.97</c:v>
                </c:pt>
              </c:numCache>
            </c:numRef>
          </c:val>
          <c:extLst>
            <c:ext xmlns:c16="http://schemas.microsoft.com/office/drawing/2014/chart" uri="{C3380CC4-5D6E-409C-BE32-E72D297353CC}">
              <c16:uniqueId val="{00000006-5F88-4E7F-8229-AB5DC5930496}"/>
            </c:ext>
          </c:extLst>
        </c:ser>
        <c:ser>
          <c:idx val="7"/>
          <c:order val="7"/>
          <c:tx>
            <c:strRef>
              <c:f>データシート!$A$34</c:f>
              <c:strCache>
                <c:ptCount val="1"/>
                <c:pt idx="0">
                  <c:v>田舎館村下水道事業会計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7.48</c:v>
                </c:pt>
                <c:pt idx="2">
                  <c:v>#N/A</c:v>
                </c:pt>
                <c:pt idx="3">
                  <c:v>7.75</c:v>
                </c:pt>
                <c:pt idx="4">
                  <c:v>#N/A</c:v>
                </c:pt>
                <c:pt idx="5">
                  <c:v>7.24</c:v>
                </c:pt>
                <c:pt idx="6">
                  <c:v>#N/A</c:v>
                </c:pt>
                <c:pt idx="7">
                  <c:v>6.47</c:v>
                </c:pt>
                <c:pt idx="8">
                  <c:v>#N/A</c:v>
                </c:pt>
                <c:pt idx="9">
                  <c:v>5.94</c:v>
                </c:pt>
              </c:numCache>
            </c:numRef>
          </c:val>
          <c:extLst>
            <c:ext xmlns:c16="http://schemas.microsoft.com/office/drawing/2014/chart" uri="{C3380CC4-5D6E-409C-BE32-E72D297353CC}">
              <c16:uniqueId val="{00000007-5F88-4E7F-8229-AB5DC593049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8.6999999999999993</c:v>
                </c:pt>
                <c:pt idx="2">
                  <c:v>#N/A</c:v>
                </c:pt>
                <c:pt idx="3">
                  <c:v>11.34</c:v>
                </c:pt>
                <c:pt idx="4">
                  <c:v>#N/A</c:v>
                </c:pt>
                <c:pt idx="5">
                  <c:v>10.94</c:v>
                </c:pt>
                <c:pt idx="6">
                  <c:v>#N/A</c:v>
                </c:pt>
                <c:pt idx="7">
                  <c:v>10.94</c:v>
                </c:pt>
                <c:pt idx="8">
                  <c:v>#N/A</c:v>
                </c:pt>
                <c:pt idx="9">
                  <c:v>8.4600000000000009</c:v>
                </c:pt>
              </c:numCache>
            </c:numRef>
          </c:val>
          <c:extLst>
            <c:ext xmlns:c16="http://schemas.microsoft.com/office/drawing/2014/chart" uri="{C3380CC4-5D6E-409C-BE32-E72D297353CC}">
              <c16:uniqueId val="{00000008-5F88-4E7F-8229-AB5DC59304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9.33</c:v>
                </c:pt>
                <c:pt idx="2">
                  <c:v>#N/A</c:v>
                </c:pt>
                <c:pt idx="3">
                  <c:v>12.52</c:v>
                </c:pt>
                <c:pt idx="4">
                  <c:v>#N/A</c:v>
                </c:pt>
                <c:pt idx="5">
                  <c:v>20.440000000000001</c:v>
                </c:pt>
                <c:pt idx="6">
                  <c:v>#N/A</c:v>
                </c:pt>
                <c:pt idx="7">
                  <c:v>20.49</c:v>
                </c:pt>
                <c:pt idx="8">
                  <c:v>#N/A</c:v>
                </c:pt>
                <c:pt idx="9">
                  <c:v>15.39</c:v>
                </c:pt>
              </c:numCache>
            </c:numRef>
          </c:val>
          <c:extLst>
            <c:ext xmlns:c16="http://schemas.microsoft.com/office/drawing/2014/chart" uri="{C3380CC4-5D6E-409C-BE32-E72D297353CC}">
              <c16:uniqueId val="{00000009-5F88-4E7F-8229-AB5DC59304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333</c:v>
                </c:pt>
                <c:pt idx="5">
                  <c:v>317</c:v>
                </c:pt>
                <c:pt idx="8">
                  <c:v>313</c:v>
                </c:pt>
                <c:pt idx="11">
                  <c:v>315</c:v>
                </c:pt>
                <c:pt idx="14">
                  <c:v>312</c:v>
                </c:pt>
              </c:numCache>
            </c:numRef>
          </c:val>
          <c:extLst>
            <c:ext xmlns:c16="http://schemas.microsoft.com/office/drawing/2014/chart" uri="{C3380CC4-5D6E-409C-BE32-E72D297353CC}">
              <c16:uniqueId val="{00000000-D782-4097-8419-E6F2F40F7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82-4097-8419-E6F2F40F7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15</c:v>
                </c:pt>
                <c:pt idx="6">
                  <c:v>5</c:v>
                </c:pt>
                <c:pt idx="9">
                  <c:v>2</c:v>
                </c:pt>
                <c:pt idx="12">
                  <c:v>2</c:v>
                </c:pt>
              </c:numCache>
            </c:numRef>
          </c:val>
          <c:extLst>
            <c:ext xmlns:c16="http://schemas.microsoft.com/office/drawing/2014/chart" uri="{C3380CC4-5D6E-409C-BE32-E72D297353CC}">
              <c16:uniqueId val="{00000002-D782-4097-8419-E6F2F40F7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c:v>
                </c:pt>
                <c:pt idx="3">
                  <c:v>12</c:v>
                </c:pt>
                <c:pt idx="6">
                  <c:v>17</c:v>
                </c:pt>
                <c:pt idx="9">
                  <c:v>22</c:v>
                </c:pt>
                <c:pt idx="12">
                  <c:v>22</c:v>
                </c:pt>
              </c:numCache>
            </c:numRef>
          </c:val>
          <c:extLst>
            <c:ext xmlns:c16="http://schemas.microsoft.com/office/drawing/2014/chart" uri="{C3380CC4-5D6E-409C-BE32-E72D297353CC}">
              <c16:uniqueId val="{00000003-D782-4097-8419-E6F2F40F7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124</c:v>
                </c:pt>
                <c:pt idx="3">
                  <c:v>122</c:v>
                </c:pt>
                <c:pt idx="6">
                  <c:v>120</c:v>
                </c:pt>
                <c:pt idx="9">
                  <c:v>119</c:v>
                </c:pt>
                <c:pt idx="12">
                  <c:v>119</c:v>
                </c:pt>
              </c:numCache>
            </c:numRef>
          </c:val>
          <c:extLst>
            <c:ext xmlns:c16="http://schemas.microsoft.com/office/drawing/2014/chart" uri="{C3380CC4-5D6E-409C-BE32-E72D297353CC}">
              <c16:uniqueId val="{00000004-D782-4097-8419-E6F2F40F7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82-4097-8419-E6F2F40F7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82-4097-8419-E6F2F40F7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316</c:v>
                </c:pt>
                <c:pt idx="3">
                  <c:v>302</c:v>
                </c:pt>
                <c:pt idx="6">
                  <c:v>311</c:v>
                </c:pt>
                <c:pt idx="9">
                  <c:v>349</c:v>
                </c:pt>
                <c:pt idx="12">
                  <c:v>415</c:v>
                </c:pt>
              </c:numCache>
            </c:numRef>
          </c:val>
          <c:extLst>
            <c:ext xmlns:c16="http://schemas.microsoft.com/office/drawing/2014/chart" uri="{C3380CC4-5D6E-409C-BE32-E72D297353CC}">
              <c16:uniqueId val="{00000007-D782-4097-8419-E6F2F40F7E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c:v>
                </c:pt>
                <c:pt idx="2">
                  <c:v>#N/A</c:v>
                </c:pt>
                <c:pt idx="3">
                  <c:v>#N/A</c:v>
                </c:pt>
                <c:pt idx="4">
                  <c:v>134</c:v>
                </c:pt>
                <c:pt idx="5">
                  <c:v>#N/A</c:v>
                </c:pt>
                <c:pt idx="6">
                  <c:v>#N/A</c:v>
                </c:pt>
                <c:pt idx="7">
                  <c:v>140</c:v>
                </c:pt>
                <c:pt idx="8">
                  <c:v>#N/A</c:v>
                </c:pt>
                <c:pt idx="9">
                  <c:v>#N/A</c:v>
                </c:pt>
                <c:pt idx="10">
                  <c:v>177</c:v>
                </c:pt>
                <c:pt idx="11">
                  <c:v>#N/A</c:v>
                </c:pt>
                <c:pt idx="12">
                  <c:v>#N/A</c:v>
                </c:pt>
                <c:pt idx="13">
                  <c:v>246</c:v>
                </c:pt>
                <c:pt idx="14">
                  <c:v>#N/A</c:v>
                </c:pt>
              </c:numCache>
            </c:numRef>
          </c:val>
          <c:smooth val="0"/>
          <c:extLst>
            <c:ext xmlns:c16="http://schemas.microsoft.com/office/drawing/2014/chart" uri="{C3380CC4-5D6E-409C-BE32-E72D297353CC}">
              <c16:uniqueId val="{00000008-D782-4097-8419-E6F2F40F7E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3722</c:v>
                </c:pt>
                <c:pt idx="5">
                  <c:v>4049</c:v>
                </c:pt>
                <c:pt idx="8">
                  <c:v>4641</c:v>
                </c:pt>
                <c:pt idx="11">
                  <c:v>4644</c:v>
                </c:pt>
                <c:pt idx="14">
                  <c:v>4390</c:v>
                </c:pt>
              </c:numCache>
            </c:numRef>
          </c:val>
          <c:extLst>
            <c:ext xmlns:c16="http://schemas.microsoft.com/office/drawing/2014/chart" uri="{C3380CC4-5D6E-409C-BE32-E72D297353CC}">
              <c16:uniqueId val="{00000000-28C3-41A0-8A41-BB1D36DE9F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C3-41A0-8A41-BB1D36DE9F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2034</c:v>
                </c:pt>
                <c:pt idx="5">
                  <c:v>2151</c:v>
                </c:pt>
                <c:pt idx="8">
                  <c:v>2217</c:v>
                </c:pt>
                <c:pt idx="11">
                  <c:v>2750</c:v>
                </c:pt>
                <c:pt idx="14">
                  <c:v>3026</c:v>
                </c:pt>
              </c:numCache>
            </c:numRef>
          </c:val>
          <c:extLst>
            <c:ext xmlns:c16="http://schemas.microsoft.com/office/drawing/2014/chart" uri="{C3380CC4-5D6E-409C-BE32-E72D297353CC}">
              <c16:uniqueId val="{00000002-28C3-41A0-8A41-BB1D36DE9F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C3-41A0-8A41-BB1D36DE9F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C3-41A0-8A41-BB1D36DE9F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11</c:v>
                </c:pt>
                <c:pt idx="9">
                  <c:v>10</c:v>
                </c:pt>
                <c:pt idx="12">
                  <c:v>9</c:v>
                </c:pt>
              </c:numCache>
            </c:numRef>
          </c:val>
          <c:extLst>
            <c:ext xmlns:c16="http://schemas.microsoft.com/office/drawing/2014/chart" uri="{C3380CC4-5D6E-409C-BE32-E72D297353CC}">
              <c16:uniqueId val="{00000005-28C3-41A0-8A41-BB1D36DE9F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c:v>
                </c:pt>
                <c:pt idx="3">
                  <c:v>411</c:v>
                </c:pt>
                <c:pt idx="6">
                  <c:v>420</c:v>
                </c:pt>
                <c:pt idx="9">
                  <c:v>424</c:v>
                </c:pt>
                <c:pt idx="12">
                  <c:v>414</c:v>
                </c:pt>
              </c:numCache>
            </c:numRef>
          </c:val>
          <c:extLst>
            <c:ext xmlns:c16="http://schemas.microsoft.com/office/drawing/2014/chart" uri="{C3380CC4-5D6E-409C-BE32-E72D297353CC}">
              <c16:uniqueId val="{00000006-28C3-41A0-8A41-BB1D36DE9F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c:v>
                </c:pt>
                <c:pt idx="3">
                  <c:v>143</c:v>
                </c:pt>
                <c:pt idx="6">
                  <c:v>133</c:v>
                </c:pt>
                <c:pt idx="9">
                  <c:v>121</c:v>
                </c:pt>
                <c:pt idx="12">
                  <c:v>101</c:v>
                </c:pt>
              </c:numCache>
            </c:numRef>
          </c:val>
          <c:extLst>
            <c:ext xmlns:c16="http://schemas.microsoft.com/office/drawing/2014/chart" uri="{C3380CC4-5D6E-409C-BE32-E72D297353CC}">
              <c16:uniqueId val="{00000007-28C3-41A0-8A41-BB1D36DE9F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1513</c:v>
                </c:pt>
                <c:pt idx="3">
                  <c:v>1379</c:v>
                </c:pt>
                <c:pt idx="6">
                  <c:v>1256</c:v>
                </c:pt>
                <c:pt idx="9">
                  <c:v>1207</c:v>
                </c:pt>
                <c:pt idx="12">
                  <c:v>1158</c:v>
                </c:pt>
              </c:numCache>
            </c:numRef>
          </c:val>
          <c:extLst>
            <c:ext xmlns:c16="http://schemas.microsoft.com/office/drawing/2014/chart" uri="{C3380CC4-5D6E-409C-BE32-E72D297353CC}">
              <c16:uniqueId val="{00000008-28C3-41A0-8A41-BB1D36DE9F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34</c:v>
                </c:pt>
                <c:pt idx="3">
                  <c:v>19</c:v>
                </c:pt>
                <c:pt idx="6">
                  <c:v>16</c:v>
                </c:pt>
                <c:pt idx="9">
                  <c:v>12</c:v>
                </c:pt>
                <c:pt idx="12">
                  <c:v>11</c:v>
                </c:pt>
              </c:numCache>
            </c:numRef>
          </c:val>
          <c:extLst>
            <c:ext xmlns:c16="http://schemas.microsoft.com/office/drawing/2014/chart" uri="{C3380CC4-5D6E-409C-BE32-E72D297353CC}">
              <c16:uniqueId val="{00000009-28C3-41A0-8A41-BB1D36DE9F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2909</c:v>
                </c:pt>
                <c:pt idx="3">
                  <c:v>3584</c:v>
                </c:pt>
                <c:pt idx="6">
                  <c:v>4560</c:v>
                </c:pt>
                <c:pt idx="9">
                  <c:v>4679</c:v>
                </c:pt>
                <c:pt idx="12">
                  <c:v>4482</c:v>
                </c:pt>
              </c:numCache>
            </c:numRef>
          </c:val>
          <c:extLst>
            <c:ext xmlns:c16="http://schemas.microsoft.com/office/drawing/2014/chart" uri="{C3380CC4-5D6E-409C-BE32-E72D297353CC}">
              <c16:uniqueId val="{0000000A-28C3-41A0-8A41-BB1D36DE9F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C3-41A0-8A41-BB1D36DE9F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2215</c:v>
                </c:pt>
                <c:pt idx="1">
                  <c:v>2720</c:v>
                </c:pt>
                <c:pt idx="2">
                  <c:v>2896</c:v>
                </c:pt>
              </c:numCache>
            </c:numRef>
          </c:val>
          <c:extLst>
            <c:ext xmlns:c16="http://schemas.microsoft.com/office/drawing/2014/chart" uri="{C3380CC4-5D6E-409C-BE32-E72D297353CC}">
              <c16:uniqueId val="{00000000-9429-454F-9EAC-49DB91DABE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30</c:v>
                </c:pt>
                <c:pt idx="2">
                  <c:v>130</c:v>
                </c:pt>
              </c:numCache>
            </c:numRef>
          </c:val>
          <c:extLst>
            <c:ext xmlns:c16="http://schemas.microsoft.com/office/drawing/2014/chart" uri="{C3380CC4-5D6E-409C-BE32-E72D297353CC}">
              <c16:uniqueId val="{00000001-9429-454F-9EAC-49DB91DABE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c:v>
                </c:pt>
                <c:pt idx="1">
                  <c:v>49</c:v>
                </c:pt>
                <c:pt idx="2">
                  <c:v>259</c:v>
                </c:pt>
              </c:numCache>
            </c:numRef>
          </c:val>
          <c:extLst>
            <c:ext xmlns:c16="http://schemas.microsoft.com/office/drawing/2014/chart" uri="{C3380CC4-5D6E-409C-BE32-E72D297353CC}">
              <c16:uniqueId val="{00000002-9429-454F-9EAC-49DB91DABE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{862766F6-170B-4DED-BD12-AB9B71634C7F}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AF-48CA-B570-6B239BACB7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{4892A473-F506-4327-AF51-569FEEF3E7D3}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AF-48CA-B570-6B239BACB7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{B0AB9AE9-1C1B-4688-8718-8E9EBDC71019}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AF-48CA-B570-6B239BACB7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{CB9FB003-75F3-4538-AB4D-9AA4917C24BE}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AF-48CA-B570-6B239BACB7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{4F412F34-66EA-4AB7-BAF9-42E781C578D9}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AF-48CA-B570-6B239BACB7B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{ADDAF253-5D8C-42EA-8D95-27C5FA21A8ED}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AF-48CA-B570-6B239BACB7B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{C2EF1ED6-D870-4865-834F-1981BDF2844D}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AF-48CA-B570-6B239BACB7B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{44D9AE95-5F1A-4ADE-B724-222EFC491123}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AF-48CA-B570-6B239BACB7B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{F32D27EF-9618-493E-A348-1BD637ABF651}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AF-48CA-B570-6B239BACB7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60.2</c:v>
                </c:pt>
                <c:pt idx="16">
                  <c:v>59.7</c:v>
                </c:pt>
                <c:pt idx="24">
                  <c:v>60.6</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AF-48CA-B570-6B239BACB7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{939EE725-F563-46F3-96DE-03E2FC503583}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AF-48CA-B570-6B239BACB7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{9A2547C3-3FB9-404B-88E0-1D018553030E}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AF-48CA-B570-6B239BACB7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{87957F7B-7161-4C99-846E-0C4907693B0D}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AF-48CA-B570-6B239BACB7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{A33A249C-84F1-4354-B2E3-37A6EB3AAD4C}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AF-48CA-B570-6B239BACB7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{116BC80B-2D50-473B-AA2D-8E5AAE828BED}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AF-48CA-B570-6B239BACB7B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{9966D8E8-CEC3-45F4-84D9-69448544277F}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AF-48CA-B570-6B239BACB7B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{800D5C3D-4049-401B-AC1E-940FBCF60A4F}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AF-48CA-B570-6B239BACB7B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{72F55987-1320-4FDC-B662-C3EE55C9C35D}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AF-48CA-B570-6B239BACB7B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{089821C6-8665-4F6A-9D2F-562216E1A4B6}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AF-48CA-B570-6B239BACB7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AF-48CA-B570-6B239BACB7B2}"/>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{36F86198-3F43-4E29-BDAF-A044DB4C98FF}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3F8-40D0-8BA9-70F93B0E1D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{8B37BFB1-16F5-4A53-9A56-2DA3ECE80767}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8-40D0-8BA9-70F93B0E1D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{FB0BD24C-6C19-44FC-B57C-FD45EBA4C5EA}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8-40D0-8BA9-70F93B0E1D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{678A2FD5-323A-40B6-8E3C-83B8FE4DC54D}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8-40D0-8BA9-70F93B0E1D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{A54D1C03-E437-48E4-BC00-12C8774F7470}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8-40D0-8BA9-70F93B0E1D2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{D8C1340D-47FD-43D5-B181-745273085C9D}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3F8-40D0-8BA9-70F93B0E1D2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{B3FE5ECD-00A6-4D5D-BAE0-85A9990CBF4E}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3F8-40D0-8BA9-70F93B0E1D2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{DF79E89C-31C8-4677-A66E-C0EE548D779A}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3F8-40D0-8BA9-70F93B0E1D2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{FEF217CB-82B2-418C-BF92-A7F76CCCB9C3}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3F8-40D0-8BA9-70F93B0E1D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c:v>
                </c:pt>
                <c:pt idx="16">
                  <c:v>6.4</c:v>
                </c:pt>
                <c:pt idx="24">
                  <c:v>6.7</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F8-40D0-8BA9-70F93B0E1D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{64996030-B1DE-4090-A6C3-C185DCBC7BED}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3F8-40D0-8BA9-70F93B0E1D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{7216490F-9607-44F7-AAF8-0371E8DF7469}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8-40D0-8BA9-70F93B0E1D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{2362364E-595E-4512-8F51-852DC88B1374}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8-40D0-8BA9-70F93B0E1D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{910419F9-F772-4966-B8F8-14F80DB5AE32}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8-40D0-8BA9-70F93B0E1D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{F2D14A52-0DB5-42B9-9122-D02200EBFC1A}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8-40D0-8BA9-70F93B0E1D23}"/>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{B8B552E3-D3C9-4DE9-B97F-EB001A2ADDE5}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3F8-40D0-8BA9-70F93B0E1D23}"/>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{0B1FCD83-90A6-4F6A-86C4-64078E673E96}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3F8-40D0-8BA9-70F93B0E1D2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{921796C4-8BA0-420E-AF9F-ADCA528BF6D2}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3F8-40D0-8BA9-70F93B0E1D2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{EA76BA2F-7C3D-4D92-AA1E-21034DE0C853}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3F8-40D0-8BA9-70F93B0E1D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F8-40D0-8BA9-70F93B0E1D23}"/>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地方債の元利償還金が増加（約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により、経常収支比率が前年度と比べ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今後も、川部操車場跡地整備事業や小学校屋根改修事業の償還開始により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徹底した経常経費の見直しと自主財源の確保に努める。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145796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71658"/>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63</xdr:row>
      <xdr:rowOff>37084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7165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148082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円増となっているが、類似団体内平均値より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下回っており、比較的良好な数値といえる。今後も引き続き適正な定員管理に努め、コストの縮減を図っていく。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79226</xdr:rowOff>
    </xdr:from>
    <xdr:to>
      <xdr:col>23</xdr:col>
      <xdr:colOff>133350</xdr:colOff>
      <xdr:row>80</xdr:row>
      <xdr:rowOff>110382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795226"/>
          <a:ext cx="8382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73988</xdr:rowOff>
    </xdr:from>
    <xdr:to>
      <xdr:col>19</xdr:col>
      <xdr:colOff>133350</xdr:colOff>
      <xdr:row>80</xdr:row>
      <xdr:rowOff>79226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8998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49952</xdr:rowOff>
    </xdr:from>
    <xdr:to>
      <xdr:col>15</xdr:col>
      <xdr:colOff>82550</xdr:colOff>
      <xdr:row>80</xdr:row>
      <xdr:rowOff>73988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65952"/>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49775</xdr:rowOff>
    </xdr:from>
    <xdr:to>
      <xdr:col>11</xdr:col>
      <xdr:colOff>31750</xdr:colOff>
      <xdr:row>80</xdr:row>
      <xdr:rowOff>49952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5775"/>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59582</xdr:rowOff>
    </xdr:from>
    <xdr:to>
      <xdr:col>23</xdr:col>
      <xdr:colOff>184150</xdr:colOff>
      <xdr:row>80</xdr:row>
      <xdr:rowOff>161182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7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152309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69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28426</xdr:rowOff>
    </xdr:from>
    <xdr:to>
      <xdr:col>19</xdr:col>
      <xdr:colOff>184150</xdr:colOff>
      <xdr:row>80</xdr:row>
      <xdr:rowOff>130026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140203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1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23188</xdr:rowOff>
    </xdr:from>
    <xdr:to>
      <xdr:col>15</xdr:col>
      <xdr:colOff>133350</xdr:colOff>
      <xdr:row>80</xdr:row>
      <xdr:rowOff>124788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134965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170602</xdr:rowOff>
    </xdr:from>
    <xdr:to>
      <xdr:col>11</xdr:col>
      <xdr:colOff>82550</xdr:colOff>
      <xdr:row>80</xdr:row>
      <xdr:rowOff>100752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110929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48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170425</xdr:rowOff>
    </xdr:from>
    <xdr:to>
      <xdr:col>7</xdr:col>
      <xdr:colOff>31750</xdr:colOff>
      <xdr:row>80</xdr:row>
      <xdr:rowOff>100575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110752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独自の給与カット等は行っていないが、団塊世代の退職により年齢別職員構成比が主事級等若年層寄りに大幅にシフトした結果、職員の平均年齢は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歳となっている。ラスパイレス指数は類似団体平均値や全国平均値に比べ低い水準となっており、今後も引き続き適正な給与制度の運用に努める。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83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153459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033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42863</xdr:rowOff>
    </xdr:from>
    <xdr:to>
      <xdr:col>72</xdr:col>
      <xdr:colOff>203200</xdr:colOff>
      <xdr:row>83</xdr:row>
      <xdr:rowOff>73025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2732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42863</xdr:rowOff>
    </xdr:from>
    <xdr:to>
      <xdr:col>68</xdr:col>
      <xdr:colOff>152400</xdr:colOff>
      <xdr:row>84</xdr:row>
      <xdr:rowOff>152929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73213"/>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163513</xdr:rowOff>
    </xdr:from>
    <xdr:to>
      <xdr:col>68</xdr:col>
      <xdr:colOff>203200</xdr:colOff>
      <xdr:row>83</xdr:row>
      <xdr:rowOff>93663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103840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102129</xdr:rowOff>
    </xdr:from>
    <xdr:to>
      <xdr:col>64</xdr:col>
      <xdr:colOff>152400</xdr:colOff>
      <xdr:row>85</xdr:row>
      <xdr:rowOff>32279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42456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人当たり職員数は、類似団体平均値と比較すると低い数値となっている。近年は多様化する住民ニーズや人口減少対策に対応するため、令和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年度に職員定数を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人に増やし、住民サービスの低下を招かないよう対応しており、今後は類似団体平均値水準で推移することが予想される。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また、民間委託等の活用など事務の効率化を検討しながら、適正な定員管理に努める。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70168</xdr:rowOff>
    </xdr:from>
    <xdr:to>
      <xdr:col>81</xdr:col>
      <xdr:colOff>44450</xdr:colOff>
      <xdr:row>59</xdr:row>
      <xdr:rowOff>115412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85718"/>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60516</xdr:rowOff>
    </xdr:from>
    <xdr:to>
      <xdr:col>77</xdr:col>
      <xdr:colOff>44450</xdr:colOff>
      <xdr:row>59</xdr:row>
      <xdr:rowOff>70168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760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60516</xdr:rowOff>
    </xdr:from>
    <xdr:to>
      <xdr:col>72</xdr:col>
      <xdr:colOff>203200</xdr:colOff>
      <xdr:row>59</xdr:row>
      <xdr:rowOff>61722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17606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47847</xdr:rowOff>
    </xdr:from>
    <xdr:to>
      <xdr:col>68</xdr:col>
      <xdr:colOff>152400</xdr:colOff>
      <xdr:row>59</xdr:row>
      <xdr:rowOff>61722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633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64612</xdr:rowOff>
    </xdr:from>
    <xdr:to>
      <xdr:col>81</xdr:col>
      <xdr:colOff>95250</xdr:colOff>
      <xdr:row>59</xdr:row>
      <xdr:rowOff>166212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157339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19368</xdr:rowOff>
    </xdr:from>
    <xdr:to>
      <xdr:col>77</xdr:col>
      <xdr:colOff>95250</xdr:colOff>
      <xdr:row>59</xdr:row>
      <xdr:rowOff>120968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131145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0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9716</xdr:rowOff>
    </xdr:from>
    <xdr:to>
      <xdr:col>73</xdr:col>
      <xdr:colOff>44450</xdr:colOff>
      <xdr:row>59</xdr:row>
      <xdr:rowOff>111316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121493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10922</xdr:rowOff>
    </xdr:from>
    <xdr:to>
      <xdr:col>68</xdr:col>
      <xdr:colOff>203200</xdr:colOff>
      <xdr:row>59</xdr:row>
      <xdr:rowOff>112522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122699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168497</xdr:rowOff>
    </xdr:from>
    <xdr:to>
      <xdr:col>64</xdr:col>
      <xdr:colOff>152400</xdr:colOff>
      <xdr:row>59</xdr:row>
      <xdr:rowOff>98647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108824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中央公民館及び村民体育館建設事業、児童館建設事業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の償還開始による影響から元利償還金実質負担額は年々増加している。数値は、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となったが、類似団体平均値よりも低い数値であった。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川部操車場跡地整備事業、小学校屋根改修事業の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開始されることから、類似団体平均値よりも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となることが予想させる。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さらなる計画的な起債発行や適正な企業会計繰出金の算定に努める。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137583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195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33020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が前年度に比べて減少したことや、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により、前年度と同様に良好な水準を保っている。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今後も交付税措置のある有利な起債の活用や適正な定員管理に努め、将来世代の負担が過度にならないよう健全な財政運営に努める。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今後も引き続き指定管理者制度や民間委託等の活用、適正な定員管理・給与制度の運用を図り、人件費の抑制に努める。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令和２年度以降は減少傾向にあるものの、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144145</xdr:rowOff>
    </xdr:from>
    <xdr:to>
      <xdr:col>82</xdr:col>
      <xdr:colOff>107950</xdr:colOff>
      <xdr:row>16</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15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4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132715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04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132715</xdr:rowOff>
    </xdr:from>
    <xdr:to>
      <xdr:col>69</xdr:col>
      <xdr:colOff>92075</xdr:colOff>
      <xdr:row>15</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04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93345</xdr:rowOff>
    </xdr:from>
    <xdr:to>
      <xdr:col>82</xdr:col>
      <xdr:colOff>158750</xdr:colOff>
      <xdr:row>16</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65422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81915</xdr:rowOff>
    </xdr:from>
    <xdr:to>
      <xdr:col>69</xdr:col>
      <xdr:colOff>142875</xdr:colOff>
      <xdr:row>16</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保育所運営費や医療給付費等が年々増加傾向であることに加え、少子化対策の一環として村独自で実施している児童福祉対策等もあり、類似団体平均値を上回る数値となっている。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今後も様々な社会福祉等の課題に対応していく必要があると予想され、経費も増加傾向となると考えられる。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状況を勘案しながら、引き続き適正な経費の執行に努める。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8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類似団体平均水準で推移しているが、高齢者社会による医療費等の増加に伴い、国民健康保険・後期高齢者医療・介護保険特別会計への繰出金が増加傾向となっている。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保険料の適正化や保険料の徴収強化を図るとともに、保健事業、介護予防事業の推進により一般会計の負担軽減に努める。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453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453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補助費等に係る経常収支比率は、類似団体平均値で推移しているが、これは村の基幹産業である農林水産業へ投入する一般財源が多額であることが要因の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つと考えられる。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その他補助費等について、本来の負担、補助目的に基づき、対象経費及び対象団体等の精査や見直しに努める。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大型建設事業の元利償還による償還金の増によって、前年度に比べて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％増となった。また、類似団体平均と比較すると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今後も将来世代の負担が過度とならないよう、新規発行債の抑制や交付税措置のある有利な地方債の発行に努め削減を図る。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933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85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値よりも高い水準で推移している。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多様化する住民サービスに対応するため、サービスの低下を招かないよう注意を払いながら、普通会計にとどまらず特別会計・企業会計も更なる経費削減に努めたい。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038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78</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0386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4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81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57150</xdr:rowOff>
    </xdr:from>
    <xdr:to>
      <xdr:col>65</xdr:col>
      <xdr:colOff>53975</xdr:colOff>
      <xdr:row>78</xdr:row>
      <xdr:rowOff>158750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7445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168718</xdr:rowOff>
    </xdr:from>
    <xdr:to>
      <xdr:col>29</xdr:col>
      <xdr:colOff>127000</xdr:colOff>
      <xdr:row>20</xdr:row>
      <xdr:rowOff>22574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73893"/>
          <a:ext cx="647700" cy="2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13910</xdr:rowOff>
    </xdr:from>
    <xdr:to>
      <xdr:col>26</xdr:col>
      <xdr:colOff>50800</xdr:colOff>
      <xdr:row>20</xdr:row>
      <xdr:rowOff>22574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9053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13910</xdr:rowOff>
    </xdr:from>
    <xdr:to>
      <xdr:col>22</xdr:col>
      <xdr:colOff>114300</xdr:colOff>
      <xdr:row>20</xdr:row>
      <xdr:rowOff>14852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90535"/>
          <a:ext cx="698500" cy="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14852</xdr:rowOff>
    </xdr:from>
    <xdr:to>
      <xdr:col>18</xdr:col>
      <xdr:colOff>177800</xdr:colOff>
      <xdr:row>20</xdr:row>
      <xdr:rowOff>37099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1477"/>
          <a:ext cx="698500" cy="2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117918</xdr:rowOff>
    </xdr:from>
    <xdr:to>
      <xdr:col>29</xdr:col>
      <xdr:colOff>177800</xdr:colOff>
      <xdr:row>20</xdr:row>
      <xdr:rowOff>48068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2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26495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143224</xdr:rowOff>
    </xdr:from>
    <xdr:to>
      <xdr:col>26</xdr:col>
      <xdr:colOff>101600</xdr:colOff>
      <xdr:row>20</xdr:row>
      <xdr:rowOff>73374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58151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3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134560</xdr:rowOff>
    </xdr:from>
    <xdr:to>
      <xdr:col>22</xdr:col>
      <xdr:colOff>165100</xdr:colOff>
      <xdr:row>20</xdr:row>
      <xdr:rowOff>64710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49487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135502</xdr:rowOff>
    </xdr:from>
    <xdr:to>
      <xdr:col>19</xdr:col>
      <xdr:colOff>38100</xdr:colOff>
      <xdr:row>20</xdr:row>
      <xdr:rowOff>65652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50429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157749</xdr:rowOff>
    </xdr:from>
    <xdr:to>
      <xdr:col>15</xdr:col>
      <xdr:colOff>101600</xdr:colOff>
      <xdr:row>20</xdr:row>
      <xdr:rowOff>87899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72676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117987</xdr:rowOff>
    </xdr:from>
    <xdr:to>
      <xdr:col>29</xdr:col>
      <xdr:colOff>127000</xdr:colOff>
      <xdr:row>37</xdr:row>
      <xdr:rowOff>106524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1237"/>
          <a:ext cx="6477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106524</xdr:rowOff>
    </xdr:from>
    <xdr:to>
      <xdr:col>26</xdr:col>
      <xdr:colOff>50800</xdr:colOff>
      <xdr:row>37</xdr:row>
      <xdr:rowOff>188608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1224"/>
          <a:ext cx="6985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188608</xdr:rowOff>
    </xdr:from>
    <xdr:to>
      <xdr:col>22</xdr:col>
      <xdr:colOff>114300</xdr:colOff>
      <xdr:row>37</xdr:row>
      <xdr:rowOff>204104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200037</xdr:rowOff>
    </xdr:from>
    <xdr:to>
      <xdr:col>18</xdr:col>
      <xdr:colOff>177800</xdr:colOff>
      <xdr:row>37</xdr:row>
      <xdr:rowOff>204104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4737"/>
          <a:ext cx="698500" cy="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67187</xdr:rowOff>
    </xdr:from>
    <xdr:to>
      <xdr:col>29</xdr:col>
      <xdr:colOff>177800</xdr:colOff>
      <xdr:row>36</xdr:row>
      <xdr:rowOff>168787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55724</xdr:rowOff>
    </xdr:from>
    <xdr:to>
      <xdr:col>26</xdr:col>
      <xdr:colOff>101600</xdr:colOff>
      <xdr:row>37</xdr:row>
      <xdr:rowOff>157324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142101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137808</xdr:rowOff>
    </xdr:from>
    <xdr:to>
      <xdr:col>22</xdr:col>
      <xdr:colOff>165100</xdr:colOff>
      <xdr:row>37</xdr:row>
      <xdr:rowOff>239408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224185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153304</xdr:rowOff>
    </xdr:from>
    <xdr:to>
      <xdr:col>19</xdr:col>
      <xdr:colOff>38100</xdr:colOff>
      <xdr:row>37</xdr:row>
      <xdr:rowOff>254904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239681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149237</xdr:rowOff>
    </xdr:from>
    <xdr:to>
      <xdr:col>15</xdr:col>
      <xdr:colOff>101600</xdr:colOff>
      <xdr:row>37</xdr:row>
      <xdr:rowOff>250837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235614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114202</xdr:rowOff>
    </xdr:from>
    <xdr:to>
      <xdr:col>24</xdr:col>
      <xdr:colOff>62865</xdr:colOff>
      <xdr:row>36</xdr:row>
      <xdr:rowOff>97240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57702"/>
          <a:ext cx="1270" cy="101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101067</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27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97240</xdr:rowOff>
    </xdr:from>
    <xdr:to>
      <xdr:col>24</xdr:col>
      <xdr:colOff>152400</xdr:colOff>
      <xdr:row>36</xdr:row>
      <xdr:rowOff>97240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26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60879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3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114202</xdr:rowOff>
    </xdr:from>
    <xdr:to>
      <xdr:col>24</xdr:col>
      <xdr:colOff>152400</xdr:colOff>
      <xdr:row>30</xdr:row>
      <xdr:rowOff>114202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5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97240</xdr:rowOff>
    </xdr:from>
    <xdr:to>
      <xdr:col>24</xdr:col>
      <xdr:colOff>63500</xdr:colOff>
      <xdr:row>36</xdr:row>
      <xdr:rowOff>121522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9440"/>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34062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691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11185</xdr:rowOff>
    </xdr:from>
    <xdr:to>
      <xdr:col>24</xdr:col>
      <xdr:colOff>114300</xdr:colOff>
      <xdr:row>34</xdr:row>
      <xdr:rowOff>112785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58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101492</xdr:rowOff>
    </xdr:from>
    <xdr:to>
      <xdr:col>19</xdr:col>
      <xdr:colOff>177800</xdr:colOff>
      <xdr:row>36</xdr:row>
      <xdr:rowOff>121522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73692"/>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144070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101492</xdr:rowOff>
    </xdr:from>
    <xdr:to>
      <xdr:col>15</xdr:col>
      <xdr:colOff>50800</xdr:colOff>
      <xdr:row>36</xdr:row>
      <xdr:rowOff>130099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3692"/>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61171</xdr:rowOff>
    </xdr:from>
    <xdr:to>
      <xdr:col>15</xdr:col>
      <xdr:colOff>101600</xdr:colOff>
      <xdr:row>34</xdr:row>
      <xdr:rowOff>162771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589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7848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66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130099</xdr:rowOff>
    </xdr:from>
    <xdr:to>
      <xdr:col>10</xdr:col>
      <xdr:colOff>114300</xdr:colOff>
      <xdr:row>36</xdr:row>
      <xdr:rowOff>151770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0229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133655</xdr:rowOff>
    </xdr:from>
    <xdr:to>
      <xdr:col>10</xdr:col>
      <xdr:colOff>165100</xdr:colOff>
      <xdr:row>35</xdr:row>
      <xdr:rowOff>63805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59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80332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7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146246</xdr:rowOff>
    </xdr:from>
    <xdr:to>
      <xdr:col>6</xdr:col>
      <xdr:colOff>38100</xdr:colOff>
      <xdr:row>35</xdr:row>
      <xdr:rowOff>76396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597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92923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7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46440</xdr:rowOff>
    </xdr:from>
    <xdr:to>
      <xdr:col>24</xdr:col>
      <xdr:colOff>114300</xdr:colOff>
      <xdr:row>36</xdr:row>
      <xdr:rowOff>148040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132817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70722</xdr:rowOff>
    </xdr:from>
    <xdr:to>
      <xdr:col>20</xdr:col>
      <xdr:colOff>38100</xdr:colOff>
      <xdr:row>37</xdr:row>
      <xdr:rowOff>872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163449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50692</xdr:rowOff>
    </xdr:from>
    <xdr:to>
      <xdr:col>15</xdr:col>
      <xdr:colOff>101600</xdr:colOff>
      <xdr:row>36</xdr:row>
      <xdr:rowOff>152292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143419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79299</xdr:rowOff>
    </xdr:from>
    <xdr:to>
      <xdr:col>10</xdr:col>
      <xdr:colOff>165100</xdr:colOff>
      <xdr:row>37</xdr:row>
      <xdr:rowOff>9449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100970</xdr:rowOff>
    </xdr:from>
    <xdr:to>
      <xdr:col>6</xdr:col>
      <xdr:colOff>38100</xdr:colOff>
      <xdr:row>37</xdr:row>
      <xdr:rowOff>31120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22247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128250</xdr:rowOff>
    </xdr:from>
    <xdr:to>
      <xdr:col>24</xdr:col>
      <xdr:colOff>63500</xdr:colOff>
      <xdr:row>59</xdr:row>
      <xdr:rowOff>137587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243800"/>
          <a:ext cx="8382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137587</xdr:rowOff>
    </xdr:from>
    <xdr:to>
      <xdr:col>19</xdr:col>
      <xdr:colOff>177800</xdr:colOff>
      <xdr:row>59</xdr:row>
      <xdr:rowOff>150330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253137"/>
          <a:ext cx="889000" cy="1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150330</xdr:rowOff>
    </xdr:from>
    <xdr:to>
      <xdr:col>15</xdr:col>
      <xdr:colOff>50800</xdr:colOff>
      <xdr:row>60</xdr:row>
      <xdr:rowOff>2311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26588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160803</xdr:rowOff>
    </xdr:from>
    <xdr:to>
      <xdr:col>10</xdr:col>
      <xdr:colOff>114300</xdr:colOff>
      <xdr:row>60</xdr:row>
      <xdr:rowOff>2311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276353"/>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77450</xdr:rowOff>
    </xdr:from>
    <xdr:to>
      <xdr:col>24</xdr:col>
      <xdr:colOff>114300</xdr:colOff>
      <xdr:row>60</xdr:row>
      <xdr:rowOff>7600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1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163827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1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86787</xdr:rowOff>
    </xdr:from>
    <xdr:to>
      <xdr:col>20</xdr:col>
      <xdr:colOff>38100</xdr:colOff>
      <xdr:row>60</xdr:row>
      <xdr:rowOff>16937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2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8064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2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99530</xdr:rowOff>
    </xdr:from>
    <xdr:to>
      <xdr:col>15</xdr:col>
      <xdr:colOff>101600</xdr:colOff>
      <xdr:row>60</xdr:row>
      <xdr:rowOff>29680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2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20807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3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122961</xdr:rowOff>
    </xdr:from>
    <xdr:to>
      <xdr:col>10</xdr:col>
      <xdr:colOff>165100</xdr:colOff>
      <xdr:row>60</xdr:row>
      <xdr:rowOff>53111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44238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33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110003</xdr:rowOff>
    </xdr:from>
    <xdr:to>
      <xdr:col>6</xdr:col>
      <xdr:colOff>38100</xdr:colOff>
      <xdr:row>60</xdr:row>
      <xdr:rowOff>40153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2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31280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3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74416</xdr:rowOff>
    </xdr:from>
    <xdr:to>
      <xdr:col>24</xdr:col>
      <xdr:colOff>63500</xdr:colOff>
      <xdr:row>78</xdr:row>
      <xdr:rowOff>170656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7516"/>
          <a:ext cx="8382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165418</xdr:rowOff>
    </xdr:from>
    <xdr:to>
      <xdr:col>19</xdr:col>
      <xdr:colOff>177800</xdr:colOff>
      <xdr:row>78</xdr:row>
      <xdr:rowOff>170656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3851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108896</xdr:rowOff>
    </xdr:from>
    <xdr:to>
      <xdr:col>15</xdr:col>
      <xdr:colOff>50800</xdr:colOff>
      <xdr:row>78</xdr:row>
      <xdr:rowOff>165418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1996"/>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103124</xdr:rowOff>
    </xdr:from>
    <xdr:to>
      <xdr:col>10</xdr:col>
      <xdr:colOff>114300</xdr:colOff>
      <xdr:row>78</xdr:row>
      <xdr:rowOff>108896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622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23616</xdr:rowOff>
    </xdr:from>
    <xdr:to>
      <xdr:col>24</xdr:col>
      <xdr:colOff>114300</xdr:colOff>
      <xdr:row>78</xdr:row>
      <xdr:rowOff>125216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119856</xdr:rowOff>
    </xdr:from>
    <xdr:to>
      <xdr:col>20</xdr:col>
      <xdr:colOff>38100</xdr:colOff>
      <xdr:row>79</xdr:row>
      <xdr:rowOff>50006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41133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114618</xdr:rowOff>
    </xdr:from>
    <xdr:to>
      <xdr:col>15</xdr:col>
      <xdr:colOff>101600</xdr:colOff>
      <xdr:row>79</xdr:row>
      <xdr:rowOff>44768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35895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58096</xdr:rowOff>
    </xdr:from>
    <xdr:to>
      <xdr:col>10</xdr:col>
      <xdr:colOff>165100</xdr:colOff>
      <xdr:row>78</xdr:row>
      <xdr:rowOff>159696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145051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51460</xdr:rowOff>
    </xdr:from>
    <xdr:to>
      <xdr:col>24</xdr:col>
      <xdr:colOff>63500</xdr:colOff>
      <xdr:row>94</xdr:row>
      <xdr:rowOff>124613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167760"/>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51460</xdr:rowOff>
    </xdr:from>
    <xdr:to>
      <xdr:col>19</xdr:col>
      <xdr:colOff>177800</xdr:colOff>
      <xdr:row>95</xdr:row>
      <xdr:rowOff>124003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7760"/>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124003</xdr:rowOff>
    </xdr:from>
    <xdr:to>
      <xdr:col>15</xdr:col>
      <xdr:colOff>50800</xdr:colOff>
      <xdr:row>95</xdr:row>
      <xdr:rowOff>130284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11753"/>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130284</xdr:rowOff>
    </xdr:from>
    <xdr:to>
      <xdr:col>10</xdr:col>
      <xdr:colOff>114300</xdr:colOff>
      <xdr:row>95</xdr:row>
      <xdr:rowOff>164356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18034"/>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73813</xdr:rowOff>
    </xdr:from>
    <xdr:to>
      <xdr:col>24</xdr:col>
      <xdr:colOff>114300</xdr:colOff>
      <xdr:row>95</xdr:row>
      <xdr:rowOff>3963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96690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660</xdr:rowOff>
    </xdr:from>
    <xdr:to>
      <xdr:col>20</xdr:col>
      <xdr:colOff>38100</xdr:colOff>
      <xdr:row>94</xdr:row>
      <xdr:rowOff>102260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118787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9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73203</xdr:rowOff>
    </xdr:from>
    <xdr:to>
      <xdr:col>15</xdr:col>
      <xdr:colOff>101600</xdr:colOff>
      <xdr:row>96</xdr:row>
      <xdr:rowOff>3353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79484</xdr:rowOff>
    </xdr:from>
    <xdr:to>
      <xdr:col>10</xdr:col>
      <xdr:colOff>165100</xdr:colOff>
      <xdr:row>96</xdr:row>
      <xdr:rowOff>9634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26161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113556</xdr:rowOff>
    </xdr:from>
    <xdr:to>
      <xdr:col>6</xdr:col>
      <xdr:colOff>38100</xdr:colOff>
      <xdr:row>96</xdr:row>
      <xdr:rowOff>43706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60233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137174</xdr:rowOff>
    </xdr:from>
    <xdr:to>
      <xdr:col>54</xdr:col>
      <xdr:colOff>189865</xdr:colOff>
      <xdr:row>37</xdr:row>
      <xdr:rowOff>32159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0674"/>
          <a:ext cx="1270" cy="1095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35986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32159</xdr:rowOff>
    </xdr:from>
    <xdr:to>
      <xdr:col>55</xdr:col>
      <xdr:colOff>88900</xdr:colOff>
      <xdr:row>37</xdr:row>
      <xdr:rowOff>32159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7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83851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5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137174</xdr:rowOff>
    </xdr:from>
    <xdr:to>
      <xdr:col>55</xdr:col>
      <xdr:colOff>88900</xdr:colOff>
      <xdr:row>30</xdr:row>
      <xdr:rowOff>137174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32159</xdr:rowOff>
    </xdr:from>
    <xdr:to>
      <xdr:col>55</xdr:col>
      <xdr:colOff>0</xdr:colOff>
      <xdr:row>37</xdr:row>
      <xdr:rowOff>86303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75809"/>
          <a:ext cx="838200" cy="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141324</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99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118447</xdr:rowOff>
    </xdr:from>
    <xdr:to>
      <xdr:col>55</xdr:col>
      <xdr:colOff>50800</xdr:colOff>
      <xdr:row>35</xdr:row>
      <xdr:rowOff>48597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4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19609</xdr:rowOff>
    </xdr:from>
    <xdr:to>
      <xdr:col>50</xdr:col>
      <xdr:colOff>114300</xdr:colOff>
      <xdr:row>37</xdr:row>
      <xdr:rowOff>86303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20359"/>
          <a:ext cx="889000" cy="4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11591</xdr:rowOff>
    </xdr:from>
    <xdr:to>
      <xdr:col>50</xdr:col>
      <xdr:colOff>165100</xdr:colOff>
      <xdr:row>35</xdr:row>
      <xdr:rowOff>113191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129718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19609</xdr:rowOff>
    </xdr:from>
    <xdr:to>
      <xdr:col>45</xdr:col>
      <xdr:colOff>177800</xdr:colOff>
      <xdr:row>37</xdr:row>
      <xdr:rowOff>126258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20359"/>
          <a:ext cx="889000" cy="4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131858</xdr:rowOff>
    </xdr:from>
    <xdr:to>
      <xdr:col>46</xdr:col>
      <xdr:colOff>38100</xdr:colOff>
      <xdr:row>33</xdr:row>
      <xdr:rowOff>62008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78535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110378</xdr:rowOff>
    </xdr:from>
    <xdr:to>
      <xdr:col>41</xdr:col>
      <xdr:colOff>50800</xdr:colOff>
      <xdr:row>37</xdr:row>
      <xdr:rowOff>126258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5402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108190</xdr:rowOff>
    </xdr:from>
    <xdr:to>
      <xdr:col>41</xdr:col>
      <xdr:colOff>101600</xdr:colOff>
      <xdr:row>36</xdr:row>
      <xdr:rowOff>38340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54867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120317</xdr:rowOff>
    </xdr:from>
    <xdr:to>
      <xdr:col>36</xdr:col>
      <xdr:colOff>165100</xdr:colOff>
      <xdr:row>36</xdr:row>
      <xdr:rowOff>50467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66994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152809</xdr:rowOff>
    </xdr:from>
    <xdr:to>
      <xdr:col>55</xdr:col>
      <xdr:colOff>50800</xdr:colOff>
      <xdr:row>37</xdr:row>
      <xdr:rowOff>82959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2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67736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35503</xdr:rowOff>
    </xdr:from>
    <xdr:to>
      <xdr:col>50</xdr:col>
      <xdr:colOff>165100</xdr:colOff>
      <xdr:row>37</xdr:row>
      <xdr:rowOff>137103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128229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140259</xdr:rowOff>
    </xdr:from>
    <xdr:to>
      <xdr:col>46</xdr:col>
      <xdr:colOff>38100</xdr:colOff>
      <xdr:row>35</xdr:row>
      <xdr:rowOff>70409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6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61536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6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75458</xdr:rowOff>
    </xdr:from>
    <xdr:to>
      <xdr:col>41</xdr:col>
      <xdr:colOff>101600</xdr:colOff>
      <xdr:row>38</xdr:row>
      <xdr:rowOff>5608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168185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59578</xdr:rowOff>
    </xdr:from>
    <xdr:to>
      <xdr:col>36</xdr:col>
      <xdr:colOff>165100</xdr:colOff>
      <xdr:row>37</xdr:row>
      <xdr:rowOff>161178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111104</xdr:rowOff>
    </xdr:from>
    <xdr:to>
      <xdr:col>55</xdr:col>
      <xdr:colOff>0</xdr:colOff>
      <xdr:row>58</xdr:row>
      <xdr:rowOff>75098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83754"/>
          <a:ext cx="838200" cy="1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83055</xdr:rowOff>
    </xdr:from>
    <xdr:to>
      <xdr:col>50</xdr:col>
      <xdr:colOff>114300</xdr:colOff>
      <xdr:row>57</xdr:row>
      <xdr:rowOff>111104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84255"/>
          <a:ext cx="889000" cy="1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83055</xdr:rowOff>
    </xdr:from>
    <xdr:to>
      <xdr:col>45</xdr:col>
      <xdr:colOff>177800</xdr:colOff>
      <xdr:row>57</xdr:row>
      <xdr:rowOff>2825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84255"/>
          <a:ext cx="8890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2825</xdr:rowOff>
    </xdr:from>
    <xdr:to>
      <xdr:col>41</xdr:col>
      <xdr:colOff>50800</xdr:colOff>
      <xdr:row>57</xdr:row>
      <xdr:rowOff>132746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75475"/>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24298</xdr:rowOff>
    </xdr:from>
    <xdr:to>
      <xdr:col>55</xdr:col>
      <xdr:colOff>50800</xdr:colOff>
      <xdr:row>58</xdr:row>
      <xdr:rowOff>125898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60304</xdr:rowOff>
    </xdr:from>
    <xdr:to>
      <xdr:col>50</xdr:col>
      <xdr:colOff>165100</xdr:colOff>
      <xdr:row>57</xdr:row>
      <xdr:rowOff>161904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32255</xdr:rowOff>
    </xdr:from>
    <xdr:to>
      <xdr:col>46</xdr:col>
      <xdr:colOff>38100</xdr:colOff>
      <xdr:row>56</xdr:row>
      <xdr:rowOff>133855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124982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123475</xdr:rowOff>
    </xdr:from>
    <xdr:to>
      <xdr:col>41</xdr:col>
      <xdr:colOff>101600</xdr:colOff>
      <xdr:row>57</xdr:row>
      <xdr:rowOff>53625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44752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81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81946</xdr:rowOff>
    </xdr:from>
    <xdr:to>
      <xdr:col>36</xdr:col>
      <xdr:colOff>165100</xdr:colOff>
      <xdr:row>58</xdr:row>
      <xdr:rowOff>12096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24237</xdr:rowOff>
    </xdr:from>
    <xdr:to>
      <xdr:col>55</xdr:col>
      <xdr:colOff>0</xdr:colOff>
      <xdr:row>79</xdr:row>
      <xdr:rowOff>26234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8787"/>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77463</xdr:rowOff>
    </xdr:from>
    <xdr:to>
      <xdr:col>50</xdr:col>
      <xdr:colOff>114300</xdr:colOff>
      <xdr:row>79</xdr:row>
      <xdr:rowOff>26234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0563"/>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77463</xdr:rowOff>
    </xdr:from>
    <xdr:to>
      <xdr:col>45</xdr:col>
      <xdr:colOff>177800</xdr:colOff>
      <xdr:row>78</xdr:row>
      <xdr:rowOff>111993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0563"/>
          <a:ext cx="889000" cy="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58573</xdr:rowOff>
    </xdr:from>
    <xdr:to>
      <xdr:col>41</xdr:col>
      <xdr:colOff>50800</xdr:colOff>
      <xdr:row>78</xdr:row>
      <xdr:rowOff>111993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1673"/>
          <a:ext cx="889000" cy="5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144887</xdr:rowOff>
    </xdr:from>
    <xdr:to>
      <xdr:col>55</xdr:col>
      <xdr:colOff>50800</xdr:colOff>
      <xdr:row>79</xdr:row>
      <xdr:rowOff>75037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59814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146884</xdr:rowOff>
    </xdr:from>
    <xdr:to>
      <xdr:col>50</xdr:col>
      <xdr:colOff>165100</xdr:colOff>
      <xdr:row>79</xdr:row>
      <xdr:rowOff>77034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68161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26663</xdr:rowOff>
    </xdr:from>
    <xdr:to>
      <xdr:col>46</xdr:col>
      <xdr:colOff>38100</xdr:colOff>
      <xdr:row>78</xdr:row>
      <xdr:rowOff>128263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61193</xdr:rowOff>
    </xdr:from>
    <xdr:to>
      <xdr:col>41</xdr:col>
      <xdr:colOff>101600</xdr:colOff>
      <xdr:row>78</xdr:row>
      <xdr:rowOff>162793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153920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7773</xdr:rowOff>
    </xdr:from>
    <xdr:to>
      <xdr:col>36</xdr:col>
      <xdr:colOff>165100</xdr:colOff>
      <xdr:row>78</xdr:row>
      <xdr:rowOff>109373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125900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141945</xdr:rowOff>
    </xdr:from>
    <xdr:to>
      <xdr:col>55</xdr:col>
      <xdr:colOff>0</xdr:colOff>
      <xdr:row>98</xdr:row>
      <xdr:rowOff>101322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72595"/>
          <a:ext cx="838200" cy="1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313</xdr:rowOff>
    </xdr:from>
    <xdr:to>
      <xdr:col>50</xdr:col>
      <xdr:colOff>114300</xdr:colOff>
      <xdr:row>97</xdr:row>
      <xdr:rowOff>141945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30963"/>
          <a:ext cx="889000" cy="1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313</xdr:rowOff>
    </xdr:from>
    <xdr:to>
      <xdr:col>45</xdr:col>
      <xdr:colOff>177800</xdr:colOff>
      <xdr:row>97</xdr:row>
      <xdr:rowOff>74819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30963"/>
          <a:ext cx="889000" cy="7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74819</xdr:rowOff>
    </xdr:from>
    <xdr:to>
      <xdr:col>41</xdr:col>
      <xdr:colOff>50800</xdr:colOff>
      <xdr:row>98</xdr:row>
      <xdr:rowOff>85017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5469"/>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50522</xdr:rowOff>
    </xdr:from>
    <xdr:to>
      <xdr:col>55</xdr:col>
      <xdr:colOff>50800</xdr:colOff>
      <xdr:row>98</xdr:row>
      <xdr:rowOff>152122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91145</xdr:rowOff>
    </xdr:from>
    <xdr:to>
      <xdr:col>50</xdr:col>
      <xdr:colOff>165100</xdr:colOff>
      <xdr:row>98</xdr:row>
      <xdr:rowOff>21295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120963</xdr:rowOff>
    </xdr:from>
    <xdr:to>
      <xdr:col>46</xdr:col>
      <xdr:colOff>38100</xdr:colOff>
      <xdr:row>97</xdr:row>
      <xdr:rowOff>51113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67640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24019</xdr:rowOff>
    </xdr:from>
    <xdr:to>
      <xdr:col>41</xdr:col>
      <xdr:colOff>101600</xdr:colOff>
      <xdr:row>97</xdr:row>
      <xdr:rowOff>125619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116746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74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34217</xdr:rowOff>
    </xdr:from>
    <xdr:to>
      <xdr:col>36</xdr:col>
      <xdr:colOff>165100</xdr:colOff>
      <xdr:row>98</xdr:row>
      <xdr:rowOff>135817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126944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2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43040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959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163690</xdr:rowOff>
    </xdr:from>
    <xdr:to>
      <xdr:col>85</xdr:col>
      <xdr:colOff>177800</xdr:colOff>
      <xdr:row>39</xdr:row>
      <xdr:rowOff>93840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78617</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3009</xdr:rowOff>
    </xdr:from>
    <xdr:to>
      <xdr:col>85</xdr:col>
      <xdr:colOff>127000</xdr:colOff>
      <xdr:row>78</xdr:row>
      <xdr:rowOff>40660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376109"/>
          <a:ext cx="8382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40660</xdr:rowOff>
    </xdr:from>
    <xdr:to>
      <xdr:col>81</xdr:col>
      <xdr:colOff>50800</xdr:colOff>
      <xdr:row>78</xdr:row>
      <xdr:rowOff>61850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413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61850</xdr:rowOff>
    </xdr:from>
    <xdr:to>
      <xdr:col>76</xdr:col>
      <xdr:colOff>114300</xdr:colOff>
      <xdr:row>78</xdr:row>
      <xdr:rowOff>68118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34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62871</xdr:rowOff>
    </xdr:from>
    <xdr:to>
      <xdr:col>71</xdr:col>
      <xdr:colOff>177800</xdr:colOff>
      <xdr:row>78</xdr:row>
      <xdr:rowOff>68118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435971"/>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123659</xdr:rowOff>
    </xdr:from>
    <xdr:to>
      <xdr:col>85</xdr:col>
      <xdr:colOff>177800</xdr:colOff>
      <xdr:row>78</xdr:row>
      <xdr:rowOff>53809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102086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3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161310</xdr:rowOff>
    </xdr:from>
    <xdr:to>
      <xdr:col>81</xdr:col>
      <xdr:colOff>101600</xdr:colOff>
      <xdr:row>78</xdr:row>
      <xdr:rowOff>91460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82587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11050</xdr:rowOff>
    </xdr:from>
    <xdr:to>
      <xdr:col>76</xdr:col>
      <xdr:colOff>165100</xdr:colOff>
      <xdr:row>78</xdr:row>
      <xdr:rowOff>112650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3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103777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4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17318</xdr:rowOff>
    </xdr:from>
    <xdr:to>
      <xdr:col>72</xdr:col>
      <xdr:colOff>38100</xdr:colOff>
      <xdr:row>78</xdr:row>
      <xdr:rowOff>118918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110045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4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12071</xdr:rowOff>
    </xdr:from>
    <xdr:to>
      <xdr:col>67</xdr:col>
      <xdr:colOff>101600</xdr:colOff>
      <xdr:row>78</xdr:row>
      <xdr:rowOff>113671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104798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132355</xdr:rowOff>
    </xdr:from>
    <xdr:to>
      <xdr:col>85</xdr:col>
      <xdr:colOff>127000</xdr:colOff>
      <xdr:row>99</xdr:row>
      <xdr:rowOff>81603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4455"/>
          <a:ext cx="838200" cy="1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81603</xdr:rowOff>
    </xdr:from>
    <xdr:to>
      <xdr:col>81</xdr:col>
      <xdr:colOff>50800</xdr:colOff>
      <xdr:row>99</xdr:row>
      <xdr:rowOff>97003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55153"/>
          <a:ext cx="8890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97003</xdr:rowOff>
    </xdr:from>
    <xdr:to>
      <xdr:col>76</xdr:col>
      <xdr:colOff>114300</xdr:colOff>
      <xdr:row>99</xdr:row>
      <xdr:rowOff>98275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70553"/>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91118</xdr:rowOff>
    </xdr:from>
    <xdr:to>
      <xdr:col>71</xdr:col>
      <xdr:colOff>177800</xdr:colOff>
      <xdr:row>99</xdr:row>
      <xdr:rowOff>98275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7064668"/>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81555</xdr:rowOff>
    </xdr:from>
    <xdr:to>
      <xdr:col>85</xdr:col>
      <xdr:colOff>177800</xdr:colOff>
      <xdr:row>99</xdr:row>
      <xdr:rowOff>11705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59982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30803</xdr:rowOff>
    </xdr:from>
    <xdr:to>
      <xdr:col>81</xdr:col>
      <xdr:colOff>101600</xdr:colOff>
      <xdr:row>99</xdr:row>
      <xdr:rowOff>132403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70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123530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9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46203</xdr:rowOff>
    </xdr:from>
    <xdr:to>
      <xdr:col>76</xdr:col>
      <xdr:colOff>165100</xdr:colOff>
      <xdr:row>99</xdr:row>
      <xdr:rowOff>147803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70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138930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11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47475</xdr:rowOff>
    </xdr:from>
    <xdr:to>
      <xdr:col>72</xdr:col>
      <xdr:colOff>38100</xdr:colOff>
      <xdr:row>99</xdr:row>
      <xdr:rowOff>149075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70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140202</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11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40318</xdr:rowOff>
    </xdr:from>
    <xdr:to>
      <xdr:col>67</xdr:col>
      <xdr:colOff>101600</xdr:colOff>
      <xdr:row>99</xdr:row>
      <xdr:rowOff>141918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133045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1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62564</xdr:rowOff>
    </xdr:from>
    <xdr:to>
      <xdr:col>116</xdr:col>
      <xdr:colOff>63500</xdr:colOff>
      <xdr:row>59</xdr:row>
      <xdr:rowOff>63870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7811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63347</xdr:rowOff>
    </xdr:from>
    <xdr:to>
      <xdr:col>111</xdr:col>
      <xdr:colOff>177800</xdr:colOff>
      <xdr:row>59</xdr:row>
      <xdr:rowOff>63870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7889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63347</xdr:rowOff>
    </xdr:from>
    <xdr:to>
      <xdr:col>107</xdr:col>
      <xdr:colOff>50800</xdr:colOff>
      <xdr:row>59</xdr:row>
      <xdr:rowOff>63756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17889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63756</xdr:rowOff>
    </xdr:from>
    <xdr:to>
      <xdr:col>102</xdr:col>
      <xdr:colOff>114300</xdr:colOff>
      <xdr:row>59</xdr:row>
      <xdr:rowOff>64148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1017930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11764</xdr:rowOff>
    </xdr:from>
    <xdr:to>
      <xdr:col>116</xdr:col>
      <xdr:colOff>114300</xdr:colOff>
      <xdr:row>59</xdr:row>
      <xdr:rowOff>113364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98141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13070</xdr:rowOff>
    </xdr:from>
    <xdr:to>
      <xdr:col>112</xdr:col>
      <xdr:colOff>38100</xdr:colOff>
      <xdr:row>59</xdr:row>
      <xdr:rowOff>114670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105797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22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12547</xdr:rowOff>
    </xdr:from>
    <xdr:to>
      <xdr:col>107</xdr:col>
      <xdr:colOff>101600</xdr:colOff>
      <xdr:row>59</xdr:row>
      <xdr:rowOff>114147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105274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12956</xdr:rowOff>
    </xdr:from>
    <xdr:to>
      <xdr:col>102</xdr:col>
      <xdr:colOff>165100</xdr:colOff>
      <xdr:row>59</xdr:row>
      <xdr:rowOff>114556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105683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2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13348</xdr:rowOff>
    </xdr:from>
    <xdr:to>
      <xdr:col>98</xdr:col>
      <xdr:colOff>38100</xdr:colOff>
      <xdr:row>59</xdr:row>
      <xdr:rowOff>114948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106075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2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13855</xdr:rowOff>
    </xdr:from>
    <xdr:to>
      <xdr:col>116</xdr:col>
      <xdr:colOff>63500</xdr:colOff>
      <xdr:row>78</xdr:row>
      <xdr:rowOff>32677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386955"/>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32677</xdr:rowOff>
    </xdr:from>
    <xdr:to>
      <xdr:col>111</xdr:col>
      <xdr:colOff>177800</xdr:colOff>
      <xdr:row>78</xdr:row>
      <xdr:rowOff>45402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405777"/>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45402</xdr:rowOff>
    </xdr:from>
    <xdr:to>
      <xdr:col>107</xdr:col>
      <xdr:colOff>50800</xdr:colOff>
      <xdr:row>78</xdr:row>
      <xdr:rowOff>75019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418502"/>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75019</xdr:rowOff>
    </xdr:from>
    <xdr:to>
      <xdr:col>102</xdr:col>
      <xdr:colOff>114300</xdr:colOff>
      <xdr:row>78</xdr:row>
      <xdr:rowOff>82386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448119"/>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134505</xdr:rowOff>
    </xdr:from>
    <xdr:to>
      <xdr:col>116</xdr:col>
      <xdr:colOff>114300</xdr:colOff>
      <xdr:row>78</xdr:row>
      <xdr:rowOff>64655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112932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3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153327</xdr:rowOff>
    </xdr:from>
    <xdr:to>
      <xdr:col>112</xdr:col>
      <xdr:colOff>38100</xdr:colOff>
      <xdr:row>78</xdr:row>
      <xdr:rowOff>83477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74604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4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166052</xdr:rowOff>
    </xdr:from>
    <xdr:to>
      <xdr:col>107</xdr:col>
      <xdr:colOff>101600</xdr:colOff>
      <xdr:row>78</xdr:row>
      <xdr:rowOff>96202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87329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4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24219</xdr:rowOff>
    </xdr:from>
    <xdr:to>
      <xdr:col>102</xdr:col>
      <xdr:colOff>165100</xdr:colOff>
      <xdr:row>78</xdr:row>
      <xdr:rowOff>125819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116946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4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31586</xdr:rowOff>
    </xdr:from>
    <xdr:to>
      <xdr:col>98</xdr:col>
      <xdr:colOff>38100</xdr:colOff>
      <xdr:row>78</xdr:row>
      <xdr:rowOff>133186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4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124313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4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556,962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84,287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円となっており、類似団体平均値より低い水準で推移している。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扶助費は他の項目と違い、類似団体平均値を大きく上回っている。本村の児童福祉施設等への取り組みが特色として表れているものと考えられ、住民一人当たり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円となっている。扶助費の性質上今後も増加傾向にあると推測されるので、経費の適正な執行に努めていく。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円となっており、類似団体よりも低い水準へとなった。今後においても、公共施設等総合管理計画などに基づき、公共施設等の適正な管理運営に努める。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53594</xdr:rowOff>
    </xdr:from>
    <xdr:to>
      <xdr:col>24</xdr:col>
      <xdr:colOff>63500</xdr:colOff>
      <xdr:row>39</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8694"/>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26543</xdr:rowOff>
    </xdr:from>
    <xdr:to>
      <xdr:col>19</xdr:col>
      <xdr:colOff>177800</xdr:colOff>
      <xdr:row>39</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71309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163957</xdr:rowOff>
    </xdr:from>
    <xdr:to>
      <xdr:col>15</xdr:col>
      <xdr:colOff>50800</xdr:colOff>
      <xdr:row>39</xdr:row>
      <xdr:rowOff>26543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7905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153670</xdr:rowOff>
    </xdr:from>
    <xdr:to>
      <xdr:col>10</xdr:col>
      <xdr:colOff>114300</xdr:colOff>
      <xdr:row>38</xdr:row>
      <xdr:rowOff>163957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6877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xdr:rowOff>
    </xdr:from>
    <xdr:to>
      <xdr:col>24</xdr:col>
      <xdr:colOff>114300</xdr:colOff>
      <xdr:row>38</xdr:row>
      <xdr:rowOff>104394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89171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10795</xdr:rowOff>
    </xdr:from>
    <xdr:to>
      <xdr:col>20</xdr:col>
      <xdr:colOff>38100</xdr:colOff>
      <xdr:row>39</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147193</xdr:rowOff>
    </xdr:from>
    <xdr:to>
      <xdr:col>15</xdr:col>
      <xdr:colOff>101600</xdr:colOff>
      <xdr:row>39</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68470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113157</xdr:rowOff>
    </xdr:from>
    <xdr:to>
      <xdr:col>10</xdr:col>
      <xdr:colOff>165100</xdr:colOff>
      <xdr:row>39</xdr:row>
      <xdr:rowOff>43307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102870</xdr:rowOff>
    </xdr:from>
    <xdr:to>
      <xdr:col>6</xdr:col>
      <xdr:colOff>38100</xdr:colOff>
      <xdr:row>39</xdr:row>
      <xdr:rowOff>33020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24147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120031</xdr:rowOff>
    </xdr:from>
    <xdr:to>
      <xdr:col>24</xdr:col>
      <xdr:colOff>63500</xdr:colOff>
      <xdr:row>58</xdr:row>
      <xdr:rowOff>148160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4131"/>
          <a:ext cx="8382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158919</xdr:rowOff>
    </xdr:from>
    <xdr:to>
      <xdr:col>19</xdr:col>
      <xdr:colOff>177800</xdr:colOff>
      <xdr:row>58</xdr:row>
      <xdr:rowOff>148160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1569"/>
          <a:ext cx="889000" cy="16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158919</xdr:rowOff>
    </xdr:from>
    <xdr:to>
      <xdr:col>15</xdr:col>
      <xdr:colOff>50800</xdr:colOff>
      <xdr:row>58</xdr:row>
      <xdr:rowOff>166642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1569"/>
          <a:ext cx="889000" cy="1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166085</xdr:rowOff>
    </xdr:from>
    <xdr:to>
      <xdr:col>10</xdr:col>
      <xdr:colOff>114300</xdr:colOff>
      <xdr:row>58</xdr:row>
      <xdr:rowOff>166642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018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69231</xdr:rowOff>
    </xdr:from>
    <xdr:to>
      <xdr:col>24</xdr:col>
      <xdr:colOff>114300</xdr:colOff>
      <xdr:row>58</xdr:row>
      <xdr:rowOff>170831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155608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97360</xdr:rowOff>
    </xdr:from>
    <xdr:to>
      <xdr:col>20</xdr:col>
      <xdr:colOff>38100</xdr:colOff>
      <xdr:row>59</xdr:row>
      <xdr:rowOff>27510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18637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108119</xdr:rowOff>
    </xdr:from>
    <xdr:to>
      <xdr:col>15</xdr:col>
      <xdr:colOff>101600</xdr:colOff>
      <xdr:row>58</xdr:row>
      <xdr:rowOff>38269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29396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115842</xdr:rowOff>
    </xdr:from>
    <xdr:to>
      <xdr:col>10</xdr:col>
      <xdr:colOff>165100</xdr:colOff>
      <xdr:row>59</xdr:row>
      <xdr:rowOff>45992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115285</xdr:rowOff>
    </xdr:from>
    <xdr:to>
      <xdr:col>6</xdr:col>
      <xdr:colOff>38100</xdr:colOff>
      <xdr:row>59</xdr:row>
      <xdr:rowOff>45435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36562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151839</xdr:rowOff>
    </xdr:from>
    <xdr:to>
      <xdr:col>24</xdr:col>
      <xdr:colOff>63500</xdr:colOff>
      <xdr:row>76</xdr:row>
      <xdr:rowOff>156727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2039"/>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113909</xdr:rowOff>
    </xdr:from>
    <xdr:to>
      <xdr:col>19</xdr:col>
      <xdr:colOff>177800</xdr:colOff>
      <xdr:row>76</xdr:row>
      <xdr:rowOff>151839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4109"/>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113909</xdr:rowOff>
    </xdr:from>
    <xdr:to>
      <xdr:col>15</xdr:col>
      <xdr:colOff>50800</xdr:colOff>
      <xdr:row>77</xdr:row>
      <xdr:rowOff>43583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4109"/>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168233</xdr:rowOff>
    </xdr:from>
    <xdr:to>
      <xdr:col>10</xdr:col>
      <xdr:colOff>114300</xdr:colOff>
      <xdr:row>77</xdr:row>
      <xdr:rowOff>43583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8433"/>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105927</xdr:rowOff>
    </xdr:from>
    <xdr:to>
      <xdr:col>24</xdr:col>
      <xdr:colOff>114300</xdr:colOff>
      <xdr:row>77</xdr:row>
      <xdr:rowOff>36077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101039</xdr:rowOff>
    </xdr:from>
    <xdr:to>
      <xdr:col>20</xdr:col>
      <xdr:colOff>38100</xdr:colOff>
      <xdr:row>77</xdr:row>
      <xdr:rowOff>31189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22316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63109</xdr:rowOff>
    </xdr:from>
    <xdr:to>
      <xdr:col>15</xdr:col>
      <xdr:colOff>101600</xdr:colOff>
      <xdr:row>76</xdr:row>
      <xdr:rowOff>164709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164233</xdr:rowOff>
    </xdr:from>
    <xdr:to>
      <xdr:col>10</xdr:col>
      <xdr:colOff>165100</xdr:colOff>
      <xdr:row>77</xdr:row>
      <xdr:rowOff>94383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85510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117433</xdr:rowOff>
    </xdr:from>
    <xdr:to>
      <xdr:col>6</xdr:col>
      <xdr:colOff>38100</xdr:colOff>
      <xdr:row>77</xdr:row>
      <xdr:rowOff>47583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38710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117782</xdr:rowOff>
    </xdr:from>
    <xdr:to>
      <xdr:col>24</xdr:col>
      <xdr:colOff>63500</xdr:colOff>
      <xdr:row>97</xdr:row>
      <xdr:rowOff>134703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8432"/>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134703</xdr:rowOff>
    </xdr:from>
    <xdr:to>
      <xdr:col>19</xdr:col>
      <xdr:colOff>177800</xdr:colOff>
      <xdr:row>98</xdr:row>
      <xdr:rowOff>15762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65353"/>
          <a:ext cx="8890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15762</xdr:rowOff>
    </xdr:from>
    <xdr:to>
      <xdr:col>15</xdr:col>
      <xdr:colOff>50800</xdr:colOff>
      <xdr:row>98</xdr:row>
      <xdr:rowOff>30347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1786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30347</xdr:rowOff>
    </xdr:from>
    <xdr:to>
      <xdr:col>10</xdr:col>
      <xdr:colOff>114300</xdr:colOff>
      <xdr:row>98</xdr:row>
      <xdr:rowOff>34265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2447"/>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66982</xdr:rowOff>
    </xdr:from>
    <xdr:to>
      <xdr:col>24</xdr:col>
      <xdr:colOff>114300</xdr:colOff>
      <xdr:row>97</xdr:row>
      <xdr:rowOff>168582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153359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83903</xdr:rowOff>
    </xdr:from>
    <xdr:to>
      <xdr:col>20</xdr:col>
      <xdr:colOff>38100</xdr:colOff>
      <xdr:row>98</xdr:row>
      <xdr:rowOff>14053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136412</xdr:rowOff>
    </xdr:from>
    <xdr:to>
      <xdr:col>15</xdr:col>
      <xdr:colOff>101600</xdr:colOff>
      <xdr:row>98</xdr:row>
      <xdr:rowOff>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57689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150997</xdr:rowOff>
    </xdr:from>
    <xdr:to>
      <xdr:col>10</xdr:col>
      <xdr:colOff>165100</xdr:colOff>
      <xdr:row>98</xdr:row>
      <xdr:rowOff>81147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72274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154915</xdr:rowOff>
    </xdr:from>
    <xdr:to>
      <xdr:col>6</xdr:col>
      <xdr:colOff>38100</xdr:colOff>
      <xdr:row>98</xdr:row>
      <xdr:rowOff>85065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42382</xdr:rowOff>
    </xdr:from>
    <xdr:to>
      <xdr:col>55</xdr:col>
      <xdr:colOff>0</xdr:colOff>
      <xdr:row>38</xdr:row>
      <xdr:rowOff>46300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5748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34871</xdr:rowOff>
    </xdr:from>
    <xdr:to>
      <xdr:col>50</xdr:col>
      <xdr:colOff>114300</xdr:colOff>
      <xdr:row>38</xdr:row>
      <xdr:rowOff>46300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997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34871</xdr:rowOff>
    </xdr:from>
    <xdr:to>
      <xdr:col>45</xdr:col>
      <xdr:colOff>177800</xdr:colOff>
      <xdr:row>38</xdr:row>
      <xdr:rowOff>65568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49971"/>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94633</xdr:rowOff>
    </xdr:from>
    <xdr:to>
      <xdr:col>41</xdr:col>
      <xdr:colOff>50800</xdr:colOff>
      <xdr:row>38</xdr:row>
      <xdr:rowOff>65568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38283"/>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163032</xdr:rowOff>
    </xdr:from>
    <xdr:to>
      <xdr:col>55</xdr:col>
      <xdr:colOff>50800</xdr:colOff>
      <xdr:row>38</xdr:row>
      <xdr:rowOff>93182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14459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5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113628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285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155521</xdr:rowOff>
    </xdr:from>
    <xdr:to>
      <xdr:col>46</xdr:col>
      <xdr:colOff>38100</xdr:colOff>
      <xdr:row>38</xdr:row>
      <xdr:rowOff>85671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102198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274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xdr:rowOff>
    </xdr:from>
    <xdr:to>
      <xdr:col>41</xdr:col>
      <xdr:colOff>101600</xdr:colOff>
      <xdr:row>38</xdr:row>
      <xdr:rowOff>116368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132895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0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43833</xdr:rowOff>
    </xdr:from>
    <xdr:to>
      <xdr:col>36</xdr:col>
      <xdr:colOff>165100</xdr:colOff>
      <xdr:row>37</xdr:row>
      <xdr:rowOff>145433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161960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11769</xdr:rowOff>
    </xdr:from>
    <xdr:to>
      <xdr:col>55</xdr:col>
      <xdr:colOff>0</xdr:colOff>
      <xdr:row>59</xdr:row>
      <xdr:rowOff>18702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7319"/>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18702</xdr:rowOff>
    </xdr:from>
    <xdr:to>
      <xdr:col>50</xdr:col>
      <xdr:colOff>114300</xdr:colOff>
      <xdr:row>59</xdr:row>
      <xdr:rowOff>22376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34252"/>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22376</xdr:rowOff>
    </xdr:from>
    <xdr:to>
      <xdr:col>45</xdr:col>
      <xdr:colOff>177800</xdr:colOff>
      <xdr:row>59</xdr:row>
      <xdr:rowOff>34381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37926"/>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156662</xdr:rowOff>
    </xdr:from>
    <xdr:to>
      <xdr:col>41</xdr:col>
      <xdr:colOff>50800</xdr:colOff>
      <xdr:row>59</xdr:row>
      <xdr:rowOff>34381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0762"/>
          <a:ext cx="889000" cy="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132419</xdr:rowOff>
    </xdr:from>
    <xdr:to>
      <xdr:col>55</xdr:col>
      <xdr:colOff>50800</xdr:colOff>
      <xdr:row>59</xdr:row>
      <xdr:rowOff>62569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47346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139352</xdr:rowOff>
    </xdr:from>
    <xdr:to>
      <xdr:col>50</xdr:col>
      <xdr:colOff>165100</xdr:colOff>
      <xdr:row>59</xdr:row>
      <xdr:rowOff>69502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60629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143026</xdr:rowOff>
    </xdr:from>
    <xdr:to>
      <xdr:col>46</xdr:col>
      <xdr:colOff>38100</xdr:colOff>
      <xdr:row>59</xdr:row>
      <xdr:rowOff>73176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64303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155031</xdr:rowOff>
    </xdr:from>
    <xdr:to>
      <xdr:col>41</xdr:col>
      <xdr:colOff>101600</xdr:colOff>
      <xdr:row>59</xdr:row>
      <xdr:rowOff>85181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76308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105862</xdr:rowOff>
    </xdr:from>
    <xdr:to>
      <xdr:col>36</xdr:col>
      <xdr:colOff>165100</xdr:colOff>
      <xdr:row>59</xdr:row>
      <xdr:rowOff>36012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27139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58031</xdr:rowOff>
    </xdr:from>
    <xdr:to>
      <xdr:col>55</xdr:col>
      <xdr:colOff>0</xdr:colOff>
      <xdr:row>78</xdr:row>
      <xdr:rowOff>77594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31131"/>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75454</xdr:rowOff>
    </xdr:from>
    <xdr:to>
      <xdr:col>50</xdr:col>
      <xdr:colOff>114300</xdr:colOff>
      <xdr:row>78</xdr:row>
      <xdr:rowOff>77594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4855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68701</xdr:rowOff>
    </xdr:from>
    <xdr:to>
      <xdr:col>45</xdr:col>
      <xdr:colOff>177800</xdr:colOff>
      <xdr:row>78</xdr:row>
      <xdr:rowOff>75454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1801"/>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63064</xdr:rowOff>
    </xdr:from>
    <xdr:to>
      <xdr:col>41</xdr:col>
      <xdr:colOff>50800</xdr:colOff>
      <xdr:row>78</xdr:row>
      <xdr:rowOff>68701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36164"/>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7231</xdr:rowOff>
    </xdr:from>
    <xdr:to>
      <xdr:col>55</xdr:col>
      <xdr:colOff>50800</xdr:colOff>
      <xdr:row>78</xdr:row>
      <xdr:rowOff>108831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93608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26794</xdr:rowOff>
    </xdr:from>
    <xdr:to>
      <xdr:col>50</xdr:col>
      <xdr:colOff>165100</xdr:colOff>
      <xdr:row>78</xdr:row>
      <xdr:rowOff>128394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119521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24654</xdr:rowOff>
    </xdr:from>
    <xdr:to>
      <xdr:col>46</xdr:col>
      <xdr:colOff>38100</xdr:colOff>
      <xdr:row>78</xdr:row>
      <xdr:rowOff>126254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17901</xdr:rowOff>
    </xdr:from>
    <xdr:to>
      <xdr:col>41</xdr:col>
      <xdr:colOff>101600</xdr:colOff>
      <xdr:row>78</xdr:row>
      <xdr:rowOff>119501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110628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12264</xdr:rowOff>
    </xdr:from>
    <xdr:to>
      <xdr:col>36</xdr:col>
      <xdr:colOff>165100</xdr:colOff>
      <xdr:row>78</xdr:row>
      <xdr:rowOff>113864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104991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42179</xdr:rowOff>
    </xdr:from>
    <xdr:to>
      <xdr:col>55</xdr:col>
      <xdr:colOff>0</xdr:colOff>
      <xdr:row>99</xdr:row>
      <xdr:rowOff>46554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7015729"/>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46554</xdr:rowOff>
    </xdr:from>
    <xdr:to>
      <xdr:col>50</xdr:col>
      <xdr:colOff>114300</xdr:colOff>
      <xdr:row>99</xdr:row>
      <xdr:rowOff>98247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7020104"/>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91024</xdr:rowOff>
    </xdr:from>
    <xdr:to>
      <xdr:col>45</xdr:col>
      <xdr:colOff>177800</xdr:colOff>
      <xdr:row>99</xdr:row>
      <xdr:rowOff>98247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706457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46682</xdr:rowOff>
    </xdr:from>
    <xdr:to>
      <xdr:col>41</xdr:col>
      <xdr:colOff>50800</xdr:colOff>
      <xdr:row>99</xdr:row>
      <xdr:rowOff>91024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7020232"/>
          <a:ext cx="889000" cy="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162829</xdr:rowOff>
    </xdr:from>
    <xdr:to>
      <xdr:col>55</xdr:col>
      <xdr:colOff>50800</xdr:colOff>
      <xdr:row>99</xdr:row>
      <xdr:rowOff>92979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9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77756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167204</xdr:rowOff>
    </xdr:from>
    <xdr:to>
      <xdr:col>50</xdr:col>
      <xdr:colOff>165100</xdr:colOff>
      <xdr:row>99</xdr:row>
      <xdr:rowOff>97354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88481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47447</xdr:rowOff>
    </xdr:from>
    <xdr:to>
      <xdr:col>46</xdr:col>
      <xdr:colOff>38100</xdr:colOff>
      <xdr:row>99</xdr:row>
      <xdr:rowOff>149047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140174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40224</xdr:rowOff>
    </xdr:from>
    <xdr:to>
      <xdr:col>41</xdr:col>
      <xdr:colOff>101600</xdr:colOff>
      <xdr:row>99</xdr:row>
      <xdr:rowOff>141824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132951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167332</xdr:rowOff>
    </xdr:from>
    <xdr:to>
      <xdr:col>36</xdr:col>
      <xdr:colOff>165100</xdr:colOff>
      <xdr:row>99</xdr:row>
      <xdr:rowOff>97482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88609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141937</xdr:rowOff>
    </xdr:from>
    <xdr:to>
      <xdr:col>85</xdr:col>
      <xdr:colOff>127000</xdr:colOff>
      <xdr:row>38</xdr:row>
      <xdr:rowOff>169908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57037"/>
          <a:ext cx="8382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141937</xdr:rowOff>
    </xdr:from>
    <xdr:to>
      <xdr:col>81</xdr:col>
      <xdr:colOff>50800</xdr:colOff>
      <xdr:row>39</xdr:row>
      <xdr:rowOff>17480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7037"/>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17480</xdr:rowOff>
    </xdr:from>
    <xdr:to>
      <xdr:col>76</xdr:col>
      <xdr:colOff>114300</xdr:colOff>
      <xdr:row>39</xdr:row>
      <xdr:rowOff>54465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704030"/>
          <a:ext cx="889000" cy="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54465</xdr:rowOff>
    </xdr:from>
    <xdr:to>
      <xdr:col>71</xdr:col>
      <xdr:colOff>177800</xdr:colOff>
      <xdr:row>39</xdr:row>
      <xdr:rowOff>65160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741015"/>
          <a:ext cx="8890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119108</xdr:rowOff>
    </xdr:from>
    <xdr:to>
      <xdr:col>85</xdr:col>
      <xdr:colOff>177800</xdr:colOff>
      <xdr:row>39</xdr:row>
      <xdr:rowOff>49258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91137</xdr:rowOff>
    </xdr:from>
    <xdr:to>
      <xdr:col>81</xdr:col>
      <xdr:colOff>101600</xdr:colOff>
      <xdr:row>39</xdr:row>
      <xdr:rowOff>21287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138130</xdr:rowOff>
    </xdr:from>
    <xdr:to>
      <xdr:col>76</xdr:col>
      <xdr:colOff>165100</xdr:colOff>
      <xdr:row>39</xdr:row>
      <xdr:rowOff>68280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59407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3665</xdr:rowOff>
    </xdr:from>
    <xdr:to>
      <xdr:col>72</xdr:col>
      <xdr:colOff>38100</xdr:colOff>
      <xdr:row>39</xdr:row>
      <xdr:rowOff>105265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96392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14360</xdr:rowOff>
    </xdr:from>
    <xdr:to>
      <xdr:col>67</xdr:col>
      <xdr:colOff>101600</xdr:colOff>
      <xdr:row>39</xdr:row>
      <xdr:rowOff>115960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107087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138192</xdr:rowOff>
    </xdr:from>
    <xdr:to>
      <xdr:col>85</xdr:col>
      <xdr:colOff>127000</xdr:colOff>
      <xdr:row>58</xdr:row>
      <xdr:rowOff>53498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10842"/>
          <a:ext cx="838200" cy="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41157</xdr:rowOff>
    </xdr:from>
    <xdr:to>
      <xdr:col>81</xdr:col>
      <xdr:colOff>50800</xdr:colOff>
      <xdr:row>57</xdr:row>
      <xdr:rowOff>138192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42357"/>
          <a:ext cx="889000" cy="2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41157</xdr:rowOff>
    </xdr:from>
    <xdr:to>
      <xdr:col>76</xdr:col>
      <xdr:colOff>114300</xdr:colOff>
      <xdr:row>56</xdr:row>
      <xdr:rowOff>149928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42357"/>
          <a:ext cx="889000" cy="10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149928</xdr:rowOff>
    </xdr:from>
    <xdr:to>
      <xdr:col>71</xdr:col>
      <xdr:colOff>177800</xdr:colOff>
      <xdr:row>58</xdr:row>
      <xdr:rowOff>89075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1128"/>
          <a:ext cx="889000" cy="28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2698</xdr:rowOff>
    </xdr:from>
    <xdr:to>
      <xdr:col>85</xdr:col>
      <xdr:colOff>177800</xdr:colOff>
      <xdr:row>58</xdr:row>
      <xdr:rowOff>104298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89075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87392</xdr:rowOff>
    </xdr:from>
    <xdr:to>
      <xdr:col>81</xdr:col>
      <xdr:colOff>101600</xdr:colOff>
      <xdr:row>58</xdr:row>
      <xdr:rowOff>17542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161807</xdr:rowOff>
    </xdr:from>
    <xdr:to>
      <xdr:col>76</xdr:col>
      <xdr:colOff>165100</xdr:colOff>
      <xdr:row>56</xdr:row>
      <xdr:rowOff>91957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108484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3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99128</xdr:rowOff>
    </xdr:from>
    <xdr:to>
      <xdr:col>72</xdr:col>
      <xdr:colOff>38100</xdr:colOff>
      <xdr:row>57</xdr:row>
      <xdr:rowOff>29278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45805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7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38275</xdr:rowOff>
    </xdr:from>
    <xdr:to>
      <xdr:col>67</xdr:col>
      <xdr:colOff>101600</xdr:colOff>
      <xdr:row>58</xdr:row>
      <xdr:rowOff>139875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131002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43041</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7591"/>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163691</xdr:rowOff>
    </xdr:from>
    <xdr:to>
      <xdr:col>85</xdr:col>
      <xdr:colOff>177800</xdr:colOff>
      <xdr:row>79</xdr:row>
      <xdr:rowOff>93841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78618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3009</xdr:rowOff>
    </xdr:from>
    <xdr:to>
      <xdr:col>85</xdr:col>
      <xdr:colOff>127000</xdr:colOff>
      <xdr:row>98</xdr:row>
      <xdr:rowOff>40660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805109"/>
          <a:ext cx="8382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40660</xdr:rowOff>
    </xdr:from>
    <xdr:to>
      <xdr:col>81</xdr:col>
      <xdr:colOff>50800</xdr:colOff>
      <xdr:row>98</xdr:row>
      <xdr:rowOff>61850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42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61850</xdr:rowOff>
    </xdr:from>
    <xdr:to>
      <xdr:col>76</xdr:col>
      <xdr:colOff>114300</xdr:colOff>
      <xdr:row>98</xdr:row>
      <xdr:rowOff>68118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63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62871</xdr:rowOff>
    </xdr:from>
    <xdr:to>
      <xdr:col>71</xdr:col>
      <xdr:colOff>177800</xdr:colOff>
      <xdr:row>98</xdr:row>
      <xdr:rowOff>68118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64971"/>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123659</xdr:rowOff>
    </xdr:from>
    <xdr:to>
      <xdr:col>85</xdr:col>
      <xdr:colOff>177800</xdr:colOff>
      <xdr:row>98</xdr:row>
      <xdr:rowOff>53809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102086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161310</xdr:rowOff>
    </xdr:from>
    <xdr:to>
      <xdr:col>81</xdr:col>
      <xdr:colOff>101600</xdr:colOff>
      <xdr:row>98</xdr:row>
      <xdr:rowOff>91460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82587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11050</xdr:rowOff>
    </xdr:from>
    <xdr:to>
      <xdr:col>76</xdr:col>
      <xdr:colOff>165100</xdr:colOff>
      <xdr:row>98</xdr:row>
      <xdr:rowOff>112650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103777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9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17318</xdr:rowOff>
    </xdr:from>
    <xdr:to>
      <xdr:col>72</xdr:col>
      <xdr:colOff>38100</xdr:colOff>
      <xdr:row>98</xdr:row>
      <xdr:rowOff>118918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110045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12071</xdr:rowOff>
    </xdr:from>
    <xdr:to>
      <xdr:col>67</xdr:col>
      <xdr:colOff>101600</xdr:colOff>
      <xdr:row>98</xdr:row>
      <xdr:rowOff>113671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104798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4,132,103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556,962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171,276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、類似団体内平均や全国平均と比較すると低い水準ではあるが、今後少子化対策における子育て関連経費の増加が見込まれるため、経費の適正な執行に努めていく。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新型コロナウイルス感染症拡大の影響により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中止となった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田んぼアート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が、令和４年度から再開となったことに伴う関連経費の増加が影響していると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66,396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円となっている。前年度に比べ約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中央公民館及び村民体育館建設事業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の完了に伴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い普通建設事業費が縮小したことが原因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と考えられる。今後は小学校屋根改修事業により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増加することが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予想されるが、公共施設等総合管理計画に基づき、計画的に事業を実施していく。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財政調整基金残高は適切な財源の確保と歳出の精査により、取り崩し額を上回る歳計剰余金を毎年積み立て、令和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年度決算では標準財政規模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107.78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％となった。今後も引き続き中長期的視点に立ち、計画的かつ健全な財政運営に努めたい。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実質単年度収支が低い、または、マイナスの値となっているのは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単年度収支が赤字でありかつ基金の取崩しを行ったためである。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すべての会計で赤字は生じていないが、下水道・農業集落排水事業会計に基準外繰出を実施している。基準外繰出を必要としない適正な企業運営に努める。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元利償還金については、地方債の計画的な発行に努めてきたことに加え、償還の終了により年々減少傾向にあったが、近年増加傾向となっている。　　　　　　　　　　　　　　　これは大型建設事業の終了に伴う償還額の増加が影響していると思われる。今後も新規発行の抑制や交付税措置のある有利な地方債を活用しながら健全な財政運営に努めていく。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は大型建設事業に伴い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年度に増加に転じ</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年度まで増加が続いたが、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事業の縮小に伴い起債発行額が抑制されたため減少に転じたと考えられる。今後は、川部操車場跡地整備事業、小学校屋根改修事業の大型建設事業が続くため、来年度は再び増加に転じる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公営企業債等繰入見込額については、公営企業会計の経営改善による基準外繰出の減少により平成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年度以降減少している。また、退職手当負担見込額については、今後も同水準で推移するものと考えられる。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引き続き、積み立てに努めながら、将来世代の負担が過度にならない健全な財政運営を図る。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割合を占める財政調整基金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に、行革、経費節減等により捻出した決算剰余金を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百万円積み立てたことや、公共施設等整備基金の新設、減債基金、学校教育施設整備基金、災害対策基金へ将来、必要な基金を積み立てたことにより、増加している。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将来の公共施設等の更新等に備えるため、新設した公共施設等整備基金や学校教育施設整備基金に積み立てを実施していきたい。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学校教育施設整備基金：学校教育施設を整備する際の財源とする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公共施設等整備基金：公共施設等を整備する際の財源とする。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奨学基金：修学に意欲があるにもかかわらず、経済的理由によって修学困難な者に対して、奨学金を貸与し有能な人材を育成することを目的とする奨学金貸付業務の財源とする。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災害対策基金：自然災害や感染症等の予防対策、復旧対策等を円滑に推進するための財源とする。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森林環境譲与税基金：森林整備及び木材利用の促進や普及啓発等に要する経費の財源とする。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学校教育施設は老朽化が進んでいるため、将来の整備に備えて必要な基金を積み立てたことにより増加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新たに設置したことによる皆増となっている。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奨学基金：利子を積み立てたことによる微増となっている。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月の大雨災害を受け、住民の生命・財産を守るため、必要な基金を積み立てたことにより増加となっている。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森林環境譲与税基金：森林環境譲与税を財源にした事業を実施し、その残金を積み立てたことにより微増となっている。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学校教育施設整備基金：将来の学校教育施設の整備に備える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公共施設等整備基金：将来の公共施設等の整備に備える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奨学基金：奨学金貸与事務の円滑な履行に備え、計画的な運用に努める。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災害対策基金：自然災害や感染症等の対策に活用する。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森林環境譲与税基金：木材利用の促進や普及啓発に係る経費に活用する。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川部操車場跡地整備事業、小学校屋根改修事業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の償還開始により、取り崩しによる減少を見込んでいる。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大規模な建設事業に伴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したため、今後の繰上償還等の対応を見据えて積み立てを行った。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今後も地方債残高の増加が予想されることから、繰上償還等の対応を見据えて積み立てを検討する。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083253-2D8D-475E-A9CF-32313DBE7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7C6229-EA32-4489-A490-67FA86BB0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D4AC923-D2ED-480C-AF98-B834A889C64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72CE46D-EF4A-4763-87C4-B5A5E9A5CA48}"/>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3B3742C-ED69-447B-9F01-C3ABDB820B0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CDEDC61-12B7-42CB-A1C5-97F5E73DAE2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98EDDEA-F984-473D-B755-729304BC6A86}"/>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1C21210-875E-4855-BDF2-3B50B5C895CA}"/>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1F5228E-9A5E-4001-A250-2A45B2A2627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F0FED4F-F11C-44B4-9C09-7823772F346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B42C281-CC5D-4466-9C50-3D1B8F52593A}"/>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289E0F4-C19F-4BC7-94E3-F115EF8DFAD1}"/>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267B975-1E47-494D-8CCB-053BF540485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C04BDA6-AB0B-4F6C-80E1-7795FCE76DA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6AB5CC4-AC14-452E-944F-2F01A06816B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A03295-14BC-495E-92CC-64283F9338E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4CF8AFB-9FC0-409A-9EF9-02CBC1C1398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919C0A-A8BC-4BB5-95F3-A03A1EA96C3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E4150E7-21FB-4574-A3E1-501111A5A04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AFE75EF-F076-433E-984E-1149688CF36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048EF4-456E-4798-A987-DEB9D30988A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A76E9A-18F5-4EF4-8C4C-14F606F4F23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948AC1E-E8F7-4AC4-AF66-367F9EE7C24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0EE4111-3544-4D0E-A247-6B13E16FA02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68982C0-A7F9-4F7F-B951-8F2287330BF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F05575F-931F-4081-949F-65E8CFF0811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EF88912-991A-4572-B2E1-9448C6D0380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742B14A-B25D-4EAA-BB2F-9EE79BA8CD8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AFD79D7-FF9E-4E5E-84F5-CBB529E0C0B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FC5010A-9DA3-4EBD-98DD-549A40AC9B4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A8D598C-F257-4338-8314-53010C2A48E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A44CE29-0529-4C92-95BE-D54695C5DAA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0F0BD2D-8EC0-407B-94BB-A28833FF722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B4D13FB-D568-4E63-BFEA-4D1B67B4099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66BEF4-D787-47A7-8EF3-0E6C216755B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C033CDA-2185-4964-BE73-3AE9D72E8F7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EF199AB-CB7B-4602-A392-0ACF1573817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F658387-6227-42C4-86F1-8C23FC4A62A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64979D6-D1D6-4C18-B255-635CBD8D966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EB15A9C-961E-4146-912E-628A7624287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64F0C6-E9CF-4AE5-A168-C18F5258A5D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D47C531-0318-4216-8D99-B2F11AA2959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8696FF0-BC36-4B14-9D6F-AD01E8E3A80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009EF85-2633-4834-B24E-E7BC0CA3D9B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FAC102-B5CD-496C-B4DA-FAC4CFD06BB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1D78F4B-671B-4ECF-95CA-CB0E92DB2EB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B159D3E-8766-499E-93FA-2BAF6459BC2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AC9E663-74D7-4468-BE39-294436DE263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BCD7DB2-58DF-4350-A452-1CFEED9373F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1D3428D-DFFF-407C-A118-CE63540475B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3E9CF92-0032-4150-9A3E-175CF70801E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2F48B67-AD8A-4B9D-8FD7-96FE9A76869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794B31F-4668-4B4E-8D82-F46D418FA1E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678A04A-9F70-4AA1-8C06-9B5A1179608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2978359-19A5-4E17-9E28-39DC8671CFD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77EF907-5A0B-4A19-911E-7AC30522FB6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3703D6E-3248-4028-9A8A-B8E1207ECCD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本村では、令和３年度に策定した公共施設等総合管理計画において、環境性能及び機能の最適化や資産総量の最適化を掲げ、老朽化した施設の集約化、複合化、除却等を進めている。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有形固定資産減価償却率については、類似団体平均を下回っており、これまでの取組の効果が表れていると考えられる。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54F38EE-D36C-4BAB-B224-1839E886602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C1D1446-3A35-41AD-BB53-15F897B3A38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7600AB1-B547-414D-83F9-FFA423B30BF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2AE10E6-08D1-436F-8F7D-D8E67319351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7C53A05-9775-4F76-AE3E-678A881E76E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BD1A7F7-CCFA-4E56-8EB6-C7BF73BBC28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F1DC8A6-5E42-4250-B023-71E2AED836A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2313461-EC07-4039-9C5F-4CDC5168B9E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A4107A6-FF4F-4EBB-BBC7-58513D6A0FD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E70C551-A314-4445-AE51-712499EF1D0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763D470-A312-4969-A97B-88A0D13445B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1CC4A83-9626-4D8A-8CAD-7201D48DD35B}"/>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310E798-A223-4CD4-AA96-59921FB0292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C2B0821-1042-4918-94EF-63485515045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907D72D-863A-4CCD-ACB8-C9D607B68EA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F23B6C-3D11-4008-A68B-455EDADD476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488F3D4B-A096-49C4-ADAF-562A3EA8AE86}"/>
            </a:ext>
          </a:extLst>
        </xdr:cNvPr>
        <xdr:cNvCxnSpPr/>
      </xdr:nvCxnSpPr>
      <xdr:spPr>
        <a:xfrm flipV="1">
          <a:off x="4206240" y="5157893"/>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3718BB13-1FE1-485D-A1FF-9442BC3332C7}"/>
            </a:ext>
          </a:extLst>
        </xdr:cNvPr>
        <xdr:cNvSpPr txBox="1"/>
      </xdr:nvSpPr>
      <xdr:spPr>
        <a:xfrm>
          <a:off x="4258945" y="641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37794BA9-0E75-4FFA-AA64-C1C361E8774B}"/>
            </a:ext>
          </a:extLst>
        </xdr:cNvPr>
        <xdr:cNvCxnSpPr/>
      </xdr:nvCxnSpPr>
      <xdr:spPr>
        <a:xfrm>
          <a:off x="4119245" y="64158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A6ED6568-7248-4E20-8911-A0C95773828F}"/>
            </a:ext>
          </a:extLst>
        </xdr:cNvPr>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AE0A1E9-14F3-4E04-8585-BD97854757E6}"/>
            </a:ext>
          </a:extLst>
        </xdr:cNvPr>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24E179AC-6829-4AE9-8829-0855DD74DED9}"/>
            </a:ext>
          </a:extLst>
        </xdr:cNvPr>
        <xdr:cNvSpPr txBox="1"/>
      </xdr:nvSpPr>
      <xdr:spPr>
        <a:xfrm>
          <a:off x="4258945" y="5725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60FBDB4B-58F8-4AE5-87D0-33A4EDA657CC}"/>
            </a:ext>
          </a:extLst>
        </xdr:cNvPr>
        <xdr:cNvSpPr/>
      </xdr:nvSpPr>
      <xdr:spPr>
        <a:xfrm>
          <a:off x="4157345" y="574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7745A4D8-8661-44A9-BF13-3DB4B7FE737E}"/>
            </a:ext>
          </a:extLst>
        </xdr:cNvPr>
        <xdr:cNvSpPr/>
      </xdr:nvSpPr>
      <xdr:spPr>
        <a:xfrm>
          <a:off x="3537585" y="5700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5E66349F-1711-492A-8E51-F1B0CA4BCB25}"/>
            </a:ext>
          </a:extLst>
        </xdr:cNvPr>
        <xdr:cNvSpPr/>
      </xdr:nvSpPr>
      <xdr:spPr>
        <a:xfrm>
          <a:off x="286702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AEE51F0B-1BAA-4411-82F2-1DD5F8400BA8}"/>
            </a:ext>
          </a:extLst>
        </xdr:cNvPr>
        <xdr:cNvSpPr/>
      </xdr:nvSpPr>
      <xdr:spPr>
        <a:xfrm>
          <a:off x="219646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C4A489FB-7B99-4DE9-9630-D0DB8F7DE464}"/>
            </a:ext>
          </a:extLst>
        </xdr:cNvPr>
        <xdr:cNvSpPr/>
      </xdr:nvSpPr>
      <xdr:spPr>
        <a:xfrm>
          <a:off x="1525905" y="551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3481173-F732-4B13-80B2-17F942B3D23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97C6994-59C3-4115-98D8-6881B395D5B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9053E01-D2D1-4095-986D-48208006437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C8DC501-CA79-4CBD-A8BE-22397DA58A34}"/>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F82323B-2AE3-4073-B24C-04F3B6D0DB5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122767</xdr:rowOff>
    </xdr:from>
    <xdr:to>
      <xdr:col>23</xdr:col>
      <xdr:colOff>136525</xdr:colOff>
      <xdr:row>27</xdr:row>
      <xdr:rowOff>52917</xdr:rowOff>
    </xdr:to>
    <xdr:sp macro="" textlink="">
      <xdr:nvSpPr>
        <xdr:cNvPr id="91" name="楕円 90">
          <a:extLst>
            <a:ext uri="{FF2B5EF4-FFF2-40B4-BE49-F238E27FC236}">
              <a16:creationId xmlns:a16="http://schemas.microsoft.com/office/drawing/2014/main" id="{FF15AFDA-6959-41DC-9AFA-081B488CB6AB}"/>
            </a:ext>
          </a:extLst>
        </xdr:cNvPr>
        <xdr:cNvSpPr/>
      </xdr:nvSpPr>
      <xdr:spPr>
        <a:xfrm>
          <a:off x="4157345" y="5251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145644</xdr:rowOff>
    </xdr:from>
    <xdr:ext cx="405111" cy="259045"/>
    <xdr:sp macro="" textlink="">
      <xdr:nvSpPr>
        <xdr:cNvPr id="92" name="有形固定資産減価償却率該当値テキスト">
          <a:extLst>
            <a:ext uri="{FF2B5EF4-FFF2-40B4-BE49-F238E27FC236}">
              <a16:creationId xmlns:a16="http://schemas.microsoft.com/office/drawing/2014/main" id="{9C98663C-A719-412B-8037-8D598E51212E}"/>
            </a:ext>
          </a:extLst>
        </xdr:cNvPr>
        <xdr:cNvSpPr txBox="1"/>
      </xdr:nvSpPr>
      <xdr:spPr>
        <a:xfrm>
          <a:off x="4258945" y="510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93" name="楕円 92">
          <a:extLst>
            <a:ext uri="{FF2B5EF4-FFF2-40B4-BE49-F238E27FC236}">
              <a16:creationId xmlns:a16="http://schemas.microsoft.com/office/drawing/2014/main" id="{5FD164F2-D18E-4096-8864-CAF975796BE2}"/>
            </a:ext>
          </a:extLst>
        </xdr:cNvPr>
        <xdr:cNvSpPr/>
      </xdr:nvSpPr>
      <xdr:spPr>
        <a:xfrm>
          <a:off x="3537585" y="5534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2117</xdr:rowOff>
    </xdr:from>
    <xdr:to>
      <xdr:col>23</xdr:col>
      <xdr:colOff>85725</xdr:colOff>
      <xdr:row>28</xdr:row>
      <xdr:rowOff>122132</xdr:rowOff>
    </xdr:to>
    <xdr:cxnSp macro="">
      <xdr:nvCxnSpPr>
        <xdr:cNvPr id="94" name="直線コネクタ 93">
          <a:extLst>
            <a:ext uri="{FF2B5EF4-FFF2-40B4-BE49-F238E27FC236}">
              <a16:creationId xmlns:a16="http://schemas.microsoft.com/office/drawing/2014/main" id="{8B13C20A-2CCE-4A22-8123-50733C29C332}"/>
            </a:ext>
          </a:extLst>
        </xdr:cNvPr>
        <xdr:cNvCxnSpPr/>
      </xdr:nvCxnSpPr>
      <xdr:spPr>
        <a:xfrm flipV="1">
          <a:off x="3588385" y="5298017"/>
          <a:ext cx="61976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38947</xdr:rowOff>
    </xdr:from>
    <xdr:to>
      <xdr:col>15</xdr:col>
      <xdr:colOff>187325</xdr:colOff>
      <xdr:row>28</xdr:row>
      <xdr:rowOff>140547</xdr:rowOff>
    </xdr:to>
    <xdr:sp macro="" textlink="">
      <xdr:nvSpPr>
        <xdr:cNvPr id="95" name="楕円 94">
          <a:extLst>
            <a:ext uri="{FF2B5EF4-FFF2-40B4-BE49-F238E27FC236}">
              <a16:creationId xmlns:a16="http://schemas.microsoft.com/office/drawing/2014/main" id="{BCB51247-DC99-4DF4-9466-9365F517B16C}"/>
            </a:ext>
          </a:extLst>
        </xdr:cNvPr>
        <xdr:cNvSpPr/>
      </xdr:nvSpPr>
      <xdr:spPr>
        <a:xfrm>
          <a:off x="2867025" y="5502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89747</xdr:rowOff>
    </xdr:from>
    <xdr:to>
      <xdr:col>19</xdr:col>
      <xdr:colOff>136525</xdr:colOff>
      <xdr:row>28</xdr:row>
      <xdr:rowOff>122132</xdr:rowOff>
    </xdr:to>
    <xdr:cxnSp macro="">
      <xdr:nvCxnSpPr>
        <xdr:cNvPr id="96" name="直線コネクタ 95">
          <a:extLst>
            <a:ext uri="{FF2B5EF4-FFF2-40B4-BE49-F238E27FC236}">
              <a16:creationId xmlns:a16="http://schemas.microsoft.com/office/drawing/2014/main" id="{27720CA6-7AC8-4928-B508-70EA5C95E07A}"/>
            </a:ext>
          </a:extLst>
        </xdr:cNvPr>
        <xdr:cNvCxnSpPr/>
      </xdr:nvCxnSpPr>
      <xdr:spPr>
        <a:xfrm>
          <a:off x="2917825" y="555328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56938</xdr:rowOff>
    </xdr:from>
    <xdr:to>
      <xdr:col>11</xdr:col>
      <xdr:colOff>187325</xdr:colOff>
      <xdr:row>28</xdr:row>
      <xdr:rowOff>158538</xdr:rowOff>
    </xdr:to>
    <xdr:sp macro="" textlink="">
      <xdr:nvSpPr>
        <xdr:cNvPr id="97" name="楕円 96">
          <a:extLst>
            <a:ext uri="{FF2B5EF4-FFF2-40B4-BE49-F238E27FC236}">
              <a16:creationId xmlns:a16="http://schemas.microsoft.com/office/drawing/2014/main" id="{CEE38955-E1C2-4979-8CC9-A540C7D7DB6D}"/>
            </a:ext>
          </a:extLst>
        </xdr:cNvPr>
        <xdr:cNvSpPr/>
      </xdr:nvSpPr>
      <xdr:spPr>
        <a:xfrm>
          <a:off x="2196465" y="5520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89747</xdr:rowOff>
    </xdr:from>
    <xdr:to>
      <xdr:col>15</xdr:col>
      <xdr:colOff>136525</xdr:colOff>
      <xdr:row>28</xdr:row>
      <xdr:rowOff>107738</xdr:rowOff>
    </xdr:to>
    <xdr:cxnSp macro="">
      <xdr:nvCxnSpPr>
        <xdr:cNvPr id="98" name="直線コネクタ 97">
          <a:extLst>
            <a:ext uri="{FF2B5EF4-FFF2-40B4-BE49-F238E27FC236}">
              <a16:creationId xmlns:a16="http://schemas.microsoft.com/office/drawing/2014/main" id="{4FB4CC34-C12C-4313-90F7-A3DB6EB3DE43}"/>
            </a:ext>
          </a:extLst>
        </xdr:cNvPr>
        <xdr:cNvCxnSpPr/>
      </xdr:nvCxnSpPr>
      <xdr:spPr>
        <a:xfrm flipV="1">
          <a:off x="2247265" y="5553287"/>
          <a:ext cx="6705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137160</xdr:rowOff>
    </xdr:from>
    <xdr:to>
      <xdr:col>7</xdr:col>
      <xdr:colOff>187325</xdr:colOff>
      <xdr:row>27</xdr:row>
      <xdr:rowOff>67310</xdr:rowOff>
    </xdr:to>
    <xdr:sp macro="" textlink="">
      <xdr:nvSpPr>
        <xdr:cNvPr id="99" name="楕円 98">
          <a:extLst>
            <a:ext uri="{FF2B5EF4-FFF2-40B4-BE49-F238E27FC236}">
              <a16:creationId xmlns:a16="http://schemas.microsoft.com/office/drawing/2014/main" id="{A553B3E9-3626-4E40-A8B2-DFD81D707366}"/>
            </a:ext>
          </a:extLst>
        </xdr:cNvPr>
        <xdr:cNvSpPr/>
      </xdr:nvSpPr>
      <xdr:spPr>
        <a:xfrm>
          <a:off x="1525905" y="526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16510</xdr:rowOff>
    </xdr:from>
    <xdr:to>
      <xdr:col>11</xdr:col>
      <xdr:colOff>136525</xdr:colOff>
      <xdr:row>28</xdr:row>
      <xdr:rowOff>107738</xdr:rowOff>
    </xdr:to>
    <xdr:cxnSp macro="">
      <xdr:nvCxnSpPr>
        <xdr:cNvPr id="100" name="直線コネクタ 99">
          <a:extLst>
            <a:ext uri="{FF2B5EF4-FFF2-40B4-BE49-F238E27FC236}">
              <a16:creationId xmlns:a16="http://schemas.microsoft.com/office/drawing/2014/main" id="{35751CC3-EAC9-427D-94B6-241B8C4899C0}"/>
            </a:ext>
          </a:extLst>
        </xdr:cNvPr>
        <xdr:cNvCxnSpPr/>
      </xdr:nvCxnSpPr>
      <xdr:spPr>
        <a:xfrm>
          <a:off x="1576705" y="5312410"/>
          <a:ext cx="670560" cy="2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C9C4DE0B-2B6E-42ED-8F9F-3EFCD5FFE667}"/>
            </a:ext>
          </a:extLst>
        </xdr:cNvPr>
        <xdr:cNvSpPr txBox="1"/>
      </xdr:nvSpPr>
      <xdr:spPr>
        <a:xfrm>
          <a:off x="3395989"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2D8D4CEF-56B2-49C2-993F-A7C1DC6AF7F1}"/>
            </a:ext>
          </a:extLst>
        </xdr:cNvPr>
        <xdr:cNvSpPr txBox="1"/>
      </xdr:nvSpPr>
      <xdr:spPr>
        <a:xfrm>
          <a:off x="2738129"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C344E194-ED53-45C4-9066-29278E0DE11E}"/>
            </a:ext>
          </a:extLst>
        </xdr:cNvPr>
        <xdr:cNvSpPr txBox="1"/>
      </xdr:nvSpPr>
      <xdr:spPr>
        <a:xfrm>
          <a:off x="2067569"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A6658F88-C180-4AB6-AB7B-8E05988F85EA}"/>
            </a:ext>
          </a:extLst>
        </xdr:cNvPr>
        <xdr:cNvSpPr txBox="1"/>
      </xdr:nvSpPr>
      <xdr:spPr>
        <a:xfrm>
          <a:off x="1397009"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105" name="n_1mainValue有形固定資産減価償却率">
          <a:extLst>
            <a:ext uri="{FF2B5EF4-FFF2-40B4-BE49-F238E27FC236}">
              <a16:creationId xmlns:a16="http://schemas.microsoft.com/office/drawing/2014/main" id="{BB274183-46F2-4335-8B27-EE5A6012A18D}"/>
            </a:ext>
          </a:extLst>
        </xdr:cNvPr>
        <xdr:cNvSpPr txBox="1"/>
      </xdr:nvSpPr>
      <xdr:spPr>
        <a:xfrm>
          <a:off x="3395989" y="5313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157074</xdr:rowOff>
    </xdr:from>
    <xdr:ext cx="405111" cy="259045"/>
    <xdr:sp macro="" textlink="">
      <xdr:nvSpPr>
        <xdr:cNvPr id="106" name="n_2mainValue有形固定資産減価償却率">
          <a:extLst>
            <a:ext uri="{FF2B5EF4-FFF2-40B4-BE49-F238E27FC236}">
              <a16:creationId xmlns:a16="http://schemas.microsoft.com/office/drawing/2014/main" id="{1C09509B-80B6-4B30-938B-251AC4AAE1F1}"/>
            </a:ext>
          </a:extLst>
        </xdr:cNvPr>
        <xdr:cNvSpPr txBox="1"/>
      </xdr:nvSpPr>
      <xdr:spPr>
        <a:xfrm>
          <a:off x="2738129" y="5285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3615</xdr:rowOff>
    </xdr:from>
    <xdr:ext cx="405111" cy="259045"/>
    <xdr:sp macro="" textlink="">
      <xdr:nvSpPr>
        <xdr:cNvPr id="107" name="n_3mainValue有形固定資産減価償却率">
          <a:extLst>
            <a:ext uri="{FF2B5EF4-FFF2-40B4-BE49-F238E27FC236}">
              <a16:creationId xmlns:a16="http://schemas.microsoft.com/office/drawing/2014/main" id="{A344E475-AE29-4411-9718-7E0B0C9A6BAE}"/>
            </a:ext>
          </a:extLst>
        </xdr:cNvPr>
        <xdr:cNvSpPr txBox="1"/>
      </xdr:nvSpPr>
      <xdr:spPr>
        <a:xfrm>
          <a:off x="2067569" y="529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83837</xdr:rowOff>
    </xdr:from>
    <xdr:ext cx="405111" cy="259045"/>
    <xdr:sp macro="" textlink="">
      <xdr:nvSpPr>
        <xdr:cNvPr id="108" name="n_4mainValue有形固定資産減価償却率">
          <a:extLst>
            <a:ext uri="{FF2B5EF4-FFF2-40B4-BE49-F238E27FC236}">
              <a16:creationId xmlns:a16="http://schemas.microsoft.com/office/drawing/2014/main" id="{41CCEF2F-E88F-4D8F-B2BB-49A8BB5FB10A}"/>
            </a:ext>
          </a:extLst>
        </xdr:cNvPr>
        <xdr:cNvSpPr txBox="1"/>
      </xdr:nvSpPr>
      <xdr:spPr>
        <a:xfrm>
          <a:off x="1397009" y="504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57252BC-3D20-4789-BC6F-8327F678857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91A2B8E-BAE7-446B-A70E-4358FBC804B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6BBB29C-783E-44BD-AEE2-1711FFB3C4F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D1F5FF3-F250-494E-B712-80D05CF39F2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85F7325-CF30-4DA6-8588-6693E8F677A4}"/>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579A51C-023B-4188-B0D6-C119A109D959}"/>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DB0F6C6-34EA-4D08-B416-E0FBFD590E4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23E0380-D7BD-4297-B6B9-4BAC6B8B114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72EB427-6ADE-45F2-B862-7E7D9949A30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2E50566-C608-4C06-93F6-0C2C4236AAC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7C6AF31-84E5-4E7D-B3D2-49BEB815C27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467FD0E-3735-4AD5-B9CF-9B6754F1C33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5F330BF-2CD1-4AAD-B535-34763AFA459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比率は類似団体と同等の水準であるが、今後は川部操車場跡地整備事業の起債の影響により高い水準となる事が予想されるため、類似団体と同等の水準を維持できるように状況を勘案しながら繰上償還等も検討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021C8D6-E6EE-4153-B64D-F00B9601FCD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A8B0BF9-B05F-41E7-B45E-6FA902297BD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8C3198B-CA27-4419-B81B-15DD633E5A6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9015F575-47A8-40EE-B360-97DBA7A7960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93D1455-2086-4BD5-884A-FD225FEACA7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6EC1D39-87A3-4F1E-BE16-56FCE3CBB3F5}"/>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69F30A7F-9600-45D4-8759-EF030D66093E}"/>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1028D29-B618-4D76-A0D6-2276C22D4A6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58A6BC6-6161-42BB-9059-CC2BF6D04515}"/>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9A1C4D9-80ED-47BE-890D-DD868490340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BA6469B4-4189-42BD-9FFA-7F225899995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8400734A-A0C1-4D51-A9B6-E679E00F09BB}"/>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B2F294C-03E2-4FE5-987C-910BE5E4ED3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2AD9EE2-EC14-4AF3-8E04-147895D0CEF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26B97D7-513D-47D1-8FEB-09611C366C63}"/>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562A417-6C27-4B24-847D-74D970EF40F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22A8CD3-B69F-4D96-9036-7A7030E4B71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DD718594-FA2C-412C-9582-8D071CF661C6}"/>
            </a:ext>
          </a:extLst>
        </xdr:cNvPr>
        <xdr:cNvCxnSpPr/>
      </xdr:nvCxnSpPr>
      <xdr:spPr>
        <a:xfrm flipV="1">
          <a:off x="13027660" y="5160463"/>
          <a:ext cx="1269" cy="140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503B0DB3-C58D-4E0D-809D-8D2348A71710}"/>
            </a:ext>
          </a:extLst>
        </xdr:cNvPr>
        <xdr:cNvSpPr txBox="1"/>
      </xdr:nvSpPr>
      <xdr:spPr>
        <a:xfrm>
          <a:off x="13080365" y="65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ECC4B0BF-0F46-419D-9104-65A48CF980BA}"/>
            </a:ext>
          </a:extLst>
        </xdr:cNvPr>
        <xdr:cNvCxnSpPr/>
      </xdr:nvCxnSpPr>
      <xdr:spPr>
        <a:xfrm>
          <a:off x="12963525" y="656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E74A1C41-4800-44A5-B5CE-C7726FC89B66}"/>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D516C973-7AB3-4642-B975-C2484BEA1CC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E869FF1D-9A3D-4DA2-B11E-D15F40562758}"/>
            </a:ext>
          </a:extLst>
        </xdr:cNvPr>
        <xdr:cNvSpPr txBox="1"/>
      </xdr:nvSpPr>
      <xdr:spPr>
        <a:xfrm>
          <a:off x="13080365" y="560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7FBB1986-0E1D-43CB-B4BE-839D9C80D2E8}"/>
            </a:ext>
          </a:extLst>
        </xdr:cNvPr>
        <xdr:cNvSpPr/>
      </xdr:nvSpPr>
      <xdr:spPr>
        <a:xfrm>
          <a:off x="13001625" y="5622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D0418AC2-5507-4ABB-B5ED-AF43F255041A}"/>
            </a:ext>
          </a:extLst>
        </xdr:cNvPr>
        <xdr:cNvSpPr/>
      </xdr:nvSpPr>
      <xdr:spPr>
        <a:xfrm>
          <a:off x="12359005" y="5600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4382166-A744-484D-869B-87B09E71B85E}"/>
            </a:ext>
          </a:extLst>
        </xdr:cNvPr>
        <xdr:cNvSpPr/>
      </xdr:nvSpPr>
      <xdr:spPr>
        <a:xfrm>
          <a:off x="1168844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EDC25145-FB5B-4095-8869-5805D8097B66}"/>
            </a:ext>
          </a:extLst>
        </xdr:cNvPr>
        <xdr:cNvSpPr/>
      </xdr:nvSpPr>
      <xdr:spPr>
        <a:xfrm>
          <a:off x="1101788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784A42B-20D4-4925-B373-87A3D2D5E942}"/>
            </a:ext>
          </a:extLst>
        </xdr:cNvPr>
        <xdr:cNvSpPr/>
      </xdr:nvSpPr>
      <xdr:spPr>
        <a:xfrm>
          <a:off x="1034732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FFDDC61-E2AD-4290-AC55-FD41B13AD7E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8A23C02-D500-4864-8933-43C87EBF9AA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CC247A0-03A4-42B6-832C-7E63444C88F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FFE89FD-EB14-49A5-A700-9E4C88DEAF4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43A0908-E4F8-4EAE-AF1D-DC863F44FC1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147719</xdr:rowOff>
    </xdr:from>
    <xdr:to>
      <xdr:col>76</xdr:col>
      <xdr:colOff>73025</xdr:colOff>
      <xdr:row>29</xdr:row>
      <xdr:rowOff>77869</xdr:rowOff>
    </xdr:to>
    <xdr:sp macro="" textlink="">
      <xdr:nvSpPr>
        <xdr:cNvPr id="155" name="楕円 154">
          <a:extLst>
            <a:ext uri="{FF2B5EF4-FFF2-40B4-BE49-F238E27FC236}">
              <a16:creationId xmlns:a16="http://schemas.microsoft.com/office/drawing/2014/main" id="{2F2AE80D-1474-46F0-956A-DD24FB4C9A37}"/>
            </a:ext>
          </a:extLst>
        </xdr:cNvPr>
        <xdr:cNvSpPr/>
      </xdr:nvSpPr>
      <xdr:spPr>
        <a:xfrm>
          <a:off x="13001625" y="5611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170596</xdr:rowOff>
    </xdr:from>
    <xdr:ext cx="469744" cy="259045"/>
    <xdr:sp macro="" textlink="">
      <xdr:nvSpPr>
        <xdr:cNvPr id="156" name="債務償還比率該当値テキスト">
          <a:extLst>
            <a:ext uri="{FF2B5EF4-FFF2-40B4-BE49-F238E27FC236}">
              <a16:creationId xmlns:a16="http://schemas.microsoft.com/office/drawing/2014/main" id="{09EF64D2-A655-406C-8BE0-7BA260B475A3}"/>
            </a:ext>
          </a:extLst>
        </xdr:cNvPr>
        <xdr:cNvSpPr txBox="1"/>
      </xdr:nvSpPr>
      <xdr:spPr>
        <a:xfrm>
          <a:off x="13080365" y="546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1560</xdr:rowOff>
    </xdr:from>
    <xdr:to>
      <xdr:col>72</xdr:col>
      <xdr:colOff>123825</xdr:colOff>
      <xdr:row>29</xdr:row>
      <xdr:rowOff>103160</xdr:rowOff>
    </xdr:to>
    <xdr:sp macro="" textlink="">
      <xdr:nvSpPr>
        <xdr:cNvPr id="157" name="楕円 156">
          <a:extLst>
            <a:ext uri="{FF2B5EF4-FFF2-40B4-BE49-F238E27FC236}">
              <a16:creationId xmlns:a16="http://schemas.microsoft.com/office/drawing/2014/main" id="{31B49EEB-1616-43F5-B324-97D7A424F7A6}"/>
            </a:ext>
          </a:extLst>
        </xdr:cNvPr>
        <xdr:cNvSpPr/>
      </xdr:nvSpPr>
      <xdr:spPr>
        <a:xfrm>
          <a:off x="12359005" y="5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27069</xdr:rowOff>
    </xdr:from>
    <xdr:to>
      <xdr:col>76</xdr:col>
      <xdr:colOff>22225</xdr:colOff>
      <xdr:row>29</xdr:row>
      <xdr:rowOff>52360</xdr:rowOff>
    </xdr:to>
    <xdr:cxnSp macro="">
      <xdr:nvCxnSpPr>
        <xdr:cNvPr id="158" name="直線コネクタ 157">
          <a:extLst>
            <a:ext uri="{FF2B5EF4-FFF2-40B4-BE49-F238E27FC236}">
              <a16:creationId xmlns:a16="http://schemas.microsoft.com/office/drawing/2014/main" id="{F127E391-22C1-45EE-9FC6-DB163C86D380}"/>
            </a:ext>
          </a:extLst>
        </xdr:cNvPr>
        <xdr:cNvCxnSpPr/>
      </xdr:nvCxnSpPr>
      <xdr:spPr>
        <a:xfrm flipV="1">
          <a:off x="12409805" y="5658249"/>
          <a:ext cx="61976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111551</xdr:rowOff>
    </xdr:from>
    <xdr:to>
      <xdr:col>68</xdr:col>
      <xdr:colOff>123825</xdr:colOff>
      <xdr:row>31</xdr:row>
      <xdr:rowOff>41701</xdr:rowOff>
    </xdr:to>
    <xdr:sp macro="" textlink="">
      <xdr:nvSpPr>
        <xdr:cNvPr id="159" name="楕円 158">
          <a:extLst>
            <a:ext uri="{FF2B5EF4-FFF2-40B4-BE49-F238E27FC236}">
              <a16:creationId xmlns:a16="http://schemas.microsoft.com/office/drawing/2014/main" id="{1CF48DFD-F55D-46F2-9A5F-B987A8FD592E}"/>
            </a:ext>
          </a:extLst>
        </xdr:cNvPr>
        <xdr:cNvSpPr/>
      </xdr:nvSpPr>
      <xdr:spPr>
        <a:xfrm>
          <a:off x="11688445" y="5910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52360</xdr:rowOff>
    </xdr:from>
    <xdr:to>
      <xdr:col>72</xdr:col>
      <xdr:colOff>73025</xdr:colOff>
      <xdr:row>30</xdr:row>
      <xdr:rowOff>162351</xdr:rowOff>
    </xdr:to>
    <xdr:cxnSp macro="">
      <xdr:nvCxnSpPr>
        <xdr:cNvPr id="160" name="直線コネクタ 159">
          <a:extLst>
            <a:ext uri="{FF2B5EF4-FFF2-40B4-BE49-F238E27FC236}">
              <a16:creationId xmlns:a16="http://schemas.microsoft.com/office/drawing/2014/main" id="{AC94660F-71D0-4153-84F8-48B1644A41BF}"/>
            </a:ext>
          </a:extLst>
        </xdr:cNvPr>
        <xdr:cNvCxnSpPr/>
      </xdr:nvCxnSpPr>
      <xdr:spPr>
        <a:xfrm flipV="1">
          <a:off x="11739245" y="5683540"/>
          <a:ext cx="670560" cy="2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26888</xdr:rowOff>
    </xdr:from>
    <xdr:to>
      <xdr:col>64</xdr:col>
      <xdr:colOff>123825</xdr:colOff>
      <xdr:row>30</xdr:row>
      <xdr:rowOff>128488</xdr:rowOff>
    </xdr:to>
    <xdr:sp macro="" textlink="">
      <xdr:nvSpPr>
        <xdr:cNvPr id="161" name="楕円 160">
          <a:extLst>
            <a:ext uri="{FF2B5EF4-FFF2-40B4-BE49-F238E27FC236}">
              <a16:creationId xmlns:a16="http://schemas.microsoft.com/office/drawing/2014/main" id="{51C82EAC-6ED9-43B8-AD58-B780DDE01663}"/>
            </a:ext>
          </a:extLst>
        </xdr:cNvPr>
        <xdr:cNvSpPr/>
      </xdr:nvSpPr>
      <xdr:spPr>
        <a:xfrm>
          <a:off x="11017885" y="58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77688</xdr:rowOff>
    </xdr:from>
    <xdr:to>
      <xdr:col>68</xdr:col>
      <xdr:colOff>73025</xdr:colOff>
      <xdr:row>30</xdr:row>
      <xdr:rowOff>162351</xdr:rowOff>
    </xdr:to>
    <xdr:cxnSp macro="">
      <xdr:nvCxnSpPr>
        <xdr:cNvPr id="162" name="直線コネクタ 161">
          <a:extLst>
            <a:ext uri="{FF2B5EF4-FFF2-40B4-BE49-F238E27FC236}">
              <a16:creationId xmlns:a16="http://schemas.microsoft.com/office/drawing/2014/main" id="{5A7BDE5B-6DFE-46B5-947B-531546EF5CF4}"/>
            </a:ext>
          </a:extLst>
        </xdr:cNvPr>
        <xdr:cNvCxnSpPr/>
      </xdr:nvCxnSpPr>
      <xdr:spPr>
        <a:xfrm>
          <a:off x="11068685" y="5876508"/>
          <a:ext cx="67056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107660</xdr:rowOff>
    </xdr:from>
    <xdr:to>
      <xdr:col>60</xdr:col>
      <xdr:colOff>123825</xdr:colOff>
      <xdr:row>30</xdr:row>
      <xdr:rowOff>37810</xdr:rowOff>
    </xdr:to>
    <xdr:sp macro="" textlink="">
      <xdr:nvSpPr>
        <xdr:cNvPr id="163" name="楕円 162">
          <a:extLst>
            <a:ext uri="{FF2B5EF4-FFF2-40B4-BE49-F238E27FC236}">
              <a16:creationId xmlns:a16="http://schemas.microsoft.com/office/drawing/2014/main" id="{9A63C2BC-119E-4F36-AA76-BA4F85C9E86A}"/>
            </a:ext>
          </a:extLst>
        </xdr:cNvPr>
        <xdr:cNvSpPr/>
      </xdr:nvSpPr>
      <xdr:spPr>
        <a:xfrm>
          <a:off x="10347325" y="573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158460</xdr:rowOff>
    </xdr:from>
    <xdr:to>
      <xdr:col>64</xdr:col>
      <xdr:colOff>73025</xdr:colOff>
      <xdr:row>30</xdr:row>
      <xdr:rowOff>77688</xdr:rowOff>
    </xdr:to>
    <xdr:cxnSp macro="">
      <xdr:nvCxnSpPr>
        <xdr:cNvPr id="164" name="直線コネクタ 163">
          <a:extLst>
            <a:ext uri="{FF2B5EF4-FFF2-40B4-BE49-F238E27FC236}">
              <a16:creationId xmlns:a16="http://schemas.microsoft.com/office/drawing/2014/main" id="{696848F3-C574-4300-AD76-2538B36C0190}"/>
            </a:ext>
          </a:extLst>
        </xdr:cNvPr>
        <xdr:cNvCxnSpPr/>
      </xdr:nvCxnSpPr>
      <xdr:spPr>
        <a:xfrm>
          <a:off x="10398125" y="5789640"/>
          <a:ext cx="67056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65" name="n_1aveValue債務償還比率">
          <a:extLst>
            <a:ext uri="{FF2B5EF4-FFF2-40B4-BE49-F238E27FC236}">
              <a16:creationId xmlns:a16="http://schemas.microsoft.com/office/drawing/2014/main" id="{DFD97AD1-7113-415C-840A-E858B9466659}"/>
            </a:ext>
          </a:extLst>
        </xdr:cNvPr>
        <xdr:cNvSpPr txBox="1"/>
      </xdr:nvSpPr>
      <xdr:spPr>
        <a:xfrm>
          <a:off x="12185092" y="53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6" name="n_2aveValue債務償還比率">
          <a:extLst>
            <a:ext uri="{FF2B5EF4-FFF2-40B4-BE49-F238E27FC236}">
              <a16:creationId xmlns:a16="http://schemas.microsoft.com/office/drawing/2014/main" id="{66323673-F21D-4A54-BE17-9886DD2F1B67}"/>
            </a:ext>
          </a:extLst>
        </xdr:cNvPr>
        <xdr:cNvSpPr txBox="1"/>
      </xdr:nvSpPr>
      <xdr:spPr>
        <a:xfrm>
          <a:off x="11527232" y="54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7" name="n_3aveValue債務償還比率">
          <a:extLst>
            <a:ext uri="{FF2B5EF4-FFF2-40B4-BE49-F238E27FC236}">
              <a16:creationId xmlns:a16="http://schemas.microsoft.com/office/drawing/2014/main" id="{5ACFC5DD-40D1-43F0-A828-5CB43CC34E00}"/>
            </a:ext>
          </a:extLst>
        </xdr:cNvPr>
        <xdr:cNvSpPr txBox="1"/>
      </xdr:nvSpPr>
      <xdr:spPr>
        <a:xfrm>
          <a:off x="10856672" y="5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8" name="n_4aveValue債務償還比率">
          <a:extLst>
            <a:ext uri="{FF2B5EF4-FFF2-40B4-BE49-F238E27FC236}">
              <a16:creationId xmlns:a16="http://schemas.microsoft.com/office/drawing/2014/main" id="{8EBF0C69-DBC3-4E41-A25C-0451D7178245}"/>
            </a:ext>
          </a:extLst>
        </xdr:cNvPr>
        <xdr:cNvSpPr txBox="1"/>
      </xdr:nvSpPr>
      <xdr:spPr>
        <a:xfrm>
          <a:off x="10186112" y="583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94287</xdr:rowOff>
    </xdr:from>
    <xdr:ext cx="469744" cy="259045"/>
    <xdr:sp macro="" textlink="">
      <xdr:nvSpPr>
        <xdr:cNvPr id="169" name="n_1mainValue債務償還比率">
          <a:extLst>
            <a:ext uri="{FF2B5EF4-FFF2-40B4-BE49-F238E27FC236}">
              <a16:creationId xmlns:a16="http://schemas.microsoft.com/office/drawing/2014/main" id="{1092153C-A013-4B57-A2B2-703F569992BA}"/>
            </a:ext>
          </a:extLst>
        </xdr:cNvPr>
        <xdr:cNvSpPr txBox="1"/>
      </xdr:nvSpPr>
      <xdr:spPr>
        <a:xfrm>
          <a:off x="12185092" y="57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32828</xdr:rowOff>
    </xdr:from>
    <xdr:ext cx="469744" cy="259045"/>
    <xdr:sp macro="" textlink="">
      <xdr:nvSpPr>
        <xdr:cNvPr id="170" name="n_2mainValue債務償還比率">
          <a:extLst>
            <a:ext uri="{FF2B5EF4-FFF2-40B4-BE49-F238E27FC236}">
              <a16:creationId xmlns:a16="http://schemas.microsoft.com/office/drawing/2014/main" id="{E9AD955D-81FE-4B4B-AB0F-995FCCC0F025}"/>
            </a:ext>
          </a:extLst>
        </xdr:cNvPr>
        <xdr:cNvSpPr txBox="1"/>
      </xdr:nvSpPr>
      <xdr:spPr>
        <a:xfrm>
          <a:off x="11527232" y="599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119615</xdr:rowOff>
    </xdr:from>
    <xdr:ext cx="469744" cy="259045"/>
    <xdr:sp macro="" textlink="">
      <xdr:nvSpPr>
        <xdr:cNvPr id="171" name="n_3mainValue債務償還比率">
          <a:extLst>
            <a:ext uri="{FF2B5EF4-FFF2-40B4-BE49-F238E27FC236}">
              <a16:creationId xmlns:a16="http://schemas.microsoft.com/office/drawing/2014/main" id="{7BEE32D8-3F11-4DA9-88BB-5DB09D3B2B9F}"/>
            </a:ext>
          </a:extLst>
        </xdr:cNvPr>
        <xdr:cNvSpPr txBox="1"/>
      </xdr:nvSpPr>
      <xdr:spPr>
        <a:xfrm>
          <a:off x="10856672"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54337</xdr:rowOff>
    </xdr:from>
    <xdr:ext cx="469744" cy="259045"/>
    <xdr:sp macro="" textlink="">
      <xdr:nvSpPr>
        <xdr:cNvPr id="172" name="n_4mainValue債務償還比率">
          <a:extLst>
            <a:ext uri="{FF2B5EF4-FFF2-40B4-BE49-F238E27FC236}">
              <a16:creationId xmlns:a16="http://schemas.microsoft.com/office/drawing/2014/main" id="{774C4FEF-5DC1-4760-A07C-6157953716BC}"/>
            </a:ext>
          </a:extLst>
        </xdr:cNvPr>
        <xdr:cNvSpPr txBox="1"/>
      </xdr:nvSpPr>
      <xdr:spPr>
        <a:xfrm>
          <a:off x="10186112" y="5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E3302D6-223D-4EB4-9C1E-32FF56B9F34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8FF6591-078B-4955-A212-F7D7331FC1B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77E97CD-38CB-4F73-95B1-A9DB08A1486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FE380DF-83AB-45CE-B893-7CD90A20905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9BB8363-23E4-4B43-9A9F-61FDD29D7A2C}"/>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0EF1653-A539-443D-8187-D6B7619EE95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B21E19-D5DE-446D-8D2A-C5C423F742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3AE9E4-3B46-4BE9-A68E-324B8271DAF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14C47-2E17-48F5-B853-922C463675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E193D4-83DF-4EC7-8540-B7279C7C8ED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FE3958-E5D4-4628-9C8B-C77E3D88652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EBFBAA-59A0-46DF-9FD0-1F96A14093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81F127-2219-4439-B4A8-C5BCEF94011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7AAAC3-6A4D-4C24-B279-3092B056E8A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D74114-C7A5-47E3-A76D-8020C82E89D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621CC0F-3DFF-4ADD-AA84-0FEDC7794A3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01CBAB-5471-4462-A6D4-133674179F4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4370E1-81A6-44C2-A322-3E15EBF0F16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CB7297-85B6-4FFC-901F-FB5F652CE8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884A39-86D3-4C08-B3E8-A31F5546543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4FC04-18D1-4797-8B8B-E2BD9EB467E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F12F9C-7263-482B-9E3A-C8E52734E70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F3F4EA-D501-4B95-A231-C2CE410D3BE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8E4DD4-67DC-4967-A503-51E85314C78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4D16EA-53C7-478D-990F-B8F01AF5300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A1DB4D-25CE-4B97-87A0-A10C7ABE17E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C291C8-AC2F-443F-AFAD-52408522B6C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2CD326-D7FB-4D9C-A875-47D92A06B32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AC1E53-7D69-4D86-97A8-BAFC96B741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C5A9BD-CF63-4C99-8E17-123840303B2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49F549-2070-4D26-9509-78131769ECA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ECDE03-0DB6-4622-ABD2-996F7624C9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028255-F8AC-47B0-8C3B-5C83E640B9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4CB459-8FBB-4D9E-A228-B6F1C93973A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49A85D-0788-4746-BC39-051F7BE5108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3D3E00-CFA9-42AE-8858-F6CAF76DB2A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C0AE5E-B7A2-4E1D-9956-10281C9A261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C51C7C-74CE-41A4-8A57-58AF08471A7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9B2CD7-0B21-4FA3-8468-2E8AB35812E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ACD91F-00A1-47B8-8931-9A1FC45C19E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088154-46BF-4323-B35A-7E652AE73CE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4F1643-E70D-4DD7-83C1-9F1F159EFAF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E4F108-A88F-488D-BC34-32F7809529C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3347B6-6A2A-4F1B-8286-EA5BB5725C1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CB2D9E7-71A7-4F86-8B56-8B01B65F31D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1AD605-3AA8-47B0-B59C-BDF9C65AF3D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30816D-5583-4C6A-AF7F-8610C0EE13F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98FBA8-7857-4A60-BC31-13B8B0EED82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B1EFAF-16AA-455F-BD74-496E0C87A13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5B90D36-88FF-46BB-8DA1-B65A6C0ABE4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A7C2CB5-6CE8-4D58-8BF4-E26B90C00C8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B0F573D-E001-4EBA-A374-35855B31F7C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FB90D05-BB30-412D-998E-CB9CF9A8BB6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9318B9-F8B0-49E2-AAA1-6075836854D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2DE967-A72C-4D15-B471-38A291854BC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30D46F-5A98-437A-B081-F6D612DE594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58D327-6605-44E0-B018-A2E566C1816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581B7B-BF64-449A-9278-535E84C6120E}"/>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55014EE-6823-46F7-B949-1306ADD5096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A619589-497B-44FA-B894-E991AA0F6D5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063142-B8B4-4145-B7FB-7CD0D215D65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1769E5C2-88F0-48E1-84D9-4C6B28922C98}"/>
            </a:ext>
          </a:extLst>
        </xdr:cNvPr>
        <xdr:cNvCxnSpPr/>
      </xdr:nvCxnSpPr>
      <xdr:spPr>
        <a:xfrm flipV="1">
          <a:off x="4086225" y="54864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3801DAE9-7E87-4005-9CB2-161F70700F4D}"/>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819D5373-9BC1-4F7A-B273-9E6509FFAD93}"/>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D2D5AE7A-AF42-4F76-B2F2-1E0303113CD8}"/>
            </a:ext>
          </a:extLst>
        </xdr:cNvPr>
        <xdr:cNvSpPr txBox="1"/>
      </xdr:nvSpPr>
      <xdr:spPr>
        <a:xfrm>
          <a:off x="412496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912F310-9EAA-43F2-82C9-67DBBEC5C27D}"/>
            </a:ext>
          </a:extLst>
        </xdr:cNvPr>
        <xdr:cNvCxnSpPr/>
      </xdr:nvCxnSpPr>
      <xdr:spPr>
        <a:xfrm>
          <a:off x="4020820" y="548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5131B512-14C1-493B-8682-7F5E8E008427}"/>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F633487C-DDE6-4F17-BC56-E5DB10DD91B5}"/>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49EDED6A-6122-4EEF-BF02-EFF5A7D6C750}"/>
            </a:ext>
          </a:extLst>
        </xdr:cNvPr>
        <xdr:cNvSpPr/>
      </xdr:nvSpPr>
      <xdr:spPr>
        <a:xfrm>
          <a:off x="3312160" y="644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44C949C-AA19-44B4-B23B-580ABB12FBA3}"/>
            </a:ext>
          </a:extLst>
        </xdr:cNvPr>
        <xdr:cNvSpPr/>
      </xdr:nvSpPr>
      <xdr:spPr>
        <a:xfrm>
          <a:off x="25146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C1203D0F-F689-4186-980A-F76755DC93CE}"/>
            </a:ext>
          </a:extLst>
        </xdr:cNvPr>
        <xdr:cNvSpPr/>
      </xdr:nvSpPr>
      <xdr:spPr>
        <a:xfrm>
          <a:off x="173990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D924CDBC-34A1-4A11-B336-15C7B1AA64EF}"/>
            </a:ext>
          </a:extLst>
        </xdr:cNvPr>
        <xdr:cNvSpPr/>
      </xdr:nvSpPr>
      <xdr:spPr>
        <a:xfrm>
          <a:off x="96520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E25E13-27A9-4F1C-936F-5B4947707A5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93D9AC-7587-4CED-ADEE-1D760F40A8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8A8991-C91B-4EDC-B576-0BF68DF5915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811392-F458-4A35-BD87-633F6F1C51E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451AE2-5449-45E6-B673-54E0D57AC66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141605</xdr:rowOff>
    </xdr:from>
    <xdr:to>
      <xdr:col>24</xdr:col>
      <xdr:colOff>114300</xdr:colOff>
      <xdr:row>39</xdr:row>
      <xdr:rowOff>71755</xdr:rowOff>
    </xdr:to>
    <xdr:sp macro="" textlink="">
      <xdr:nvSpPr>
        <xdr:cNvPr id="73" name="楕円 72">
          <a:extLst>
            <a:ext uri="{FF2B5EF4-FFF2-40B4-BE49-F238E27FC236}">
              <a16:creationId xmlns:a16="http://schemas.microsoft.com/office/drawing/2014/main" id="{8D1009AF-21C9-4D78-B0AD-273F83A08EC0}"/>
            </a:ext>
          </a:extLst>
        </xdr:cNvPr>
        <xdr:cNvSpPr/>
      </xdr:nvSpPr>
      <xdr:spPr>
        <a:xfrm>
          <a:off x="403606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120032</xdr:rowOff>
    </xdr:from>
    <xdr:ext cx="405111" cy="259045"/>
    <xdr:sp macro="" textlink="">
      <xdr:nvSpPr>
        <xdr:cNvPr id="74" name="【道路】&#10;有形固定資産減価償却率該当値テキスト">
          <a:extLst>
            <a:ext uri="{FF2B5EF4-FFF2-40B4-BE49-F238E27FC236}">
              <a16:creationId xmlns:a16="http://schemas.microsoft.com/office/drawing/2014/main" id="{49B11B72-0777-4030-9DA3-43B5B223C3A8}"/>
            </a:ext>
          </a:extLst>
        </xdr:cNvPr>
        <xdr:cNvSpPr txBox="1"/>
      </xdr:nvSpPr>
      <xdr:spPr>
        <a:xfrm>
          <a:off x="412496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20FCCA95-5CE8-4A5B-AF83-6A53A7E2B6DD}"/>
            </a:ext>
          </a:extLst>
        </xdr:cNvPr>
        <xdr:cNvSpPr/>
      </xdr:nvSpPr>
      <xdr:spPr>
        <a:xfrm>
          <a:off x="331216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20955</xdr:rowOff>
    </xdr:to>
    <xdr:cxnSp macro="">
      <xdr:nvCxnSpPr>
        <xdr:cNvPr id="76" name="直線コネクタ 75">
          <a:extLst>
            <a:ext uri="{FF2B5EF4-FFF2-40B4-BE49-F238E27FC236}">
              <a16:creationId xmlns:a16="http://schemas.microsoft.com/office/drawing/2014/main" id="{7B531E54-2265-43AE-AB41-E3FA8B1F6B67}"/>
            </a:ext>
          </a:extLst>
        </xdr:cNvPr>
        <xdr:cNvCxnSpPr/>
      </xdr:nvCxnSpPr>
      <xdr:spPr>
        <a:xfrm>
          <a:off x="3355340" y="652653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B29EC13B-3C2C-4A2B-B3C1-5F70099701F4}"/>
            </a:ext>
          </a:extLst>
        </xdr:cNvPr>
        <xdr:cNvSpPr/>
      </xdr:nvSpPr>
      <xdr:spPr>
        <a:xfrm>
          <a:off x="251460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A38D5340-878B-40ED-84D2-BE02E64DDF13}"/>
            </a:ext>
          </a:extLst>
        </xdr:cNvPr>
        <xdr:cNvCxnSpPr/>
      </xdr:nvCxnSpPr>
      <xdr:spPr>
        <a:xfrm>
          <a:off x="2565400" y="64922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9" name="楕円 78">
          <a:extLst>
            <a:ext uri="{FF2B5EF4-FFF2-40B4-BE49-F238E27FC236}">
              <a16:creationId xmlns:a16="http://schemas.microsoft.com/office/drawing/2014/main" id="{74C9F653-3A28-4C73-824D-96ABB01A1A9C}"/>
            </a:ext>
          </a:extLst>
        </xdr:cNvPr>
        <xdr:cNvSpPr/>
      </xdr:nvSpPr>
      <xdr:spPr>
        <a:xfrm>
          <a:off x="17399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121920</xdr:rowOff>
    </xdr:to>
    <xdr:cxnSp macro="">
      <xdr:nvCxnSpPr>
        <xdr:cNvPr id="80" name="直線コネクタ 79">
          <a:extLst>
            <a:ext uri="{FF2B5EF4-FFF2-40B4-BE49-F238E27FC236}">
              <a16:creationId xmlns:a16="http://schemas.microsoft.com/office/drawing/2014/main" id="{1179F193-A979-4828-AF50-5BD4E8C13227}"/>
            </a:ext>
          </a:extLst>
        </xdr:cNvPr>
        <xdr:cNvCxnSpPr/>
      </xdr:nvCxnSpPr>
      <xdr:spPr>
        <a:xfrm>
          <a:off x="1790700" y="64541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a:extLst>
            <a:ext uri="{FF2B5EF4-FFF2-40B4-BE49-F238E27FC236}">
              <a16:creationId xmlns:a16="http://schemas.microsoft.com/office/drawing/2014/main" id="{60C15991-9B33-4E22-B897-E10AA15F32D4}"/>
            </a:ext>
          </a:extLst>
        </xdr:cNvPr>
        <xdr:cNvSpPr/>
      </xdr:nvSpPr>
      <xdr:spPr>
        <a:xfrm>
          <a:off x="965200" y="6367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83820</xdr:rowOff>
    </xdr:to>
    <xdr:cxnSp macro="">
      <xdr:nvCxnSpPr>
        <xdr:cNvPr id="82" name="直線コネクタ 81">
          <a:extLst>
            <a:ext uri="{FF2B5EF4-FFF2-40B4-BE49-F238E27FC236}">
              <a16:creationId xmlns:a16="http://schemas.microsoft.com/office/drawing/2014/main" id="{CCB4B7DE-677D-45A8-A7D7-81EB70630FA7}"/>
            </a:ext>
          </a:extLst>
        </xdr:cNvPr>
        <xdr:cNvCxnSpPr/>
      </xdr:nvCxnSpPr>
      <xdr:spPr>
        <a:xfrm>
          <a:off x="1008380" y="64141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734971B9-F4BD-4713-8AE8-A79E3B503FE2}"/>
            </a:ext>
          </a:extLst>
        </xdr:cNvPr>
        <xdr:cNvSpPr txBox="1"/>
      </xdr:nvSpPr>
      <xdr:spPr>
        <a:xfrm>
          <a:off x="317056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20216698-8E3A-4AA1-8CD1-6F8FDD081230}"/>
            </a:ext>
          </a:extLst>
        </xdr:cNvPr>
        <xdr:cNvSpPr txBox="1"/>
      </xdr:nvSpPr>
      <xdr:spPr>
        <a:xfrm>
          <a:off x="238570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AE7F3909-DA89-4846-8B58-489F1D83213B}"/>
            </a:ext>
          </a:extLst>
        </xdr:cNvPr>
        <xdr:cNvSpPr txBox="1"/>
      </xdr:nvSpPr>
      <xdr:spPr>
        <a:xfrm>
          <a:off x="161100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66FF5098-6E13-4303-AE26-22083201AE1A}"/>
            </a:ext>
          </a:extLst>
        </xdr:cNvPr>
        <xdr:cNvSpPr txBox="1"/>
      </xdr:nvSpPr>
      <xdr:spPr>
        <a:xfrm>
          <a:off x="83630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FE6B97D-7017-403D-8B50-EE5A61072B6C}"/>
            </a:ext>
          </a:extLst>
        </xdr:cNvPr>
        <xdr:cNvSpPr txBox="1"/>
      </xdr:nvSpPr>
      <xdr:spPr>
        <a:xfrm>
          <a:off x="317056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a:extLst>
            <a:ext uri="{FF2B5EF4-FFF2-40B4-BE49-F238E27FC236}">
              <a16:creationId xmlns:a16="http://schemas.microsoft.com/office/drawing/2014/main" id="{152D886F-1E56-4718-B7F6-A1A33D609374}"/>
            </a:ext>
          </a:extLst>
        </xdr:cNvPr>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A4AC50CD-D510-4E4B-8324-9FEC8D988C15}"/>
            </a:ext>
          </a:extLst>
        </xdr:cNvPr>
        <xdr:cNvSpPr txBox="1"/>
      </xdr:nvSpPr>
      <xdr:spPr>
        <a:xfrm>
          <a:off x="16110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a:extLst>
            <a:ext uri="{FF2B5EF4-FFF2-40B4-BE49-F238E27FC236}">
              <a16:creationId xmlns:a16="http://schemas.microsoft.com/office/drawing/2014/main" id="{31BBB98F-C2C2-47D3-A687-F1353C3760E2}"/>
            </a:ext>
          </a:extLst>
        </xdr:cNvPr>
        <xdr:cNvSpPr txBox="1"/>
      </xdr:nvSpPr>
      <xdr:spPr>
        <a:xfrm>
          <a:off x="83630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A68CC96-028B-4C64-A500-3DA39C2D971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91F849E-8814-4223-8FEF-B02341E5AF6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3DA7C3-1763-4D7A-9B0C-B72B270D31B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B3B5C81-E6E3-4A3A-A9BA-F7CCF146392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3B26D4E-F681-41FC-B5EE-B64BC09425E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CC491DB-C2AF-4B34-BFC1-3280EB28E76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3520E05-CD1E-45A6-8CC1-619FE8CDFA9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5498483-09D7-4EE4-856B-A2186A82805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9B3F30-88DC-4D3A-B673-E360C4043E7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80A6E46-9C71-44FB-AC12-BF7191C38DB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32F254C-7A04-45B6-9A44-B01609EB7B8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DD49F90-A88A-4DD8-BB06-346F2DBEB56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897340A-04AF-4949-BDE1-6AD43B8FB8F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5ED2D256-09EB-49EB-81D8-FB95D8B09469}"/>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44D95BC-8A63-4DF4-920D-FC25C7D6A0F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21D55245-82D4-4376-9056-91872B5854A4}"/>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1804CFC-8A4E-43E3-BFD4-A90032BE7E9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46C5FE1E-3CEE-4454-97EA-8E42FF25226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C609C4C-FE56-4CD0-BBCD-3F195A748F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4BEE2A11-FA3E-4E61-A924-4B59CD1C02B4}"/>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393EDEE-2AF5-493A-B8CB-2743473AE78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82D40A62-FAB1-446F-B1BD-30CAC698EDFC}"/>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96B9935-60E7-4B96-9A7E-E6E5AAB11DB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F0D31CA0-8A6C-46F0-A39A-B4D8C695DBD8}"/>
            </a:ext>
          </a:extLst>
        </xdr:cNvPr>
        <xdr:cNvCxnSpPr/>
      </xdr:nvCxnSpPr>
      <xdr:spPr>
        <a:xfrm flipV="1">
          <a:off x="9219565" y="5731026"/>
          <a:ext cx="0" cy="1322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F1E0B601-9FB6-4BFF-9F7D-A38EACB41B1B}"/>
            </a:ext>
          </a:extLst>
        </xdr:cNvPr>
        <xdr:cNvSpPr txBox="1"/>
      </xdr:nvSpPr>
      <xdr:spPr>
        <a:xfrm>
          <a:off x="9258300" y="705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EAC06E53-DE63-4AE6-BF84-5E71B804F59D}"/>
            </a:ext>
          </a:extLst>
        </xdr:cNvPr>
        <xdr:cNvCxnSpPr/>
      </xdr:nvCxnSpPr>
      <xdr:spPr>
        <a:xfrm>
          <a:off x="9154160" y="705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A2166705-933B-446D-8311-B44D7D99F003}"/>
            </a:ext>
          </a:extLst>
        </xdr:cNvPr>
        <xdr:cNvSpPr txBox="1"/>
      </xdr:nvSpPr>
      <xdr:spPr>
        <a:xfrm>
          <a:off x="9258300" y="5513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CC3BEFFD-589B-4966-9120-ACEF50226CB1}"/>
            </a:ext>
          </a:extLst>
        </xdr:cNvPr>
        <xdr:cNvCxnSpPr/>
      </xdr:nvCxnSpPr>
      <xdr:spPr>
        <a:xfrm>
          <a:off x="9154160" y="573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BDD948CB-9F9A-4447-B51D-1E6F43360DAD}"/>
            </a:ext>
          </a:extLst>
        </xdr:cNvPr>
        <xdr:cNvSpPr txBox="1"/>
      </xdr:nvSpPr>
      <xdr:spPr>
        <a:xfrm>
          <a:off x="9258300" y="6786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66B8F434-5027-4C12-8BF7-62068EFB728C}"/>
            </a:ext>
          </a:extLst>
        </xdr:cNvPr>
        <xdr:cNvSpPr/>
      </xdr:nvSpPr>
      <xdr:spPr>
        <a:xfrm>
          <a:off x="9192260" y="6931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CD1084E4-7864-4DF6-A4BD-8CE9747D9F80}"/>
            </a:ext>
          </a:extLst>
        </xdr:cNvPr>
        <xdr:cNvSpPr/>
      </xdr:nvSpPr>
      <xdr:spPr>
        <a:xfrm>
          <a:off x="8445500" y="692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D205A08F-79B9-448E-B1B9-037C736A6BB1}"/>
            </a:ext>
          </a:extLst>
        </xdr:cNvPr>
        <xdr:cNvSpPr/>
      </xdr:nvSpPr>
      <xdr:spPr>
        <a:xfrm>
          <a:off x="7670800" y="6960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DB38DCED-A5DC-4347-A655-F3D8D94BAB46}"/>
            </a:ext>
          </a:extLst>
        </xdr:cNvPr>
        <xdr:cNvSpPr/>
      </xdr:nvSpPr>
      <xdr:spPr>
        <a:xfrm>
          <a:off x="6873240" y="6954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F0445B3E-6204-4FD0-AC9B-D9760CD9380F}"/>
            </a:ext>
          </a:extLst>
        </xdr:cNvPr>
        <xdr:cNvSpPr/>
      </xdr:nvSpPr>
      <xdr:spPr>
        <a:xfrm>
          <a:off x="6098540" y="69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C94479-DB2D-4ACF-AB27-76540937DC0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4441A2-BB25-4093-B207-D3A71286617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84982F-6CA0-4827-8D10-0D43AD47120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DA0E2D-5DB8-4F37-8C85-3A041293B77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0D1EAD-11C4-4CF3-A6F8-FE0779BFAD9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130125</xdr:rowOff>
    </xdr:from>
    <xdr:to>
      <xdr:col>55</xdr:col>
      <xdr:colOff>50800</xdr:colOff>
      <xdr:row>42</xdr:row>
      <xdr:rowOff>60275</xdr:rowOff>
    </xdr:to>
    <xdr:sp macro="" textlink="">
      <xdr:nvSpPr>
        <xdr:cNvPr id="130" name="楕円 129">
          <a:extLst>
            <a:ext uri="{FF2B5EF4-FFF2-40B4-BE49-F238E27FC236}">
              <a16:creationId xmlns:a16="http://schemas.microsoft.com/office/drawing/2014/main" id="{69B38945-16DD-4EFC-9032-897B8C90FCC2}"/>
            </a:ext>
          </a:extLst>
        </xdr:cNvPr>
        <xdr:cNvSpPr/>
      </xdr:nvSpPr>
      <xdr:spPr>
        <a:xfrm>
          <a:off x="9192260" y="700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45052</xdr:rowOff>
    </xdr:from>
    <xdr:ext cx="534377" cy="259045"/>
    <xdr:sp macro="" textlink="">
      <xdr:nvSpPr>
        <xdr:cNvPr id="131" name="【道路】&#10;一人当たり延長該当値テキスト">
          <a:extLst>
            <a:ext uri="{FF2B5EF4-FFF2-40B4-BE49-F238E27FC236}">
              <a16:creationId xmlns:a16="http://schemas.microsoft.com/office/drawing/2014/main" id="{D400D288-B488-4E2B-AC83-9E42546D3D0F}"/>
            </a:ext>
          </a:extLst>
        </xdr:cNvPr>
        <xdr:cNvSpPr txBox="1"/>
      </xdr:nvSpPr>
      <xdr:spPr>
        <a:xfrm>
          <a:off x="9258300" y="6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130726</xdr:rowOff>
    </xdr:from>
    <xdr:to>
      <xdr:col>50</xdr:col>
      <xdr:colOff>165100</xdr:colOff>
      <xdr:row>42</xdr:row>
      <xdr:rowOff>60876</xdr:rowOff>
    </xdr:to>
    <xdr:sp macro="" textlink="">
      <xdr:nvSpPr>
        <xdr:cNvPr id="132" name="楕円 131">
          <a:extLst>
            <a:ext uri="{FF2B5EF4-FFF2-40B4-BE49-F238E27FC236}">
              <a16:creationId xmlns:a16="http://schemas.microsoft.com/office/drawing/2014/main" id="{84C65F13-E4CB-4DA6-8543-C26290B79E02}"/>
            </a:ext>
          </a:extLst>
        </xdr:cNvPr>
        <xdr:cNvSpPr/>
      </xdr:nvSpPr>
      <xdr:spPr>
        <a:xfrm>
          <a:off x="8445500" y="7003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9475</xdr:rowOff>
    </xdr:from>
    <xdr:to>
      <xdr:col>55</xdr:col>
      <xdr:colOff>0</xdr:colOff>
      <xdr:row>42</xdr:row>
      <xdr:rowOff>10076</xdr:rowOff>
    </xdr:to>
    <xdr:cxnSp macro="">
      <xdr:nvCxnSpPr>
        <xdr:cNvPr id="133" name="直線コネクタ 132">
          <a:extLst>
            <a:ext uri="{FF2B5EF4-FFF2-40B4-BE49-F238E27FC236}">
              <a16:creationId xmlns:a16="http://schemas.microsoft.com/office/drawing/2014/main" id="{DFC9A78D-7324-4073-93F9-AE6DDE21DB0A}"/>
            </a:ext>
          </a:extLst>
        </xdr:cNvPr>
        <xdr:cNvCxnSpPr/>
      </xdr:nvCxnSpPr>
      <xdr:spPr>
        <a:xfrm flipV="1">
          <a:off x="8496300" y="7050355"/>
          <a:ext cx="7239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131167</xdr:rowOff>
    </xdr:from>
    <xdr:to>
      <xdr:col>46</xdr:col>
      <xdr:colOff>38100</xdr:colOff>
      <xdr:row>42</xdr:row>
      <xdr:rowOff>61317</xdr:rowOff>
    </xdr:to>
    <xdr:sp macro="" textlink="">
      <xdr:nvSpPr>
        <xdr:cNvPr id="134" name="楕円 133">
          <a:extLst>
            <a:ext uri="{FF2B5EF4-FFF2-40B4-BE49-F238E27FC236}">
              <a16:creationId xmlns:a16="http://schemas.microsoft.com/office/drawing/2014/main" id="{92F0D6E4-BFEF-427E-B4AD-F08A35BA3EA0}"/>
            </a:ext>
          </a:extLst>
        </xdr:cNvPr>
        <xdr:cNvSpPr/>
      </xdr:nvSpPr>
      <xdr:spPr>
        <a:xfrm>
          <a:off x="7670800" y="7004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10076</xdr:rowOff>
    </xdr:from>
    <xdr:to>
      <xdr:col>50</xdr:col>
      <xdr:colOff>114300</xdr:colOff>
      <xdr:row>42</xdr:row>
      <xdr:rowOff>10517</xdr:rowOff>
    </xdr:to>
    <xdr:cxnSp macro="">
      <xdr:nvCxnSpPr>
        <xdr:cNvPr id="135" name="直線コネクタ 134">
          <a:extLst>
            <a:ext uri="{FF2B5EF4-FFF2-40B4-BE49-F238E27FC236}">
              <a16:creationId xmlns:a16="http://schemas.microsoft.com/office/drawing/2014/main" id="{6647FBEB-3E26-4B00-99C2-7C7ACBA257E9}"/>
            </a:ext>
          </a:extLst>
        </xdr:cNvPr>
        <xdr:cNvCxnSpPr/>
      </xdr:nvCxnSpPr>
      <xdr:spPr>
        <a:xfrm flipV="1">
          <a:off x="7713980" y="7050956"/>
          <a:ext cx="78232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131478</xdr:rowOff>
    </xdr:from>
    <xdr:to>
      <xdr:col>41</xdr:col>
      <xdr:colOff>101600</xdr:colOff>
      <xdr:row>42</xdr:row>
      <xdr:rowOff>61628</xdr:rowOff>
    </xdr:to>
    <xdr:sp macro="" textlink="">
      <xdr:nvSpPr>
        <xdr:cNvPr id="136" name="楕円 135">
          <a:extLst>
            <a:ext uri="{FF2B5EF4-FFF2-40B4-BE49-F238E27FC236}">
              <a16:creationId xmlns:a16="http://schemas.microsoft.com/office/drawing/2014/main" id="{52C580E6-0D0D-49B3-8373-D1A0A16CB63C}"/>
            </a:ext>
          </a:extLst>
        </xdr:cNvPr>
        <xdr:cNvSpPr/>
      </xdr:nvSpPr>
      <xdr:spPr>
        <a:xfrm>
          <a:off x="6873240" y="7004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10517</xdr:rowOff>
    </xdr:from>
    <xdr:to>
      <xdr:col>45</xdr:col>
      <xdr:colOff>177800</xdr:colOff>
      <xdr:row>42</xdr:row>
      <xdr:rowOff>10828</xdr:rowOff>
    </xdr:to>
    <xdr:cxnSp macro="">
      <xdr:nvCxnSpPr>
        <xdr:cNvPr id="137" name="直線コネクタ 136">
          <a:extLst>
            <a:ext uri="{FF2B5EF4-FFF2-40B4-BE49-F238E27FC236}">
              <a16:creationId xmlns:a16="http://schemas.microsoft.com/office/drawing/2014/main" id="{7A61D9AA-0039-4D9D-BAEE-B6C7BC0DEFAC}"/>
            </a:ext>
          </a:extLst>
        </xdr:cNvPr>
        <xdr:cNvCxnSpPr/>
      </xdr:nvCxnSpPr>
      <xdr:spPr>
        <a:xfrm flipV="1">
          <a:off x="6924040" y="7051397"/>
          <a:ext cx="78994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131780</xdr:rowOff>
    </xdr:from>
    <xdr:to>
      <xdr:col>36</xdr:col>
      <xdr:colOff>165100</xdr:colOff>
      <xdr:row>42</xdr:row>
      <xdr:rowOff>61930</xdr:rowOff>
    </xdr:to>
    <xdr:sp macro="" textlink="">
      <xdr:nvSpPr>
        <xdr:cNvPr id="138" name="楕円 137">
          <a:extLst>
            <a:ext uri="{FF2B5EF4-FFF2-40B4-BE49-F238E27FC236}">
              <a16:creationId xmlns:a16="http://schemas.microsoft.com/office/drawing/2014/main" id="{DEB8A67D-A95D-469C-8053-C8A5E14A121D}"/>
            </a:ext>
          </a:extLst>
        </xdr:cNvPr>
        <xdr:cNvSpPr/>
      </xdr:nvSpPr>
      <xdr:spPr>
        <a:xfrm>
          <a:off x="6098540" y="7005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10828</xdr:rowOff>
    </xdr:from>
    <xdr:to>
      <xdr:col>41</xdr:col>
      <xdr:colOff>50800</xdr:colOff>
      <xdr:row>42</xdr:row>
      <xdr:rowOff>11130</xdr:rowOff>
    </xdr:to>
    <xdr:cxnSp macro="">
      <xdr:nvCxnSpPr>
        <xdr:cNvPr id="139" name="直線コネクタ 138">
          <a:extLst>
            <a:ext uri="{FF2B5EF4-FFF2-40B4-BE49-F238E27FC236}">
              <a16:creationId xmlns:a16="http://schemas.microsoft.com/office/drawing/2014/main" id="{951C6389-9B5D-4E2B-8D50-E0738E8B5848}"/>
            </a:ext>
          </a:extLst>
        </xdr:cNvPr>
        <xdr:cNvCxnSpPr/>
      </xdr:nvCxnSpPr>
      <xdr:spPr>
        <a:xfrm flipV="1">
          <a:off x="6149340" y="7051708"/>
          <a:ext cx="7747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4EAC9788-AA68-4EBA-BD1F-0B92D17A66F6}"/>
            </a:ext>
          </a:extLst>
        </xdr:cNvPr>
        <xdr:cNvSpPr txBox="1"/>
      </xdr:nvSpPr>
      <xdr:spPr>
        <a:xfrm>
          <a:off x="8239271" y="6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3A406274-5464-4594-8DAF-4E1229A159D2}"/>
            </a:ext>
          </a:extLst>
        </xdr:cNvPr>
        <xdr:cNvSpPr txBox="1"/>
      </xdr:nvSpPr>
      <xdr:spPr>
        <a:xfrm>
          <a:off x="7477271" y="6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819279B0-EF7F-4985-9DD1-3D563727A16C}"/>
            </a:ext>
          </a:extLst>
        </xdr:cNvPr>
        <xdr:cNvSpPr txBox="1"/>
      </xdr:nvSpPr>
      <xdr:spPr>
        <a:xfrm>
          <a:off x="6702571" y="67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91BD0834-705E-48A8-9327-D74609B10BEE}"/>
            </a:ext>
          </a:extLst>
        </xdr:cNvPr>
        <xdr:cNvSpPr txBox="1"/>
      </xdr:nvSpPr>
      <xdr:spPr>
        <a:xfrm>
          <a:off x="5905011" y="671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52003</xdr:rowOff>
    </xdr:from>
    <xdr:ext cx="534377" cy="259045"/>
    <xdr:sp macro="" textlink="">
      <xdr:nvSpPr>
        <xdr:cNvPr id="144" name="n_1mainValue【道路】&#10;一人当たり延長">
          <a:extLst>
            <a:ext uri="{FF2B5EF4-FFF2-40B4-BE49-F238E27FC236}">
              <a16:creationId xmlns:a16="http://schemas.microsoft.com/office/drawing/2014/main" id="{D9F7F65A-D09F-47C3-BA3C-CC7014C9F684}"/>
            </a:ext>
          </a:extLst>
        </xdr:cNvPr>
        <xdr:cNvSpPr txBox="1"/>
      </xdr:nvSpPr>
      <xdr:spPr>
        <a:xfrm>
          <a:off x="8239271" y="70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52444</xdr:rowOff>
    </xdr:from>
    <xdr:ext cx="534377" cy="259045"/>
    <xdr:sp macro="" textlink="">
      <xdr:nvSpPr>
        <xdr:cNvPr id="145" name="n_2mainValue【道路】&#10;一人当たり延長">
          <a:extLst>
            <a:ext uri="{FF2B5EF4-FFF2-40B4-BE49-F238E27FC236}">
              <a16:creationId xmlns:a16="http://schemas.microsoft.com/office/drawing/2014/main" id="{317C8EFF-4949-4C2D-815A-3AFDEEF85099}"/>
            </a:ext>
          </a:extLst>
        </xdr:cNvPr>
        <xdr:cNvSpPr txBox="1"/>
      </xdr:nvSpPr>
      <xdr:spPr>
        <a:xfrm>
          <a:off x="7477271" y="70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52755</xdr:rowOff>
    </xdr:from>
    <xdr:ext cx="534377" cy="259045"/>
    <xdr:sp macro="" textlink="">
      <xdr:nvSpPr>
        <xdr:cNvPr id="146" name="n_3mainValue【道路】&#10;一人当たり延長">
          <a:extLst>
            <a:ext uri="{FF2B5EF4-FFF2-40B4-BE49-F238E27FC236}">
              <a16:creationId xmlns:a16="http://schemas.microsoft.com/office/drawing/2014/main" id="{07FDFE72-9C5B-486C-80DA-71221E89B3EC}"/>
            </a:ext>
          </a:extLst>
        </xdr:cNvPr>
        <xdr:cNvSpPr txBox="1"/>
      </xdr:nvSpPr>
      <xdr:spPr>
        <a:xfrm>
          <a:off x="6702571" y="70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53057</xdr:rowOff>
    </xdr:from>
    <xdr:ext cx="534377" cy="259045"/>
    <xdr:sp macro="" textlink="">
      <xdr:nvSpPr>
        <xdr:cNvPr id="147" name="n_4mainValue【道路】&#10;一人当たり延長">
          <a:extLst>
            <a:ext uri="{FF2B5EF4-FFF2-40B4-BE49-F238E27FC236}">
              <a16:creationId xmlns:a16="http://schemas.microsoft.com/office/drawing/2014/main" id="{0679ACF2-98C7-40F7-BEE0-F3070513DD99}"/>
            </a:ext>
          </a:extLst>
        </xdr:cNvPr>
        <xdr:cNvSpPr txBox="1"/>
      </xdr:nvSpPr>
      <xdr:spPr>
        <a:xfrm>
          <a:off x="5905011" y="70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DA05753-9AA3-4FE8-94DF-7E364F801A0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4032B67-CA3E-4DED-ADFE-C007408D6C0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F7CEFC2-A773-4245-9049-222A2C9D68A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76BA474-65A3-49A6-919D-9151874F551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DC3B84-A9A5-49ED-B7FD-28C430B3C51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52B933F-0AF9-4BF4-87D0-DC737A6418B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B68E883-48CF-4A6C-A55A-554627C17D8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43636C0-1578-40B3-A107-A674CD7A502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794C4F-27A2-4DB2-93F4-D72B3A6ADC4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DE638B1-4A8A-4C84-98E6-F7031E24392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2F9ACAB-7F56-4785-AB6D-E6B34319CA3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C6ADCC8-03DF-484D-A79C-2C8C9C60D1E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0AB9995-4A25-4E77-A105-362F161642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D6EAF2F-85C5-4C31-A618-26A313D8293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CE6F48F-54DA-48D4-A9EE-33B5592852B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EE561B9-1FFD-4357-832A-43554033876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14F7027-FC4C-43F1-B7D8-4704EA6E9AC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00D1AED-2C24-440C-AE76-D54791EE78A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EBA88B9-C2AD-4217-8F83-628AA7F5495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DD6E22-B74E-4658-AD01-DA915940ACB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C27FF28-7361-45E8-8E2C-A7B6DD1AC91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40E066B-1412-4EF8-93F6-8BDBC6FA4FA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5660062-0823-4873-BC6C-218AD7693A2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E6F1660-6F3F-478C-BE75-86C8301CC49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90322D5-5C4F-4EEB-B338-5A13E512CFF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84103872-A88E-4498-982C-BF98A38F7DC4}"/>
            </a:ext>
          </a:extLst>
        </xdr:cNvPr>
        <xdr:cNvCxnSpPr/>
      </xdr:nvCxnSpPr>
      <xdr:spPr>
        <a:xfrm flipV="1">
          <a:off x="4086225" y="9349196"/>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D2034CF-75CD-49B5-AB3B-092BAD705FD9}"/>
            </a:ext>
          </a:extLst>
        </xdr:cNvPr>
        <xdr:cNvSpPr txBox="1"/>
      </xdr:nvSpPr>
      <xdr:spPr>
        <a:xfrm>
          <a:off x="4124960" y="107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530C76F4-A651-4E66-A5A8-F3C5766055CA}"/>
            </a:ext>
          </a:extLst>
        </xdr:cNvPr>
        <xdr:cNvCxnSpPr/>
      </xdr:nvCxnSpPr>
      <xdr:spPr>
        <a:xfrm>
          <a:off x="402082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60E4E81-C1AD-4FD7-9B4B-FB477899EA90}"/>
            </a:ext>
          </a:extLst>
        </xdr:cNvPr>
        <xdr:cNvSpPr txBox="1"/>
      </xdr:nvSpPr>
      <xdr:spPr>
        <a:xfrm>
          <a:off x="4124960" y="91282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494AF511-F9A0-4694-9CD3-F61292D8006E}"/>
            </a:ext>
          </a:extLst>
        </xdr:cNvPr>
        <xdr:cNvCxnSpPr/>
      </xdr:nvCxnSpPr>
      <xdr:spPr>
        <a:xfrm>
          <a:off x="402082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BB5BD3E-712E-4A08-AE02-16D76D0D4B06}"/>
            </a:ext>
          </a:extLst>
        </xdr:cNvPr>
        <xdr:cNvSpPr txBox="1"/>
      </xdr:nvSpPr>
      <xdr:spPr>
        <a:xfrm>
          <a:off x="412496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E27096D4-D48D-4C5C-B9EF-D9C9DFE3B2A1}"/>
            </a:ext>
          </a:extLst>
        </xdr:cNvPr>
        <xdr:cNvSpPr/>
      </xdr:nvSpPr>
      <xdr:spPr>
        <a:xfrm>
          <a:off x="403606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F329CF9A-14E3-4460-8392-636FAA5C6CB2}"/>
            </a:ext>
          </a:extLst>
        </xdr:cNvPr>
        <xdr:cNvSpPr/>
      </xdr:nvSpPr>
      <xdr:spPr>
        <a:xfrm>
          <a:off x="331216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A90E66A0-C272-4AC6-BAAC-A843B5D9F022}"/>
            </a:ext>
          </a:extLst>
        </xdr:cNvPr>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ED97DE4E-C403-42B0-9189-03D2860EF850}"/>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2B6EBDE7-8092-4B76-ABD3-B12D965D090C}"/>
            </a:ext>
          </a:extLst>
        </xdr:cNvPr>
        <xdr:cNvSpPr/>
      </xdr:nvSpPr>
      <xdr:spPr>
        <a:xfrm>
          <a:off x="96520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2FCA50-A3A7-4A4F-9F3A-2AE982E193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C6A4C0-F57C-40EF-B8F4-EFC9F2A6DFC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A5DD38-C53D-44BE-A4B2-15D51155E1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D594B7-A49D-44BD-BF8B-1616CC5C0E4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CECCBAF-D23E-4D73-99B9-F33155DCD27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9" name="楕円 188">
          <a:extLst>
            <a:ext uri="{FF2B5EF4-FFF2-40B4-BE49-F238E27FC236}">
              <a16:creationId xmlns:a16="http://schemas.microsoft.com/office/drawing/2014/main" id="{4E17076D-4749-4BBE-BE92-4A7A17990B8D}"/>
            </a:ext>
          </a:extLst>
        </xdr:cNvPr>
        <xdr:cNvSpPr/>
      </xdr:nvSpPr>
      <xdr:spPr>
        <a:xfrm>
          <a:off x="403606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65643C9-9A41-41DD-94A2-DA2D20EDBEE2}"/>
            </a:ext>
          </a:extLst>
        </xdr:cNvPr>
        <xdr:cNvSpPr txBox="1"/>
      </xdr:nvSpPr>
      <xdr:spPr>
        <a:xfrm>
          <a:off x="4124960"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48804</xdr:rowOff>
    </xdr:from>
    <xdr:to>
      <xdr:col>20</xdr:col>
      <xdr:colOff>38100</xdr:colOff>
      <xdr:row>60</xdr:row>
      <xdr:rowOff>150404</xdr:rowOff>
    </xdr:to>
    <xdr:sp macro="" textlink="">
      <xdr:nvSpPr>
        <xdr:cNvPr id="191" name="楕円 190">
          <a:extLst>
            <a:ext uri="{FF2B5EF4-FFF2-40B4-BE49-F238E27FC236}">
              <a16:creationId xmlns:a16="http://schemas.microsoft.com/office/drawing/2014/main" id="{D063D84B-F8A9-4914-B9A3-E53F72EF8A7B}"/>
            </a:ext>
          </a:extLst>
        </xdr:cNvPr>
        <xdr:cNvSpPr/>
      </xdr:nvSpPr>
      <xdr:spPr>
        <a:xfrm>
          <a:off x="3312160" y="10107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124097</xdr:rowOff>
    </xdr:to>
    <xdr:cxnSp macro="">
      <xdr:nvCxnSpPr>
        <xdr:cNvPr id="192" name="直線コネクタ 191">
          <a:extLst>
            <a:ext uri="{FF2B5EF4-FFF2-40B4-BE49-F238E27FC236}">
              <a16:creationId xmlns:a16="http://schemas.microsoft.com/office/drawing/2014/main" id="{74C753AE-30FC-4FA2-99B9-CD98081763A3}"/>
            </a:ext>
          </a:extLst>
        </xdr:cNvPr>
        <xdr:cNvCxnSpPr/>
      </xdr:nvCxnSpPr>
      <xdr:spPr>
        <a:xfrm>
          <a:off x="3355340" y="10158004"/>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3" name="楕円 192">
          <a:extLst>
            <a:ext uri="{FF2B5EF4-FFF2-40B4-BE49-F238E27FC236}">
              <a16:creationId xmlns:a16="http://schemas.microsoft.com/office/drawing/2014/main" id="{388095EB-74A6-4450-AD76-E0797E8782CE}"/>
            </a:ext>
          </a:extLst>
        </xdr:cNvPr>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99604</xdr:rowOff>
    </xdr:to>
    <xdr:cxnSp macro="">
      <xdr:nvCxnSpPr>
        <xdr:cNvPr id="194" name="直線コネクタ 193">
          <a:extLst>
            <a:ext uri="{FF2B5EF4-FFF2-40B4-BE49-F238E27FC236}">
              <a16:creationId xmlns:a16="http://schemas.microsoft.com/office/drawing/2014/main" id="{9A4D046C-57E7-46CA-BA81-486D918AEB36}"/>
            </a:ext>
          </a:extLst>
        </xdr:cNvPr>
        <xdr:cNvCxnSpPr/>
      </xdr:nvCxnSpPr>
      <xdr:spPr>
        <a:xfrm>
          <a:off x="2565400" y="10135144"/>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5" name="楕円 194">
          <a:extLst>
            <a:ext uri="{FF2B5EF4-FFF2-40B4-BE49-F238E27FC236}">
              <a16:creationId xmlns:a16="http://schemas.microsoft.com/office/drawing/2014/main" id="{2F2B4082-54F2-4858-AA3C-F5E0B0476D45}"/>
            </a:ext>
          </a:extLst>
        </xdr:cNvPr>
        <xdr:cNvSpPr/>
      </xdr:nvSpPr>
      <xdr:spPr>
        <a:xfrm>
          <a:off x="173990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76744</xdr:rowOff>
    </xdr:to>
    <xdr:cxnSp macro="">
      <xdr:nvCxnSpPr>
        <xdr:cNvPr id="196" name="直線コネクタ 195">
          <a:extLst>
            <a:ext uri="{FF2B5EF4-FFF2-40B4-BE49-F238E27FC236}">
              <a16:creationId xmlns:a16="http://schemas.microsoft.com/office/drawing/2014/main" id="{4518C394-2295-490E-8676-305C5D6EB19A}"/>
            </a:ext>
          </a:extLst>
        </xdr:cNvPr>
        <xdr:cNvCxnSpPr/>
      </xdr:nvCxnSpPr>
      <xdr:spPr>
        <a:xfrm>
          <a:off x="1790700" y="10107385"/>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7" name="楕円 196">
          <a:extLst>
            <a:ext uri="{FF2B5EF4-FFF2-40B4-BE49-F238E27FC236}">
              <a16:creationId xmlns:a16="http://schemas.microsoft.com/office/drawing/2014/main" id="{CE8BFD69-AB29-48FE-AA51-BAEBD04A3C32}"/>
            </a:ext>
          </a:extLst>
        </xdr:cNvPr>
        <xdr:cNvSpPr/>
      </xdr:nvSpPr>
      <xdr:spPr>
        <a:xfrm>
          <a:off x="965200" y="100326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48985</xdr:rowOff>
    </xdr:to>
    <xdr:cxnSp macro="">
      <xdr:nvCxnSpPr>
        <xdr:cNvPr id="198" name="直線コネクタ 197">
          <a:extLst>
            <a:ext uri="{FF2B5EF4-FFF2-40B4-BE49-F238E27FC236}">
              <a16:creationId xmlns:a16="http://schemas.microsoft.com/office/drawing/2014/main" id="{07F3B604-203C-40C5-AAF1-A2EA5370CE4F}"/>
            </a:ext>
          </a:extLst>
        </xdr:cNvPr>
        <xdr:cNvCxnSpPr/>
      </xdr:nvCxnSpPr>
      <xdr:spPr>
        <a:xfrm>
          <a:off x="1008380" y="10079627"/>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01BEF43-BF85-40EC-8EA6-144ECF168E2D}"/>
            </a:ext>
          </a:extLst>
        </xdr:cNvPr>
        <xdr:cNvSpPr txBox="1"/>
      </xdr:nvSpPr>
      <xdr:spPr>
        <a:xfrm>
          <a:off x="317056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D97E523-FA2F-4C54-80B6-219FAA7FBBC1}"/>
            </a:ext>
          </a:extLst>
        </xdr:cNvPr>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2DF3EE0-9134-4C56-852A-44AF5C19B430}"/>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EA7E053-F773-40CC-9ADE-0950306CC2C3}"/>
            </a:ext>
          </a:extLst>
        </xdr:cNvPr>
        <xdr:cNvSpPr txBox="1"/>
      </xdr:nvSpPr>
      <xdr:spPr>
        <a:xfrm>
          <a:off x="8363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166931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CABC481-3258-4C2F-8BE5-2E4724181A47}"/>
            </a:ext>
          </a:extLst>
        </xdr:cNvPr>
        <xdr:cNvSpPr txBox="1"/>
      </xdr:nvSpPr>
      <xdr:spPr>
        <a:xfrm>
          <a:off x="317056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EA135D5-75DE-4BD4-A6B9-66A3EAFA4FC4}"/>
            </a:ext>
          </a:extLst>
        </xdr:cNvPr>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FBB29EE-3531-479B-A506-CA2B9D4306C0}"/>
            </a:ext>
          </a:extLst>
        </xdr:cNvPr>
        <xdr:cNvSpPr txBox="1"/>
      </xdr:nvSpPr>
      <xdr:spPr>
        <a:xfrm>
          <a:off x="161100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03360C9-4B84-483A-B213-DAD234344D12}"/>
            </a:ext>
          </a:extLst>
        </xdr:cNvPr>
        <xdr:cNvSpPr txBox="1"/>
      </xdr:nvSpPr>
      <xdr:spPr>
        <a:xfrm>
          <a:off x="836304"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B83AB32-1964-4039-AA95-2A2EAEB765C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DE936A2-AAA5-4DD5-9431-A87F4ACD5E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9AD1F85-A38F-48A9-97AA-771CEF0F6DE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CA66DDD-2DC9-4BEA-80AE-D702B73792C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074CBC-7264-44DF-AB79-7FA66C45B42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349CC7E-B3E5-4CCA-B742-4E0F9ED1364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A786473-5DDE-4554-8528-708E47E2A9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31D3D1-1338-4569-A13B-F0525EBE466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720E0B-B729-4ADE-9CF1-3CC9B12CC2F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F49ACFC-2976-4B47-8850-0C0EDC10C2C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995E000-2D5F-4249-8CFC-9E269B7C906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E2867F7-F3F3-4EB1-A925-95C42874A38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5A938FC-3EAD-44EE-B087-682625E0393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4938514-922E-4F90-B6DB-19024B56F8DB}"/>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58EA5F1-888C-4013-9AC8-418C983182E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F9895A9-0052-43DE-8CE8-6562A1F46A34}"/>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4AE9F6F-885F-4730-8B24-5336120225A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3BB26F6-6A2E-42D1-ABD4-4BFA78CC8A1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269C05D-E521-4BDE-93FE-4E6E62D03A2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E1BC31D-18F7-4B92-98AC-308392A105A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6787523-FC38-43DE-8935-B9C18C4E153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635340E-E98E-4FF3-AC56-D7FE9124AC6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23BDE5D-0248-469B-8EB1-40DAE53BC52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98B2301B-3240-4061-AAE5-6C5171CC1ACE}"/>
            </a:ext>
          </a:extLst>
        </xdr:cNvPr>
        <xdr:cNvCxnSpPr/>
      </xdr:nvCxnSpPr>
      <xdr:spPr>
        <a:xfrm flipV="1">
          <a:off x="9219565" y="9555551"/>
          <a:ext cx="0" cy="124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4B26C52C-FD6E-4A1E-BBF8-AE8AD0F11545}"/>
            </a:ext>
          </a:extLst>
        </xdr:cNvPr>
        <xdr:cNvSpPr txBox="1"/>
      </xdr:nvSpPr>
      <xdr:spPr>
        <a:xfrm>
          <a:off x="9258300" y="107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17900627-83AF-43C0-9F1E-C9800292BBD0}"/>
            </a:ext>
          </a:extLst>
        </xdr:cNvPr>
        <xdr:cNvCxnSpPr/>
      </xdr:nvCxnSpPr>
      <xdr:spPr>
        <a:xfrm>
          <a:off x="9154160" y="10796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A222A7E-6DDA-4FDD-9961-0A480613085E}"/>
            </a:ext>
          </a:extLst>
        </xdr:cNvPr>
        <xdr:cNvSpPr txBox="1"/>
      </xdr:nvSpPr>
      <xdr:spPr>
        <a:xfrm>
          <a:off x="9258300" y="93345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3613D2DF-1969-4E47-8247-ECAD8D1A6C59}"/>
            </a:ext>
          </a:extLst>
        </xdr:cNvPr>
        <xdr:cNvCxnSpPr/>
      </xdr:nvCxnSpPr>
      <xdr:spPr>
        <a:xfrm>
          <a:off x="9154160" y="955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CAB71FA-19E7-4D7D-AA70-C23ED17E697D}"/>
            </a:ext>
          </a:extLst>
        </xdr:cNvPr>
        <xdr:cNvSpPr txBox="1"/>
      </xdr:nvSpPr>
      <xdr:spPr>
        <a:xfrm>
          <a:off x="9258300" y="10297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1FB8B0E2-8229-4DAE-8A05-D638014194F3}"/>
            </a:ext>
          </a:extLst>
        </xdr:cNvPr>
        <xdr:cNvSpPr/>
      </xdr:nvSpPr>
      <xdr:spPr>
        <a:xfrm>
          <a:off x="9192260" y="104427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A9AE7F96-8ED4-4DD2-BACB-7F3BD240866C}"/>
            </a:ext>
          </a:extLst>
        </xdr:cNvPr>
        <xdr:cNvSpPr/>
      </xdr:nvSpPr>
      <xdr:spPr>
        <a:xfrm>
          <a:off x="8445500" y="104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2B8D9577-DB3E-44F1-875F-D90EC1F10162}"/>
            </a:ext>
          </a:extLst>
        </xdr:cNvPr>
        <xdr:cNvSpPr/>
      </xdr:nvSpPr>
      <xdr:spPr>
        <a:xfrm>
          <a:off x="7670800" y="10442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46E120E0-B606-4757-844D-3BFB92D7F5C7}"/>
            </a:ext>
          </a:extLst>
        </xdr:cNvPr>
        <xdr:cNvSpPr/>
      </xdr:nvSpPr>
      <xdr:spPr>
        <a:xfrm>
          <a:off x="6873240" y="104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8470F934-5A90-46CF-BF51-779777E01882}"/>
            </a:ext>
          </a:extLst>
        </xdr:cNvPr>
        <xdr:cNvSpPr/>
      </xdr:nvSpPr>
      <xdr:spPr>
        <a:xfrm>
          <a:off x="6098540" y="1041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E1A653A-3817-4B79-82B8-EDE4FDFDFC2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9DB88E-7932-427B-9D31-66E77FE3003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1AB9CA-9BFC-46C3-9D3C-D143F33F4FA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9A2C77E-3F63-4483-976C-C730B549206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D3E7569-241D-4F6D-95E4-62B53C328BF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141268</xdr:rowOff>
    </xdr:from>
    <xdr:to>
      <xdr:col>55</xdr:col>
      <xdr:colOff>50800</xdr:colOff>
      <xdr:row>64</xdr:row>
      <xdr:rowOff>71418</xdr:rowOff>
    </xdr:to>
    <xdr:sp macro="" textlink="">
      <xdr:nvSpPr>
        <xdr:cNvPr id="246" name="楕円 245">
          <a:extLst>
            <a:ext uri="{FF2B5EF4-FFF2-40B4-BE49-F238E27FC236}">
              <a16:creationId xmlns:a16="http://schemas.microsoft.com/office/drawing/2014/main" id="{8E88758C-58BB-47CE-989D-9E0BB219DBCB}"/>
            </a:ext>
          </a:extLst>
        </xdr:cNvPr>
        <xdr:cNvSpPr/>
      </xdr:nvSpPr>
      <xdr:spPr>
        <a:xfrm>
          <a:off x="9192260" y="10702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56195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20B4593-41AB-4329-BD55-21A538803BD7}"/>
            </a:ext>
          </a:extLst>
        </xdr:cNvPr>
        <xdr:cNvSpPr txBox="1"/>
      </xdr:nvSpPr>
      <xdr:spPr>
        <a:xfrm>
          <a:off x="9258300" y="1061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141636</xdr:rowOff>
    </xdr:from>
    <xdr:to>
      <xdr:col>50</xdr:col>
      <xdr:colOff>165100</xdr:colOff>
      <xdr:row>64</xdr:row>
      <xdr:rowOff>71786</xdr:rowOff>
    </xdr:to>
    <xdr:sp macro="" textlink="">
      <xdr:nvSpPr>
        <xdr:cNvPr id="248" name="楕円 247">
          <a:extLst>
            <a:ext uri="{FF2B5EF4-FFF2-40B4-BE49-F238E27FC236}">
              <a16:creationId xmlns:a16="http://schemas.microsoft.com/office/drawing/2014/main" id="{7C5BBBAD-FF9D-402B-9E35-54AA320AA8FB}"/>
            </a:ext>
          </a:extLst>
        </xdr:cNvPr>
        <xdr:cNvSpPr/>
      </xdr:nvSpPr>
      <xdr:spPr>
        <a:xfrm>
          <a:off x="8445500" y="10702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20618</xdr:rowOff>
    </xdr:from>
    <xdr:to>
      <xdr:col>55</xdr:col>
      <xdr:colOff>0</xdr:colOff>
      <xdr:row>64</xdr:row>
      <xdr:rowOff>20986</xdr:rowOff>
    </xdr:to>
    <xdr:cxnSp macro="">
      <xdr:nvCxnSpPr>
        <xdr:cNvPr id="249" name="直線コネクタ 248">
          <a:extLst>
            <a:ext uri="{FF2B5EF4-FFF2-40B4-BE49-F238E27FC236}">
              <a16:creationId xmlns:a16="http://schemas.microsoft.com/office/drawing/2014/main" id="{B06132D7-5C0C-46E0-B032-A9B6DF5B40B4}"/>
            </a:ext>
          </a:extLst>
        </xdr:cNvPr>
        <xdr:cNvCxnSpPr/>
      </xdr:nvCxnSpPr>
      <xdr:spPr>
        <a:xfrm flipV="1">
          <a:off x="8496300" y="10749578"/>
          <a:ext cx="7239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142763</xdr:rowOff>
    </xdr:from>
    <xdr:to>
      <xdr:col>46</xdr:col>
      <xdr:colOff>38100</xdr:colOff>
      <xdr:row>64</xdr:row>
      <xdr:rowOff>72913</xdr:rowOff>
    </xdr:to>
    <xdr:sp macro="" textlink="">
      <xdr:nvSpPr>
        <xdr:cNvPr id="250" name="楕円 249">
          <a:extLst>
            <a:ext uri="{FF2B5EF4-FFF2-40B4-BE49-F238E27FC236}">
              <a16:creationId xmlns:a16="http://schemas.microsoft.com/office/drawing/2014/main" id="{16FCCA64-996B-4151-A8FE-7D222DFE2141}"/>
            </a:ext>
          </a:extLst>
        </xdr:cNvPr>
        <xdr:cNvSpPr/>
      </xdr:nvSpPr>
      <xdr:spPr>
        <a:xfrm>
          <a:off x="7670800" y="10704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20986</xdr:rowOff>
    </xdr:from>
    <xdr:to>
      <xdr:col>50</xdr:col>
      <xdr:colOff>114300</xdr:colOff>
      <xdr:row>64</xdr:row>
      <xdr:rowOff>22113</xdr:rowOff>
    </xdr:to>
    <xdr:cxnSp macro="">
      <xdr:nvCxnSpPr>
        <xdr:cNvPr id="251" name="直線コネクタ 250">
          <a:extLst>
            <a:ext uri="{FF2B5EF4-FFF2-40B4-BE49-F238E27FC236}">
              <a16:creationId xmlns:a16="http://schemas.microsoft.com/office/drawing/2014/main" id="{24ADC9F0-7527-489E-972E-9D0ECBF1E5C2}"/>
            </a:ext>
          </a:extLst>
        </xdr:cNvPr>
        <xdr:cNvCxnSpPr/>
      </xdr:nvCxnSpPr>
      <xdr:spPr>
        <a:xfrm flipV="1">
          <a:off x="7713980" y="10749946"/>
          <a:ext cx="78232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143373</xdr:rowOff>
    </xdr:from>
    <xdr:to>
      <xdr:col>41</xdr:col>
      <xdr:colOff>101600</xdr:colOff>
      <xdr:row>64</xdr:row>
      <xdr:rowOff>73523</xdr:rowOff>
    </xdr:to>
    <xdr:sp macro="" textlink="">
      <xdr:nvSpPr>
        <xdr:cNvPr id="252" name="楕円 251">
          <a:extLst>
            <a:ext uri="{FF2B5EF4-FFF2-40B4-BE49-F238E27FC236}">
              <a16:creationId xmlns:a16="http://schemas.microsoft.com/office/drawing/2014/main" id="{818879BE-5D6A-4B3C-B4EF-E5852FB896ED}"/>
            </a:ext>
          </a:extLst>
        </xdr:cNvPr>
        <xdr:cNvSpPr/>
      </xdr:nvSpPr>
      <xdr:spPr>
        <a:xfrm>
          <a:off x="6873240" y="10704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22113</xdr:rowOff>
    </xdr:from>
    <xdr:to>
      <xdr:col>45</xdr:col>
      <xdr:colOff>177800</xdr:colOff>
      <xdr:row>64</xdr:row>
      <xdr:rowOff>22723</xdr:rowOff>
    </xdr:to>
    <xdr:cxnSp macro="">
      <xdr:nvCxnSpPr>
        <xdr:cNvPr id="253" name="直線コネクタ 252">
          <a:extLst>
            <a:ext uri="{FF2B5EF4-FFF2-40B4-BE49-F238E27FC236}">
              <a16:creationId xmlns:a16="http://schemas.microsoft.com/office/drawing/2014/main" id="{CAFBB06E-4A02-424B-B44C-DCB776FFFEAF}"/>
            </a:ext>
          </a:extLst>
        </xdr:cNvPr>
        <xdr:cNvCxnSpPr/>
      </xdr:nvCxnSpPr>
      <xdr:spPr>
        <a:xfrm flipV="1">
          <a:off x="6924040" y="10751073"/>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143965</xdr:rowOff>
    </xdr:from>
    <xdr:to>
      <xdr:col>36</xdr:col>
      <xdr:colOff>165100</xdr:colOff>
      <xdr:row>64</xdr:row>
      <xdr:rowOff>74115</xdr:rowOff>
    </xdr:to>
    <xdr:sp macro="" textlink="">
      <xdr:nvSpPr>
        <xdr:cNvPr id="254" name="楕円 253">
          <a:extLst>
            <a:ext uri="{FF2B5EF4-FFF2-40B4-BE49-F238E27FC236}">
              <a16:creationId xmlns:a16="http://schemas.microsoft.com/office/drawing/2014/main" id="{8FC5DEE0-2F50-4FA8-A476-922852FE1D9C}"/>
            </a:ext>
          </a:extLst>
        </xdr:cNvPr>
        <xdr:cNvSpPr/>
      </xdr:nvSpPr>
      <xdr:spPr>
        <a:xfrm>
          <a:off x="6098540" y="1070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22723</xdr:rowOff>
    </xdr:from>
    <xdr:to>
      <xdr:col>41</xdr:col>
      <xdr:colOff>50800</xdr:colOff>
      <xdr:row>64</xdr:row>
      <xdr:rowOff>23315</xdr:rowOff>
    </xdr:to>
    <xdr:cxnSp macro="">
      <xdr:nvCxnSpPr>
        <xdr:cNvPr id="255" name="直線コネクタ 254">
          <a:extLst>
            <a:ext uri="{FF2B5EF4-FFF2-40B4-BE49-F238E27FC236}">
              <a16:creationId xmlns:a16="http://schemas.microsoft.com/office/drawing/2014/main" id="{DED9FEA0-8CA7-452C-872A-D8B9F6B03FB7}"/>
            </a:ext>
          </a:extLst>
        </xdr:cNvPr>
        <xdr:cNvCxnSpPr/>
      </xdr:nvCxnSpPr>
      <xdr:spPr>
        <a:xfrm flipV="1">
          <a:off x="6149340" y="10751683"/>
          <a:ext cx="7747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2B1CEC9-FF68-4F61-BAB6-D22A9327AFAD}"/>
            </a:ext>
          </a:extLst>
        </xdr:cNvPr>
        <xdr:cNvSpPr txBox="1"/>
      </xdr:nvSpPr>
      <xdr:spPr>
        <a:xfrm>
          <a:off x="8214575" y="102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5E2D65A-8589-44A0-B0DA-DB7EE0139275}"/>
            </a:ext>
          </a:extLst>
        </xdr:cNvPr>
        <xdr:cNvSpPr txBox="1"/>
      </xdr:nvSpPr>
      <xdr:spPr>
        <a:xfrm>
          <a:off x="7444955" y="1022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9D85553-B94B-411F-BA0B-145815F8DA58}"/>
            </a:ext>
          </a:extLst>
        </xdr:cNvPr>
        <xdr:cNvSpPr txBox="1"/>
      </xdr:nvSpPr>
      <xdr:spPr>
        <a:xfrm>
          <a:off x="6670255" y="1018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F53620F-46F3-4838-A36B-066B8D4CF278}"/>
            </a:ext>
          </a:extLst>
        </xdr:cNvPr>
        <xdr:cNvSpPr txBox="1"/>
      </xdr:nvSpPr>
      <xdr:spPr>
        <a:xfrm>
          <a:off x="5872695" y="1019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62913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4211A58-C86D-4CF8-9C87-65F8579DC0A5}"/>
            </a:ext>
          </a:extLst>
        </xdr:cNvPr>
        <xdr:cNvSpPr txBox="1"/>
      </xdr:nvSpPr>
      <xdr:spPr>
        <a:xfrm>
          <a:off x="8214575" y="1079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64040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4B2AF37-58F9-4283-9152-90B3B2A47A42}"/>
            </a:ext>
          </a:extLst>
        </xdr:cNvPr>
        <xdr:cNvSpPr txBox="1"/>
      </xdr:nvSpPr>
      <xdr:spPr>
        <a:xfrm>
          <a:off x="7444955" y="107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64650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FAE5B1D-9E78-4021-85CB-648BD5F150A1}"/>
            </a:ext>
          </a:extLst>
        </xdr:cNvPr>
        <xdr:cNvSpPr txBox="1"/>
      </xdr:nvSpPr>
      <xdr:spPr>
        <a:xfrm>
          <a:off x="6670255" y="107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65242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62501DE-51B4-433C-92AC-E8E91B3AFB78}"/>
            </a:ext>
          </a:extLst>
        </xdr:cNvPr>
        <xdr:cNvSpPr txBox="1"/>
      </xdr:nvSpPr>
      <xdr:spPr>
        <a:xfrm>
          <a:off x="5872695" y="1079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D990656-875A-4C2D-9F42-856178165B6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3BF8866-888D-4D1B-AAB8-506C89B1976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E409669-FE51-4C9E-9441-D412ED718A5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F4DD6D0-D09C-4F8F-8CC8-295F07A8374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794C295-4ABA-4E55-ABB2-E435AFA8D10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0A79C62-99D4-4EA7-B38A-9EBB53E14C8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C076BAB-8A45-41D9-93A5-C501334B5F2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B71C5C0-82C5-4298-B318-1A999B7EC7D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4E6E997-CD15-4051-9B56-48A51345591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9CA7B33-0EEF-4008-A7EA-5C21C8A7623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EACCCEF-59A8-45A2-85B7-BEF7AD21785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43D51F9-9FD8-4590-887C-AE306D03151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5598AD8-71BA-4084-AFE5-0C26C7EF497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6E06454-96DD-4E17-96EF-E44CB18B26C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DAC4F70-A7FC-4D42-B5AB-5E5E850C411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923AB3D-323E-414D-8D05-319666D14F2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5EF4B3C-F05D-490E-975A-CB05AF371F6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560331E-70A9-4B24-A744-E74AAABECA8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70954BD-7174-46B1-A7A7-775D6403008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DE73BEC-C481-494E-8012-97DAED90514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6BCA06C-D710-4034-AF07-534DF26A1E5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0DE0632-C01F-4B68-8E08-A62B24A6A19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D819C34-5071-42BE-93E0-D03C9725B4A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0122927-FAAF-4A1B-8A4B-1492252DA6D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92D6634-D813-4EC0-B2B0-EB791C073AFF}"/>
            </a:ext>
          </a:extLst>
        </xdr:cNvPr>
        <xdr:cNvCxnSpPr/>
      </xdr:nvCxnSpPr>
      <xdr:spPr>
        <a:xfrm flipV="1">
          <a:off x="4086225" y="1302829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6E7F8CB-874C-427E-A6E3-8E545DBE9EB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EC1FC65-2C3D-4626-97BE-4261B093F09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91581C7-F4BB-42A3-B624-2AD9BAFEA1B8}"/>
            </a:ext>
          </a:extLst>
        </xdr:cNvPr>
        <xdr:cNvSpPr txBox="1"/>
      </xdr:nvSpPr>
      <xdr:spPr>
        <a:xfrm>
          <a:off x="4124960" y="12807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5A60642A-074E-4D3C-BE50-734267BD3905}"/>
            </a:ext>
          </a:extLst>
        </xdr:cNvPr>
        <xdr:cNvCxnSpPr/>
      </xdr:nvCxnSpPr>
      <xdr:spPr>
        <a:xfrm>
          <a:off x="4020820" y="13028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211705B-5A23-4388-B888-B37D8E43DB2A}"/>
            </a:ext>
          </a:extLst>
        </xdr:cNvPr>
        <xdr:cNvSpPr txBox="1"/>
      </xdr:nvSpPr>
      <xdr:spPr>
        <a:xfrm>
          <a:off x="4124960" y="137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17EA80AB-8981-440F-BF53-FA9E21163EE2}"/>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EFACBF9C-3224-4497-8933-811B6192A924}"/>
            </a:ext>
          </a:extLst>
        </xdr:cNvPr>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D346F5F3-6BCD-48B1-A3EE-A8F88514B690}"/>
            </a:ext>
          </a:extLst>
        </xdr:cNvPr>
        <xdr:cNvSpPr/>
      </xdr:nvSpPr>
      <xdr:spPr>
        <a:xfrm>
          <a:off x="2514600" y="13823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F41B330E-568C-4774-8C59-F4969C82758B}"/>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771591FE-96C0-4B53-8D59-3476B81B91AD}"/>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C599C8E-733E-4717-BADB-82BC964D556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CB3447-2D3B-46BB-BCF8-B3CB11AF0B4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2CA54B-B22C-4B5C-BD58-5ADE69D3CD0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F5D815-E800-4B29-AE51-29ACEAEAD84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8D485A-FAF4-40E7-8FC1-803891BA2DD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815417AE-3AA5-483B-9AB8-C0044A33DC40}"/>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2335D932-0004-499E-B930-73F8F1982529}"/>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xdr:rowOff>
    </xdr:from>
    <xdr:to>
      <xdr:col>20</xdr:col>
      <xdr:colOff>38100</xdr:colOff>
      <xdr:row>86</xdr:row>
      <xdr:rowOff>106045</xdr:rowOff>
    </xdr:to>
    <xdr:sp macro="" textlink="">
      <xdr:nvSpPr>
        <xdr:cNvPr id="306" name="楕円 305">
          <a:extLst>
            <a:ext uri="{FF2B5EF4-FFF2-40B4-BE49-F238E27FC236}">
              <a16:creationId xmlns:a16="http://schemas.microsoft.com/office/drawing/2014/main" id="{05EABCB7-80D1-4094-ACFA-7EB67B3B7A07}"/>
            </a:ext>
          </a:extLst>
        </xdr:cNvPr>
        <xdr:cNvSpPr/>
      </xdr:nvSpPr>
      <xdr:spPr>
        <a:xfrm>
          <a:off x="3312160" y="1442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55245</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8313F7FE-C7CE-4E38-B2E3-10ADBC89CCC6}"/>
            </a:ext>
          </a:extLst>
        </xdr:cNvPr>
        <xdr:cNvCxnSpPr/>
      </xdr:nvCxnSpPr>
      <xdr:spPr>
        <a:xfrm>
          <a:off x="3355340" y="14472285"/>
          <a:ext cx="7315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95886</xdr:rowOff>
    </xdr:from>
    <xdr:to>
      <xdr:col>15</xdr:col>
      <xdr:colOff>101600</xdr:colOff>
      <xdr:row>86</xdr:row>
      <xdr:rowOff>26036</xdr:rowOff>
    </xdr:to>
    <xdr:sp macro="" textlink="">
      <xdr:nvSpPr>
        <xdr:cNvPr id="308" name="楕円 307">
          <a:extLst>
            <a:ext uri="{FF2B5EF4-FFF2-40B4-BE49-F238E27FC236}">
              <a16:creationId xmlns:a16="http://schemas.microsoft.com/office/drawing/2014/main" id="{4DC05A64-FADA-4A2B-8443-A6316C77774E}"/>
            </a:ext>
          </a:extLst>
        </xdr:cNvPr>
        <xdr:cNvSpPr/>
      </xdr:nvSpPr>
      <xdr:spPr>
        <a:xfrm>
          <a:off x="2514600" y="14345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146686</xdr:rowOff>
    </xdr:from>
    <xdr:to>
      <xdr:col>19</xdr:col>
      <xdr:colOff>177800</xdr:colOff>
      <xdr:row>86</xdr:row>
      <xdr:rowOff>55245</xdr:rowOff>
    </xdr:to>
    <xdr:cxnSp macro="">
      <xdr:nvCxnSpPr>
        <xdr:cNvPr id="309" name="直線コネクタ 308">
          <a:extLst>
            <a:ext uri="{FF2B5EF4-FFF2-40B4-BE49-F238E27FC236}">
              <a16:creationId xmlns:a16="http://schemas.microsoft.com/office/drawing/2014/main" id="{E6A9F12C-3045-4621-B704-B5F8DDD358D0}"/>
            </a:ext>
          </a:extLst>
        </xdr:cNvPr>
        <xdr:cNvCxnSpPr/>
      </xdr:nvCxnSpPr>
      <xdr:spPr>
        <a:xfrm>
          <a:off x="2565400" y="14396086"/>
          <a:ext cx="78994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xdr:rowOff>
    </xdr:from>
    <xdr:to>
      <xdr:col>10</xdr:col>
      <xdr:colOff>165100</xdr:colOff>
      <xdr:row>85</xdr:row>
      <xdr:rowOff>115570</xdr:rowOff>
    </xdr:to>
    <xdr:sp macro="" textlink="">
      <xdr:nvSpPr>
        <xdr:cNvPr id="310" name="楕円 309">
          <a:extLst>
            <a:ext uri="{FF2B5EF4-FFF2-40B4-BE49-F238E27FC236}">
              <a16:creationId xmlns:a16="http://schemas.microsoft.com/office/drawing/2014/main" id="{8CBB5A5C-67FA-44E8-A891-2E8ED8DC7AB9}"/>
            </a:ext>
          </a:extLst>
        </xdr:cNvPr>
        <xdr:cNvSpPr/>
      </xdr:nvSpPr>
      <xdr:spPr>
        <a:xfrm>
          <a:off x="17399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64770</xdr:rowOff>
    </xdr:from>
    <xdr:to>
      <xdr:col>15</xdr:col>
      <xdr:colOff>50800</xdr:colOff>
      <xdr:row>85</xdr:row>
      <xdr:rowOff>146686</xdr:rowOff>
    </xdr:to>
    <xdr:cxnSp macro="">
      <xdr:nvCxnSpPr>
        <xdr:cNvPr id="311" name="直線コネクタ 310">
          <a:extLst>
            <a:ext uri="{FF2B5EF4-FFF2-40B4-BE49-F238E27FC236}">
              <a16:creationId xmlns:a16="http://schemas.microsoft.com/office/drawing/2014/main" id="{CC485788-CD67-4B73-A233-1468E865064F}"/>
            </a:ext>
          </a:extLst>
        </xdr:cNvPr>
        <xdr:cNvCxnSpPr/>
      </xdr:nvCxnSpPr>
      <xdr:spPr>
        <a:xfrm>
          <a:off x="1790700" y="14314170"/>
          <a:ext cx="7747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78739</xdr:rowOff>
    </xdr:from>
    <xdr:to>
      <xdr:col>6</xdr:col>
      <xdr:colOff>38100</xdr:colOff>
      <xdr:row>85</xdr:row>
      <xdr:rowOff>8889</xdr:rowOff>
    </xdr:to>
    <xdr:sp macro="" textlink="">
      <xdr:nvSpPr>
        <xdr:cNvPr id="312" name="楕円 311">
          <a:extLst>
            <a:ext uri="{FF2B5EF4-FFF2-40B4-BE49-F238E27FC236}">
              <a16:creationId xmlns:a16="http://schemas.microsoft.com/office/drawing/2014/main" id="{203D0E9D-1527-456D-8EE3-94809B1516F4}"/>
            </a:ext>
          </a:extLst>
        </xdr:cNvPr>
        <xdr:cNvSpPr/>
      </xdr:nvSpPr>
      <xdr:spPr>
        <a:xfrm>
          <a:off x="96520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129539</xdr:rowOff>
    </xdr:from>
    <xdr:to>
      <xdr:col>10</xdr:col>
      <xdr:colOff>114300</xdr:colOff>
      <xdr:row>85</xdr:row>
      <xdr:rowOff>64770</xdr:rowOff>
    </xdr:to>
    <xdr:cxnSp macro="">
      <xdr:nvCxnSpPr>
        <xdr:cNvPr id="313" name="直線コネクタ 312">
          <a:extLst>
            <a:ext uri="{FF2B5EF4-FFF2-40B4-BE49-F238E27FC236}">
              <a16:creationId xmlns:a16="http://schemas.microsoft.com/office/drawing/2014/main" id="{2CED8FB8-2E2D-4E1F-8B99-BCF38D8D2D85}"/>
            </a:ext>
          </a:extLst>
        </xdr:cNvPr>
        <xdr:cNvCxnSpPr/>
      </xdr:nvCxnSpPr>
      <xdr:spPr>
        <a:xfrm>
          <a:off x="1008380" y="14211299"/>
          <a:ext cx="78232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D151B634-6786-42ED-92B0-AF4F76B9505E}"/>
            </a:ext>
          </a:extLst>
        </xdr:cNvPr>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9EDFCAB0-21F4-476C-A5FB-E511186B49ED}"/>
            </a:ext>
          </a:extLst>
        </xdr:cNvPr>
        <xdr:cNvSpPr txBox="1"/>
      </xdr:nvSpPr>
      <xdr:spPr>
        <a:xfrm>
          <a:off x="23857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63800F36-7B92-4412-A66A-8BCAFB94E6E5}"/>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3CCB4312-0E62-45EF-A2C8-E5CF7AB81C1F}"/>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97172</xdr:rowOff>
    </xdr:from>
    <xdr:ext cx="405111" cy="259045"/>
    <xdr:sp macro="" textlink="">
      <xdr:nvSpPr>
        <xdr:cNvPr id="318" name="n_1mainValue【公営住宅】&#10;有形固定資産減価償却率">
          <a:extLst>
            <a:ext uri="{FF2B5EF4-FFF2-40B4-BE49-F238E27FC236}">
              <a16:creationId xmlns:a16="http://schemas.microsoft.com/office/drawing/2014/main" id="{F9C8A179-133A-4555-869C-F8A5127BD49F}"/>
            </a:ext>
          </a:extLst>
        </xdr:cNvPr>
        <xdr:cNvSpPr txBox="1"/>
      </xdr:nvSpPr>
      <xdr:spPr>
        <a:xfrm>
          <a:off x="3170564"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17163</xdr:rowOff>
    </xdr:from>
    <xdr:ext cx="405111" cy="259045"/>
    <xdr:sp macro="" textlink="">
      <xdr:nvSpPr>
        <xdr:cNvPr id="319" name="n_2mainValue【公営住宅】&#10;有形固定資産減価償却率">
          <a:extLst>
            <a:ext uri="{FF2B5EF4-FFF2-40B4-BE49-F238E27FC236}">
              <a16:creationId xmlns:a16="http://schemas.microsoft.com/office/drawing/2014/main" id="{60FF8F09-1ED3-4259-962D-25D8054B8D09}"/>
            </a:ext>
          </a:extLst>
        </xdr:cNvPr>
        <xdr:cNvSpPr txBox="1"/>
      </xdr:nvSpPr>
      <xdr:spPr>
        <a:xfrm>
          <a:off x="2385704" y="144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106697</xdr:rowOff>
    </xdr:from>
    <xdr:ext cx="405111" cy="259045"/>
    <xdr:sp macro="" textlink="">
      <xdr:nvSpPr>
        <xdr:cNvPr id="320" name="n_3mainValue【公営住宅】&#10;有形固定資産減価償却率">
          <a:extLst>
            <a:ext uri="{FF2B5EF4-FFF2-40B4-BE49-F238E27FC236}">
              <a16:creationId xmlns:a16="http://schemas.microsoft.com/office/drawing/2014/main" id="{9AABFCAA-D9EF-4946-B97B-423CE6305A10}"/>
            </a:ext>
          </a:extLst>
        </xdr:cNvPr>
        <xdr:cNvSpPr txBox="1"/>
      </xdr:nvSpPr>
      <xdr:spPr>
        <a:xfrm>
          <a:off x="161100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xdr:rowOff>
    </xdr:from>
    <xdr:ext cx="405111" cy="259045"/>
    <xdr:sp macro="" textlink="">
      <xdr:nvSpPr>
        <xdr:cNvPr id="321" name="n_4mainValue【公営住宅】&#10;有形固定資産減価償却率">
          <a:extLst>
            <a:ext uri="{FF2B5EF4-FFF2-40B4-BE49-F238E27FC236}">
              <a16:creationId xmlns:a16="http://schemas.microsoft.com/office/drawing/2014/main" id="{0EC79C76-1DE8-44C2-8637-B52973BAD546}"/>
            </a:ext>
          </a:extLst>
        </xdr:cNvPr>
        <xdr:cNvSpPr txBox="1"/>
      </xdr:nvSpPr>
      <xdr:spPr>
        <a:xfrm>
          <a:off x="83630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BF20A79-72ED-4242-9307-4FA55076C85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A814E14-A134-4901-990D-474D6B7DE77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8FAA9A0-3C96-4181-8899-BD6C83BE840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6CADA95-8656-44D9-BD21-DF7A3A4747E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596D5CA-EDAF-4F3D-8F25-80C09CB8545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688A61B-38A9-4B70-8122-5EDDAB4970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C7C5C90-299F-416B-B8B8-6DA22A6B807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B281F50-8821-4BD0-9E8B-6C5C3FFBC0D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E2C8E01-8149-41DB-9DA3-EB5278C7F7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FC136B8-D02A-4C06-AB7D-7849002D4A4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D326D862-78FF-4101-ACBD-5E58E74526E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5E147A5-37D5-4CF8-AD7D-33D019BCC8D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7E22EC3-B69D-487C-95F8-73D6A6BC34D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2839B18-BDE1-4818-9922-69884C2A4B5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BB6CF47-0187-4908-BB46-B866082400D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16243E1D-52CD-44CB-8EB3-499EDED03166}"/>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887BB13-0541-46FC-B4BD-4E21322E66F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3E2CB320-5A80-4483-867B-975850EA7C05}"/>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F940C22-9E5B-4713-BF6E-8B0781F7166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FB62F433-B135-4140-9627-805F256FFCC9}"/>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C8AF029-7BCB-4BC0-AB71-A226EE71C18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472EF1E-FB8D-4BC8-9AF2-978EB5B3F53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0D01567-FF7C-4527-A4C1-E2C05E3813E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34CBE1DD-3CD4-428B-9A0E-9802E2CA82E3}"/>
            </a:ext>
          </a:extLst>
        </xdr:cNvPr>
        <xdr:cNvCxnSpPr/>
      </xdr:nvCxnSpPr>
      <xdr:spPr>
        <a:xfrm flipV="1">
          <a:off x="9219565" y="13132537"/>
          <a:ext cx="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60B06FBF-2669-4FB9-951B-A5C31A87B34E}"/>
            </a:ext>
          </a:extLst>
        </xdr:cNvPr>
        <xdr:cNvSpPr txBox="1"/>
      </xdr:nvSpPr>
      <xdr:spPr>
        <a:xfrm>
          <a:off x="9258300" y="145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D0271EF9-A64E-472C-85E9-512C51DE5FC3}"/>
            </a:ext>
          </a:extLst>
        </xdr:cNvPr>
        <xdr:cNvCxnSpPr/>
      </xdr:nvCxnSpPr>
      <xdr:spPr>
        <a:xfrm>
          <a:off x="9154160" y="14519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7D465D58-69CA-4620-9278-0DCDCCEDBE1F}"/>
            </a:ext>
          </a:extLst>
        </xdr:cNvPr>
        <xdr:cNvSpPr txBox="1"/>
      </xdr:nvSpPr>
      <xdr:spPr>
        <a:xfrm>
          <a:off x="9258300" y="129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BF547F81-015C-4EDB-A7AF-D043FC51AF9E}"/>
            </a:ext>
          </a:extLst>
        </xdr:cNvPr>
        <xdr:cNvCxnSpPr/>
      </xdr:nvCxnSpPr>
      <xdr:spPr>
        <a:xfrm>
          <a:off x="9154160" y="13132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BE25D37B-599F-4AB4-9833-676170A69948}"/>
            </a:ext>
          </a:extLst>
        </xdr:cNvPr>
        <xdr:cNvSpPr txBox="1"/>
      </xdr:nvSpPr>
      <xdr:spPr>
        <a:xfrm>
          <a:off x="9258300" y="1409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8BB35D82-28CE-4E3E-967B-CF34A37BF9E8}"/>
            </a:ext>
          </a:extLst>
        </xdr:cNvPr>
        <xdr:cNvSpPr/>
      </xdr:nvSpPr>
      <xdr:spPr>
        <a:xfrm>
          <a:off x="9192260" y="14245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FF504EAC-44E9-4CB6-A086-2DA1D4374377}"/>
            </a:ext>
          </a:extLst>
        </xdr:cNvPr>
        <xdr:cNvSpPr/>
      </xdr:nvSpPr>
      <xdr:spPr>
        <a:xfrm>
          <a:off x="8445500" y="1425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DFF1B1C2-03FF-48DF-BA4A-C5625A3963B2}"/>
            </a:ext>
          </a:extLst>
        </xdr:cNvPr>
        <xdr:cNvSpPr/>
      </xdr:nvSpPr>
      <xdr:spPr>
        <a:xfrm>
          <a:off x="7670800" y="14271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9542D14D-DD9E-4DF5-85B3-E66D36067AA8}"/>
            </a:ext>
          </a:extLst>
        </xdr:cNvPr>
        <xdr:cNvSpPr/>
      </xdr:nvSpPr>
      <xdr:spPr>
        <a:xfrm>
          <a:off x="687324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53F91BAA-E8BB-44FC-B7D5-305BD63C35C0}"/>
            </a:ext>
          </a:extLst>
        </xdr:cNvPr>
        <xdr:cNvSpPr/>
      </xdr:nvSpPr>
      <xdr:spPr>
        <a:xfrm>
          <a:off x="6098540" y="1425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974AB4-6F6C-49C2-A78D-A1AC75A1625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EC08509-C85D-4DB3-ACAF-65C5E8A15F5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98A43C-7A10-43D3-BFCE-C55DD97A2C5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8210E81-1827-45CE-9C82-B7769A63183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E20DB56-52F1-466D-88AD-E1EE94EBB67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47117</xdr:rowOff>
    </xdr:from>
    <xdr:to>
      <xdr:col>55</xdr:col>
      <xdr:colOff>50800</xdr:colOff>
      <xdr:row>86</xdr:row>
      <xdr:rowOff>148717</xdr:rowOff>
    </xdr:to>
    <xdr:sp macro="" textlink="">
      <xdr:nvSpPr>
        <xdr:cNvPr id="361" name="楕円 360">
          <a:extLst>
            <a:ext uri="{FF2B5EF4-FFF2-40B4-BE49-F238E27FC236}">
              <a16:creationId xmlns:a16="http://schemas.microsoft.com/office/drawing/2014/main" id="{7E877369-04AE-4FB6-A440-7E03AD286EDE}"/>
            </a:ext>
          </a:extLst>
        </xdr:cNvPr>
        <xdr:cNvSpPr/>
      </xdr:nvSpPr>
      <xdr:spPr>
        <a:xfrm>
          <a:off x="9192260" y="14464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133494</xdr:rowOff>
    </xdr:from>
    <xdr:ext cx="469744" cy="259045"/>
    <xdr:sp macro="" textlink="">
      <xdr:nvSpPr>
        <xdr:cNvPr id="362" name="【公営住宅】&#10;一人当たり面積該当値テキスト">
          <a:extLst>
            <a:ext uri="{FF2B5EF4-FFF2-40B4-BE49-F238E27FC236}">
              <a16:creationId xmlns:a16="http://schemas.microsoft.com/office/drawing/2014/main" id="{FA60D0B2-389F-4603-AABE-356B8243E657}"/>
            </a:ext>
          </a:extLst>
        </xdr:cNvPr>
        <xdr:cNvSpPr txBox="1"/>
      </xdr:nvSpPr>
      <xdr:spPr>
        <a:xfrm>
          <a:off x="9258300" y="143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47422</xdr:rowOff>
    </xdr:from>
    <xdr:to>
      <xdr:col>50</xdr:col>
      <xdr:colOff>165100</xdr:colOff>
      <xdr:row>86</xdr:row>
      <xdr:rowOff>149022</xdr:rowOff>
    </xdr:to>
    <xdr:sp macro="" textlink="">
      <xdr:nvSpPr>
        <xdr:cNvPr id="363" name="楕円 362">
          <a:extLst>
            <a:ext uri="{FF2B5EF4-FFF2-40B4-BE49-F238E27FC236}">
              <a16:creationId xmlns:a16="http://schemas.microsoft.com/office/drawing/2014/main" id="{629DC848-CD65-4ABC-8715-DE381471A2F1}"/>
            </a:ext>
          </a:extLst>
        </xdr:cNvPr>
        <xdr:cNvSpPr/>
      </xdr:nvSpPr>
      <xdr:spPr>
        <a:xfrm>
          <a:off x="8445500" y="144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97917</xdr:rowOff>
    </xdr:from>
    <xdr:to>
      <xdr:col>55</xdr:col>
      <xdr:colOff>0</xdr:colOff>
      <xdr:row>86</xdr:row>
      <xdr:rowOff>98222</xdr:rowOff>
    </xdr:to>
    <xdr:cxnSp macro="">
      <xdr:nvCxnSpPr>
        <xdr:cNvPr id="364" name="直線コネクタ 363">
          <a:extLst>
            <a:ext uri="{FF2B5EF4-FFF2-40B4-BE49-F238E27FC236}">
              <a16:creationId xmlns:a16="http://schemas.microsoft.com/office/drawing/2014/main" id="{5EEAF29E-4613-4DC2-9E2C-328D2632CA80}"/>
            </a:ext>
          </a:extLst>
        </xdr:cNvPr>
        <xdr:cNvCxnSpPr/>
      </xdr:nvCxnSpPr>
      <xdr:spPr>
        <a:xfrm flipV="1">
          <a:off x="8496300" y="14514957"/>
          <a:ext cx="7239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47727</xdr:rowOff>
    </xdr:from>
    <xdr:to>
      <xdr:col>46</xdr:col>
      <xdr:colOff>38100</xdr:colOff>
      <xdr:row>86</xdr:row>
      <xdr:rowOff>149327</xdr:rowOff>
    </xdr:to>
    <xdr:sp macro="" textlink="">
      <xdr:nvSpPr>
        <xdr:cNvPr id="365" name="楕円 364">
          <a:extLst>
            <a:ext uri="{FF2B5EF4-FFF2-40B4-BE49-F238E27FC236}">
              <a16:creationId xmlns:a16="http://schemas.microsoft.com/office/drawing/2014/main" id="{B0DBEC0C-DFA1-40F0-AFE2-E914E22E9E1C}"/>
            </a:ext>
          </a:extLst>
        </xdr:cNvPr>
        <xdr:cNvSpPr/>
      </xdr:nvSpPr>
      <xdr:spPr>
        <a:xfrm>
          <a:off x="7670800" y="144647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98222</xdr:rowOff>
    </xdr:from>
    <xdr:to>
      <xdr:col>50</xdr:col>
      <xdr:colOff>114300</xdr:colOff>
      <xdr:row>86</xdr:row>
      <xdr:rowOff>98527</xdr:rowOff>
    </xdr:to>
    <xdr:cxnSp macro="">
      <xdr:nvCxnSpPr>
        <xdr:cNvPr id="366" name="直線コネクタ 365">
          <a:extLst>
            <a:ext uri="{FF2B5EF4-FFF2-40B4-BE49-F238E27FC236}">
              <a16:creationId xmlns:a16="http://schemas.microsoft.com/office/drawing/2014/main" id="{BD15CC93-AA29-4716-883F-BF3C55CA23A6}"/>
            </a:ext>
          </a:extLst>
        </xdr:cNvPr>
        <xdr:cNvCxnSpPr/>
      </xdr:nvCxnSpPr>
      <xdr:spPr>
        <a:xfrm flipV="1">
          <a:off x="7713980" y="14515262"/>
          <a:ext cx="78232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47879</xdr:rowOff>
    </xdr:from>
    <xdr:to>
      <xdr:col>41</xdr:col>
      <xdr:colOff>101600</xdr:colOff>
      <xdr:row>86</xdr:row>
      <xdr:rowOff>149479</xdr:rowOff>
    </xdr:to>
    <xdr:sp macro="" textlink="">
      <xdr:nvSpPr>
        <xdr:cNvPr id="367" name="楕円 366">
          <a:extLst>
            <a:ext uri="{FF2B5EF4-FFF2-40B4-BE49-F238E27FC236}">
              <a16:creationId xmlns:a16="http://schemas.microsoft.com/office/drawing/2014/main" id="{69782834-E803-445D-B93B-DB30679DD20A}"/>
            </a:ext>
          </a:extLst>
        </xdr:cNvPr>
        <xdr:cNvSpPr/>
      </xdr:nvSpPr>
      <xdr:spPr>
        <a:xfrm>
          <a:off x="6873240" y="14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98527</xdr:rowOff>
    </xdr:from>
    <xdr:to>
      <xdr:col>45</xdr:col>
      <xdr:colOff>177800</xdr:colOff>
      <xdr:row>86</xdr:row>
      <xdr:rowOff>98679</xdr:rowOff>
    </xdr:to>
    <xdr:cxnSp macro="">
      <xdr:nvCxnSpPr>
        <xdr:cNvPr id="368" name="直線コネクタ 367">
          <a:extLst>
            <a:ext uri="{FF2B5EF4-FFF2-40B4-BE49-F238E27FC236}">
              <a16:creationId xmlns:a16="http://schemas.microsoft.com/office/drawing/2014/main" id="{C23C82F3-CFEF-4693-8D26-089F4219C4ED}"/>
            </a:ext>
          </a:extLst>
        </xdr:cNvPr>
        <xdr:cNvCxnSpPr/>
      </xdr:nvCxnSpPr>
      <xdr:spPr>
        <a:xfrm flipV="1">
          <a:off x="6924040" y="14515567"/>
          <a:ext cx="78994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51842</xdr:rowOff>
    </xdr:from>
    <xdr:to>
      <xdr:col>36</xdr:col>
      <xdr:colOff>165100</xdr:colOff>
      <xdr:row>86</xdr:row>
      <xdr:rowOff>153442</xdr:rowOff>
    </xdr:to>
    <xdr:sp macro="" textlink="">
      <xdr:nvSpPr>
        <xdr:cNvPr id="369" name="楕円 368">
          <a:extLst>
            <a:ext uri="{FF2B5EF4-FFF2-40B4-BE49-F238E27FC236}">
              <a16:creationId xmlns:a16="http://schemas.microsoft.com/office/drawing/2014/main" id="{08111864-234C-4D99-A0FE-3E405CCE6C03}"/>
            </a:ext>
          </a:extLst>
        </xdr:cNvPr>
        <xdr:cNvSpPr/>
      </xdr:nvSpPr>
      <xdr:spPr>
        <a:xfrm>
          <a:off x="6098540" y="144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98679</xdr:rowOff>
    </xdr:from>
    <xdr:to>
      <xdr:col>41</xdr:col>
      <xdr:colOff>50800</xdr:colOff>
      <xdr:row>86</xdr:row>
      <xdr:rowOff>102642</xdr:rowOff>
    </xdr:to>
    <xdr:cxnSp macro="">
      <xdr:nvCxnSpPr>
        <xdr:cNvPr id="370" name="直線コネクタ 369">
          <a:extLst>
            <a:ext uri="{FF2B5EF4-FFF2-40B4-BE49-F238E27FC236}">
              <a16:creationId xmlns:a16="http://schemas.microsoft.com/office/drawing/2014/main" id="{CD4F1F7F-4AF4-4350-BAFD-627837FCFEAC}"/>
            </a:ext>
          </a:extLst>
        </xdr:cNvPr>
        <xdr:cNvCxnSpPr/>
      </xdr:nvCxnSpPr>
      <xdr:spPr>
        <a:xfrm flipV="1">
          <a:off x="6149340" y="14515719"/>
          <a:ext cx="7747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B33E6D83-870C-431A-BDCD-DA6E8F084962}"/>
            </a:ext>
          </a:extLst>
        </xdr:cNvPr>
        <xdr:cNvSpPr txBox="1"/>
      </xdr:nvSpPr>
      <xdr:spPr>
        <a:xfrm>
          <a:off x="8271587" y="1403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38CE8E4A-C992-49B1-B7B8-78019D1FBD42}"/>
            </a:ext>
          </a:extLst>
        </xdr:cNvPr>
        <xdr:cNvSpPr txBox="1"/>
      </xdr:nvSpPr>
      <xdr:spPr>
        <a:xfrm>
          <a:off x="7509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3CFC405F-FE9E-437A-85D6-7BE8E0B7FE86}"/>
            </a:ext>
          </a:extLst>
        </xdr:cNvPr>
        <xdr:cNvSpPr txBox="1"/>
      </xdr:nvSpPr>
      <xdr:spPr>
        <a:xfrm>
          <a:off x="671202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2DC98A76-C107-4BB2-9FF2-DDEEB4D633DA}"/>
            </a:ext>
          </a:extLst>
        </xdr:cNvPr>
        <xdr:cNvSpPr txBox="1"/>
      </xdr:nvSpPr>
      <xdr:spPr>
        <a:xfrm>
          <a:off x="593732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140149</xdr:rowOff>
    </xdr:from>
    <xdr:ext cx="469744" cy="259045"/>
    <xdr:sp macro="" textlink="">
      <xdr:nvSpPr>
        <xdr:cNvPr id="375" name="n_1mainValue【公営住宅】&#10;一人当たり面積">
          <a:extLst>
            <a:ext uri="{FF2B5EF4-FFF2-40B4-BE49-F238E27FC236}">
              <a16:creationId xmlns:a16="http://schemas.microsoft.com/office/drawing/2014/main" id="{5ED2EA19-AA1B-479A-9948-0D078D585C96}"/>
            </a:ext>
          </a:extLst>
        </xdr:cNvPr>
        <xdr:cNvSpPr txBox="1"/>
      </xdr:nvSpPr>
      <xdr:spPr>
        <a:xfrm>
          <a:off x="8271587" y="1455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140454</xdr:rowOff>
    </xdr:from>
    <xdr:ext cx="469744" cy="259045"/>
    <xdr:sp macro="" textlink="">
      <xdr:nvSpPr>
        <xdr:cNvPr id="376" name="n_2mainValue【公営住宅】&#10;一人当たり面積">
          <a:extLst>
            <a:ext uri="{FF2B5EF4-FFF2-40B4-BE49-F238E27FC236}">
              <a16:creationId xmlns:a16="http://schemas.microsoft.com/office/drawing/2014/main" id="{AD8A328C-5E55-4883-84E6-B5A29566A734}"/>
            </a:ext>
          </a:extLst>
        </xdr:cNvPr>
        <xdr:cNvSpPr txBox="1"/>
      </xdr:nvSpPr>
      <xdr:spPr>
        <a:xfrm>
          <a:off x="7509587" y="1455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140606</xdr:rowOff>
    </xdr:from>
    <xdr:ext cx="469744" cy="259045"/>
    <xdr:sp macro="" textlink="">
      <xdr:nvSpPr>
        <xdr:cNvPr id="377" name="n_3mainValue【公営住宅】&#10;一人当たり面積">
          <a:extLst>
            <a:ext uri="{FF2B5EF4-FFF2-40B4-BE49-F238E27FC236}">
              <a16:creationId xmlns:a16="http://schemas.microsoft.com/office/drawing/2014/main" id="{A18E0DEA-1993-4264-A76A-ADD5D1D835B3}"/>
            </a:ext>
          </a:extLst>
        </xdr:cNvPr>
        <xdr:cNvSpPr txBox="1"/>
      </xdr:nvSpPr>
      <xdr:spPr>
        <a:xfrm>
          <a:off x="6712027" y="1455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144569</xdr:rowOff>
    </xdr:from>
    <xdr:ext cx="469744" cy="259045"/>
    <xdr:sp macro="" textlink="">
      <xdr:nvSpPr>
        <xdr:cNvPr id="378" name="n_4mainValue【公営住宅】&#10;一人当たり面積">
          <a:extLst>
            <a:ext uri="{FF2B5EF4-FFF2-40B4-BE49-F238E27FC236}">
              <a16:creationId xmlns:a16="http://schemas.microsoft.com/office/drawing/2014/main" id="{56AAA302-EB82-4D29-8749-4C104A6D604A}"/>
            </a:ext>
          </a:extLst>
        </xdr:cNvPr>
        <xdr:cNvSpPr txBox="1"/>
      </xdr:nvSpPr>
      <xdr:spPr>
        <a:xfrm>
          <a:off x="5937327" y="145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7540FD7-2F8E-4F48-9FCD-886A9982ABF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E1FAAC1-D90A-4FD4-838F-BE71B9A7EB0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9E5AB76-8515-4825-8CF7-D9ED9991948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6398B7E-2099-42EF-8AED-F7617E5B0E5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E0DB624-D2DB-441A-B161-EB0E12E10C7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7DE3888-36A3-406E-B48C-90423726C01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72090A4-9ABF-46D7-B712-62928833615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CCCF336-6C60-4CA4-920B-518B0B7682A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9245B20-8B96-40D8-A0C1-51E1719B368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A7E6EBD-B6D6-4B90-BB6E-04BA7B4ACC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6647DD8-5284-442D-B314-4BA63298855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2E4199D-C9E0-46E5-B263-D88ECAED20A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4402A41-5A9C-447C-A90B-F4F6FFD40DE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D1DF423-773A-4B03-A172-4F2C22846E8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3022F93-6EF2-4E28-903D-0FAC48402D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D7C2029-80C6-4097-A948-E9ED19A19F6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A804468-D19D-4ED7-A84C-F273FC1E7C2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B6C87A4-CD97-4C7E-AE5B-ED91740C53E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6B4A0BE-B046-4400-B4F9-BA9EC7276BD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C545F14-6827-4619-9820-98E52FDA970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CE80D04A-6FEC-462B-AF9C-9E1CB31995D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ABD163C-23A9-456B-A338-82B3A369EA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3C2CABC-BF95-4ECD-9CEA-A064266F7A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215DED2F-5D71-45D7-B391-B048092BA167}"/>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3840339-7629-46E4-95DD-D2FE0483384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F3848D11-A995-4B12-9B88-0D707525FD8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740F1010-DE9A-410D-B82E-92305053E15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4B3191C5-7C0B-4A54-BB60-C8E60D2F2CF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E15718D9-2E1C-415A-A4B1-6F24A0A169B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520D622B-0C64-48FC-9583-9C97EA31EB1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E3456D07-5F85-471D-B615-1A00EA852D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8088B2B3-96D2-479B-8F0D-756207EF5FF1}"/>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E3562EC7-4498-41FE-ACEB-01D3EB6781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641C32F-9966-463D-AD30-29B1C828DB6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C8BB069-A4A0-4493-A401-6F633E9E076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6FE2CCE-930A-4117-B763-A556F6DA667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7B4E42E8-34F3-4FC9-A314-149C2187115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2F83B069-4FFE-4F06-8413-9419B969108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CF91D7F-DAAE-4170-84BA-C7AEECBB023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B52D80F-A542-442D-97FD-7F31A6C1429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F83574E-E815-4D85-A4E2-89D5AB9CD20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635421E-6560-4A21-B577-43C48BCC255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807ED5FF-6A1A-44F8-BAD1-85586998C19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F307E194-0AB8-4902-B3BC-E32E911346A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8F8581F9-AB7F-4E3E-9181-120CB1639C3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A8EBFEDE-3DD2-412A-B0C7-1C1D01C5213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6FC7E9C6-38AE-45E2-A4DC-45C78CD5E3F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ECC623F-E068-4CBB-8336-E517A5A15D4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7557C95C-6DA8-4212-9C36-0F339325DB61}"/>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31955DEC-B501-4F7C-B395-31A9863C4B3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9A785537-AD16-4975-989E-B91F18D8F51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57889BCA-47DC-4228-B185-71A7A43E52F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114CC6AA-EE9E-4771-A32C-7D9A5AF1994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B640EC7E-ABD0-435D-BF62-C32355274FF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6113BE2-D389-4574-A338-F117701DFFC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96B0614-2502-44EE-A58C-C0EE3FF22D6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435" name="直線コネクタ 434">
          <a:extLst>
            <a:ext uri="{FF2B5EF4-FFF2-40B4-BE49-F238E27FC236}">
              <a16:creationId xmlns:a16="http://schemas.microsoft.com/office/drawing/2014/main" id="{64F19EE2-A857-4A5D-87EB-7BE3EEF82D0F}"/>
            </a:ext>
          </a:extLst>
        </xdr:cNvPr>
        <xdr:cNvCxnSpPr/>
      </xdr:nvCxnSpPr>
      <xdr:spPr>
        <a:xfrm flipV="1">
          <a:off x="14375764" y="921829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487704D5-E79B-482B-B3DF-81DE5DD5A34D}"/>
            </a:ext>
          </a:extLst>
        </xdr:cNvPr>
        <xdr:cNvSpPr txBox="1"/>
      </xdr:nvSpPr>
      <xdr:spPr>
        <a:xfrm>
          <a:off x="1441450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437" name="直線コネクタ 436">
          <a:extLst>
            <a:ext uri="{FF2B5EF4-FFF2-40B4-BE49-F238E27FC236}">
              <a16:creationId xmlns:a16="http://schemas.microsoft.com/office/drawing/2014/main" id="{2258E8AA-7F6B-498D-8FE1-59F037A34BD5}"/>
            </a:ext>
          </a:extLst>
        </xdr:cNvPr>
        <xdr:cNvCxnSpPr/>
      </xdr:nvCxnSpPr>
      <xdr:spPr>
        <a:xfrm>
          <a:off x="14287500" y="10647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A00364A0-F3DA-42FA-BAA2-727E62FBDDAD}"/>
            </a:ext>
          </a:extLst>
        </xdr:cNvPr>
        <xdr:cNvSpPr txBox="1"/>
      </xdr:nvSpPr>
      <xdr:spPr>
        <a:xfrm>
          <a:off x="14414500" y="899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439" name="直線コネクタ 438">
          <a:extLst>
            <a:ext uri="{FF2B5EF4-FFF2-40B4-BE49-F238E27FC236}">
              <a16:creationId xmlns:a16="http://schemas.microsoft.com/office/drawing/2014/main" id="{F63D6C72-4B59-4AD1-A7BC-8A690387A3ED}"/>
            </a:ext>
          </a:extLst>
        </xdr:cNvPr>
        <xdr:cNvCxnSpPr/>
      </xdr:nvCxnSpPr>
      <xdr:spPr>
        <a:xfrm>
          <a:off x="14287500" y="9218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E69405D3-330D-433F-9C57-96599E05171D}"/>
            </a:ext>
          </a:extLst>
        </xdr:cNvPr>
        <xdr:cNvSpPr txBox="1"/>
      </xdr:nvSpPr>
      <xdr:spPr>
        <a:xfrm>
          <a:off x="14414500"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41" name="フローチャート: 判断 440">
          <a:extLst>
            <a:ext uri="{FF2B5EF4-FFF2-40B4-BE49-F238E27FC236}">
              <a16:creationId xmlns:a16="http://schemas.microsoft.com/office/drawing/2014/main" id="{65BB5C56-95E0-48F7-A255-7B100723A053}"/>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2" name="フローチャート: 判断 441">
          <a:extLst>
            <a:ext uri="{FF2B5EF4-FFF2-40B4-BE49-F238E27FC236}">
              <a16:creationId xmlns:a16="http://schemas.microsoft.com/office/drawing/2014/main" id="{ECA6D8B5-FA25-4708-9AFC-ABBE2D36D4F9}"/>
            </a:ext>
          </a:extLst>
        </xdr:cNvPr>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3" name="フローチャート: 判断 442">
          <a:extLst>
            <a:ext uri="{FF2B5EF4-FFF2-40B4-BE49-F238E27FC236}">
              <a16:creationId xmlns:a16="http://schemas.microsoft.com/office/drawing/2014/main" id="{650F2CE8-C3EC-4CB5-8C67-9EE743E74E23}"/>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4" name="フローチャート: 判断 443">
          <a:extLst>
            <a:ext uri="{FF2B5EF4-FFF2-40B4-BE49-F238E27FC236}">
              <a16:creationId xmlns:a16="http://schemas.microsoft.com/office/drawing/2014/main" id="{50EDCF27-DCE9-47C1-AEED-328D38B7BF36}"/>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5" name="フローチャート: 判断 444">
          <a:extLst>
            <a:ext uri="{FF2B5EF4-FFF2-40B4-BE49-F238E27FC236}">
              <a16:creationId xmlns:a16="http://schemas.microsoft.com/office/drawing/2014/main" id="{EF46F8DA-A9A2-4D35-A4B7-CD509C88B50D}"/>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CF68543-22DD-4160-AE3F-C3097B5B99C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135276E-40E9-4393-8AD8-B62E82CED0F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D04E1C1-B362-4387-B3B7-6E69411D00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767AADA-6C23-4FF9-B0D3-6C715DC421F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2E77431-5CEF-4EE3-BB7D-45723D423A7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xdr:rowOff>
    </xdr:from>
    <xdr:to>
      <xdr:col>85</xdr:col>
      <xdr:colOff>177800</xdr:colOff>
      <xdr:row>59</xdr:row>
      <xdr:rowOff>102235</xdr:rowOff>
    </xdr:to>
    <xdr:sp macro="" textlink="">
      <xdr:nvSpPr>
        <xdr:cNvPr id="451" name="楕円 450">
          <a:extLst>
            <a:ext uri="{FF2B5EF4-FFF2-40B4-BE49-F238E27FC236}">
              <a16:creationId xmlns:a16="http://schemas.microsoft.com/office/drawing/2014/main" id="{4D040763-F3B5-46D9-A14E-4754E57F70B8}"/>
            </a:ext>
          </a:extLst>
        </xdr:cNvPr>
        <xdr:cNvSpPr/>
      </xdr:nvSpPr>
      <xdr:spPr>
        <a:xfrm>
          <a:off x="14325600" y="98913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23512</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8799F4DC-D4C3-43C6-9290-2B283711D59F}"/>
            </a:ext>
          </a:extLst>
        </xdr:cNvPr>
        <xdr:cNvSpPr txBox="1"/>
      </xdr:nvSpPr>
      <xdr:spPr>
        <a:xfrm>
          <a:off x="144145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53" name="楕円 452">
          <a:extLst>
            <a:ext uri="{FF2B5EF4-FFF2-40B4-BE49-F238E27FC236}">
              <a16:creationId xmlns:a16="http://schemas.microsoft.com/office/drawing/2014/main" id="{E17764FA-95CE-43CF-8CFE-C1ED9C0B0686}"/>
            </a:ext>
          </a:extLst>
        </xdr:cNvPr>
        <xdr:cNvSpPr/>
      </xdr:nvSpPr>
      <xdr:spPr>
        <a:xfrm>
          <a:off x="135788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51435</xdr:rowOff>
    </xdr:to>
    <xdr:cxnSp macro="">
      <xdr:nvCxnSpPr>
        <xdr:cNvPr id="454" name="直線コネクタ 453">
          <a:extLst>
            <a:ext uri="{FF2B5EF4-FFF2-40B4-BE49-F238E27FC236}">
              <a16:creationId xmlns:a16="http://schemas.microsoft.com/office/drawing/2014/main" id="{C3A7A005-A402-45E8-98E7-68960E4A4CE5}"/>
            </a:ext>
          </a:extLst>
        </xdr:cNvPr>
        <xdr:cNvCxnSpPr/>
      </xdr:nvCxnSpPr>
      <xdr:spPr>
        <a:xfrm>
          <a:off x="13629640" y="990219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55" name="楕円 454">
          <a:extLst>
            <a:ext uri="{FF2B5EF4-FFF2-40B4-BE49-F238E27FC236}">
              <a16:creationId xmlns:a16="http://schemas.microsoft.com/office/drawing/2014/main" id="{38214AEC-4754-4B33-8BB9-962401FE2145}"/>
            </a:ext>
          </a:extLst>
        </xdr:cNvPr>
        <xdr:cNvSpPr/>
      </xdr:nvSpPr>
      <xdr:spPr>
        <a:xfrm>
          <a:off x="12804140"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11430</xdr:rowOff>
    </xdr:to>
    <xdr:cxnSp macro="">
      <xdr:nvCxnSpPr>
        <xdr:cNvPr id="456" name="直線コネクタ 455">
          <a:extLst>
            <a:ext uri="{FF2B5EF4-FFF2-40B4-BE49-F238E27FC236}">
              <a16:creationId xmlns:a16="http://schemas.microsoft.com/office/drawing/2014/main" id="{FE49E9F9-3A89-4AEB-A700-84B0D256A241}"/>
            </a:ext>
          </a:extLst>
        </xdr:cNvPr>
        <xdr:cNvCxnSpPr/>
      </xdr:nvCxnSpPr>
      <xdr:spPr>
        <a:xfrm>
          <a:off x="12854940" y="98926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457" name="楕円 456">
          <a:extLst>
            <a:ext uri="{FF2B5EF4-FFF2-40B4-BE49-F238E27FC236}">
              <a16:creationId xmlns:a16="http://schemas.microsoft.com/office/drawing/2014/main" id="{FFCD19C1-A25E-403E-9DF0-8A9A89C32547}"/>
            </a:ext>
          </a:extLst>
        </xdr:cNvPr>
        <xdr:cNvSpPr/>
      </xdr:nvSpPr>
      <xdr:spPr>
        <a:xfrm>
          <a:off x="12029440" y="9799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58</xdr:row>
      <xdr:rowOff>169545</xdr:rowOff>
    </xdr:to>
    <xdr:cxnSp macro="">
      <xdr:nvCxnSpPr>
        <xdr:cNvPr id="458" name="直線コネクタ 457">
          <a:extLst>
            <a:ext uri="{FF2B5EF4-FFF2-40B4-BE49-F238E27FC236}">
              <a16:creationId xmlns:a16="http://schemas.microsoft.com/office/drawing/2014/main" id="{156FD4B0-F2D5-4F7F-9935-D4F5255ACD35}"/>
            </a:ext>
          </a:extLst>
        </xdr:cNvPr>
        <xdr:cNvCxnSpPr/>
      </xdr:nvCxnSpPr>
      <xdr:spPr>
        <a:xfrm>
          <a:off x="12072620" y="985075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93980</xdr:rowOff>
    </xdr:from>
    <xdr:to>
      <xdr:col>67</xdr:col>
      <xdr:colOff>101600</xdr:colOff>
      <xdr:row>58</xdr:row>
      <xdr:rowOff>24130</xdr:rowOff>
    </xdr:to>
    <xdr:sp macro="" textlink="">
      <xdr:nvSpPr>
        <xdr:cNvPr id="459" name="楕円 458">
          <a:extLst>
            <a:ext uri="{FF2B5EF4-FFF2-40B4-BE49-F238E27FC236}">
              <a16:creationId xmlns:a16="http://schemas.microsoft.com/office/drawing/2014/main" id="{1AC59EDD-0DF3-4CDF-8325-F1DF96BD5982}"/>
            </a:ext>
          </a:extLst>
        </xdr:cNvPr>
        <xdr:cNvSpPr/>
      </xdr:nvSpPr>
      <xdr:spPr>
        <a:xfrm>
          <a:off x="1123188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144780</xdr:rowOff>
    </xdr:from>
    <xdr:to>
      <xdr:col>71</xdr:col>
      <xdr:colOff>177800</xdr:colOff>
      <xdr:row>58</xdr:row>
      <xdr:rowOff>127635</xdr:rowOff>
    </xdr:to>
    <xdr:cxnSp macro="">
      <xdr:nvCxnSpPr>
        <xdr:cNvPr id="460" name="直線コネクタ 459">
          <a:extLst>
            <a:ext uri="{FF2B5EF4-FFF2-40B4-BE49-F238E27FC236}">
              <a16:creationId xmlns:a16="http://schemas.microsoft.com/office/drawing/2014/main" id="{AEFADC42-04C2-4698-93D5-5C1C32FF3519}"/>
            </a:ext>
          </a:extLst>
        </xdr:cNvPr>
        <xdr:cNvCxnSpPr/>
      </xdr:nvCxnSpPr>
      <xdr:spPr>
        <a:xfrm>
          <a:off x="11282680" y="9700260"/>
          <a:ext cx="78994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461" name="n_1aveValue【学校施設】&#10;有形固定資産減価償却率">
          <a:extLst>
            <a:ext uri="{FF2B5EF4-FFF2-40B4-BE49-F238E27FC236}">
              <a16:creationId xmlns:a16="http://schemas.microsoft.com/office/drawing/2014/main" id="{136B9F59-6786-4754-97EB-522C1C1EBBF2}"/>
            </a:ext>
          </a:extLst>
        </xdr:cNvPr>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62" name="n_2aveValue【学校施設】&#10;有形固定資産減価償却率">
          <a:extLst>
            <a:ext uri="{FF2B5EF4-FFF2-40B4-BE49-F238E27FC236}">
              <a16:creationId xmlns:a16="http://schemas.microsoft.com/office/drawing/2014/main" id="{17E71FC1-EE7C-4477-9711-007D3EB99ABC}"/>
            </a:ext>
          </a:extLst>
        </xdr:cNvPr>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63" name="n_3aveValue【学校施設】&#10;有形固定資産減価償却率">
          <a:extLst>
            <a:ext uri="{FF2B5EF4-FFF2-40B4-BE49-F238E27FC236}">
              <a16:creationId xmlns:a16="http://schemas.microsoft.com/office/drawing/2014/main" id="{C4AE9A16-43C7-4C8E-9F85-84DB0E310E47}"/>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464" name="n_4aveValue【学校施設】&#10;有形固定資産減価償却率">
          <a:extLst>
            <a:ext uri="{FF2B5EF4-FFF2-40B4-BE49-F238E27FC236}">
              <a16:creationId xmlns:a16="http://schemas.microsoft.com/office/drawing/2014/main" id="{793A790F-4FC8-4CC5-81A3-F7FAD0131165}"/>
            </a:ext>
          </a:extLst>
        </xdr:cNvPr>
        <xdr:cNvSpPr txBox="1"/>
      </xdr:nvSpPr>
      <xdr:spPr>
        <a:xfrm>
          <a:off x="1110298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65" name="n_1mainValue【学校施設】&#10;有形固定資産減価償却率">
          <a:extLst>
            <a:ext uri="{FF2B5EF4-FFF2-40B4-BE49-F238E27FC236}">
              <a16:creationId xmlns:a16="http://schemas.microsoft.com/office/drawing/2014/main" id="{5AA3C80B-4546-450D-B53A-29B18D906EFF}"/>
            </a:ext>
          </a:extLst>
        </xdr:cNvPr>
        <xdr:cNvSpPr txBox="1"/>
      </xdr:nvSpPr>
      <xdr:spPr>
        <a:xfrm>
          <a:off x="1343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6" name="n_2mainValue【学校施設】&#10;有形固定資産減価償却率">
          <a:extLst>
            <a:ext uri="{FF2B5EF4-FFF2-40B4-BE49-F238E27FC236}">
              <a16:creationId xmlns:a16="http://schemas.microsoft.com/office/drawing/2014/main" id="{CDFD81CC-2A8A-400F-B1BC-0FC175FD8791}"/>
            </a:ext>
          </a:extLst>
        </xdr:cNvPr>
        <xdr:cNvSpPr txBox="1"/>
      </xdr:nvSpPr>
      <xdr:spPr>
        <a:xfrm>
          <a:off x="126752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23512</xdr:rowOff>
    </xdr:from>
    <xdr:ext cx="405111" cy="259045"/>
    <xdr:sp macro="" textlink="">
      <xdr:nvSpPr>
        <xdr:cNvPr id="467" name="n_3mainValue【学校施設】&#10;有形固定資産減価償却率">
          <a:extLst>
            <a:ext uri="{FF2B5EF4-FFF2-40B4-BE49-F238E27FC236}">
              <a16:creationId xmlns:a16="http://schemas.microsoft.com/office/drawing/2014/main" id="{97D1BED1-41BC-475E-8BB7-ADB3331480B2}"/>
            </a:ext>
          </a:extLst>
        </xdr:cNvPr>
        <xdr:cNvSpPr txBox="1"/>
      </xdr:nvSpPr>
      <xdr:spPr>
        <a:xfrm>
          <a:off x="119005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40657</xdr:rowOff>
    </xdr:from>
    <xdr:ext cx="405111" cy="259045"/>
    <xdr:sp macro="" textlink="">
      <xdr:nvSpPr>
        <xdr:cNvPr id="468" name="n_4mainValue【学校施設】&#10;有形固定資産減価償却率">
          <a:extLst>
            <a:ext uri="{FF2B5EF4-FFF2-40B4-BE49-F238E27FC236}">
              <a16:creationId xmlns:a16="http://schemas.microsoft.com/office/drawing/2014/main" id="{BFF56EEA-70DE-4701-94AC-C7442174A851}"/>
            </a:ext>
          </a:extLst>
        </xdr:cNvPr>
        <xdr:cNvSpPr txBox="1"/>
      </xdr:nvSpPr>
      <xdr:spPr>
        <a:xfrm>
          <a:off x="1110298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A5671998-B00F-44C2-8AC6-11A2707426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92E47D3A-5295-4D91-BC05-28707D824BE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CF267A1-83D8-4AF7-9DF7-ED5DA6F6508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84C407E4-CB5F-48AC-B53A-7694F9F38EF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7D86BDB9-CE2D-4B2A-9722-E9E1A2F85C6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F8ABEFED-B58D-4A92-A017-911963D87EE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2DBCE3A5-BEDD-4C8D-A975-2FD737F3DB5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82E92493-DD7C-40C8-857F-F916AAC8A1E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9DFD21FC-388B-46A8-B7A4-10F84BBB81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FA7773DB-C2B2-446F-9AF3-955C38ACE69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D1DAC35A-0388-469C-B0F1-D501004DF2E4}"/>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DF515165-4A4A-4F43-A773-0F147B4E8E8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4EE2B9B2-B89A-454C-9669-42284ADAD98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3DD36C69-D444-474C-9FF6-7CF6608421E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3D208B52-A89A-43B0-ADC1-C3C1784BF2D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9DE3BE82-800F-48C5-B304-EA379B876953}"/>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C1EC4C20-11FB-4031-97F0-7B6CB09544C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410C18FA-2141-4F7C-A6DE-0259BEE3927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4E8D4B25-EE98-493C-9CE6-AAC6E48C0A1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D6DC4B2E-8347-48FD-9CBA-10CC272EE48F}"/>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A044AE2B-9C6D-4A82-9AEE-4F7292BD7BB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47689C39-7524-4E2F-9297-BDF40405319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D824D4FA-078E-440E-9B20-2E6F837D9EC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492" name="直線コネクタ 491">
          <a:extLst>
            <a:ext uri="{FF2B5EF4-FFF2-40B4-BE49-F238E27FC236}">
              <a16:creationId xmlns:a16="http://schemas.microsoft.com/office/drawing/2014/main" id="{BC08876B-463C-4389-94B8-CC197D25A69B}"/>
            </a:ext>
          </a:extLst>
        </xdr:cNvPr>
        <xdr:cNvCxnSpPr/>
      </xdr:nvCxnSpPr>
      <xdr:spPr>
        <a:xfrm flipV="1">
          <a:off x="19509104" y="9410395"/>
          <a:ext cx="0" cy="12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493" name="【学校施設】&#10;一人当たり面積最小値テキスト">
          <a:extLst>
            <a:ext uri="{FF2B5EF4-FFF2-40B4-BE49-F238E27FC236}">
              <a16:creationId xmlns:a16="http://schemas.microsoft.com/office/drawing/2014/main" id="{D635C59C-A758-4DAF-B7CD-1E132DD8A920}"/>
            </a:ext>
          </a:extLst>
        </xdr:cNvPr>
        <xdr:cNvSpPr txBox="1"/>
      </xdr:nvSpPr>
      <xdr:spPr>
        <a:xfrm>
          <a:off x="19547840" y="106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494" name="直線コネクタ 493">
          <a:extLst>
            <a:ext uri="{FF2B5EF4-FFF2-40B4-BE49-F238E27FC236}">
              <a16:creationId xmlns:a16="http://schemas.microsoft.com/office/drawing/2014/main" id="{E20AE434-1AEF-4429-87D2-A4238016DAE0}"/>
            </a:ext>
          </a:extLst>
        </xdr:cNvPr>
        <xdr:cNvCxnSpPr/>
      </xdr:nvCxnSpPr>
      <xdr:spPr>
        <a:xfrm>
          <a:off x="19443700" y="1069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495" name="【学校施設】&#10;一人当たり面積最大値テキスト">
          <a:extLst>
            <a:ext uri="{FF2B5EF4-FFF2-40B4-BE49-F238E27FC236}">
              <a16:creationId xmlns:a16="http://schemas.microsoft.com/office/drawing/2014/main" id="{07BA3C32-86DF-47F9-AB70-34E4B96D5E7E}"/>
            </a:ext>
          </a:extLst>
        </xdr:cNvPr>
        <xdr:cNvSpPr txBox="1"/>
      </xdr:nvSpPr>
      <xdr:spPr>
        <a:xfrm>
          <a:off x="19547840" y="91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496" name="直線コネクタ 495">
          <a:extLst>
            <a:ext uri="{FF2B5EF4-FFF2-40B4-BE49-F238E27FC236}">
              <a16:creationId xmlns:a16="http://schemas.microsoft.com/office/drawing/2014/main" id="{B974DA3B-5BB0-4C31-A277-5E35F87E46F7}"/>
            </a:ext>
          </a:extLst>
        </xdr:cNvPr>
        <xdr:cNvCxnSpPr/>
      </xdr:nvCxnSpPr>
      <xdr:spPr>
        <a:xfrm>
          <a:off x="19443700" y="941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497" name="【学校施設】&#10;一人当たり面積平均値テキスト">
          <a:extLst>
            <a:ext uri="{FF2B5EF4-FFF2-40B4-BE49-F238E27FC236}">
              <a16:creationId xmlns:a16="http://schemas.microsoft.com/office/drawing/2014/main" id="{CAED5E83-9F6B-4594-BEF5-862D9A1F9F94}"/>
            </a:ext>
          </a:extLst>
        </xdr:cNvPr>
        <xdr:cNvSpPr txBox="1"/>
      </xdr:nvSpPr>
      <xdr:spPr>
        <a:xfrm>
          <a:off x="19547840" y="10353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498" name="フローチャート: 判断 497">
          <a:extLst>
            <a:ext uri="{FF2B5EF4-FFF2-40B4-BE49-F238E27FC236}">
              <a16:creationId xmlns:a16="http://schemas.microsoft.com/office/drawing/2014/main" id="{5B9C91BA-0230-40C9-8C4C-2549B9ECE2BF}"/>
            </a:ext>
          </a:extLst>
        </xdr:cNvPr>
        <xdr:cNvSpPr/>
      </xdr:nvSpPr>
      <xdr:spPr>
        <a:xfrm>
          <a:off x="19458940" y="10498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499" name="フローチャート: 判断 498">
          <a:extLst>
            <a:ext uri="{FF2B5EF4-FFF2-40B4-BE49-F238E27FC236}">
              <a16:creationId xmlns:a16="http://schemas.microsoft.com/office/drawing/2014/main" id="{BDBF9385-DA24-4E86-9D49-DED8C443A36A}"/>
            </a:ext>
          </a:extLst>
        </xdr:cNvPr>
        <xdr:cNvSpPr/>
      </xdr:nvSpPr>
      <xdr:spPr>
        <a:xfrm>
          <a:off x="18735040" y="10507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00" name="フローチャート: 判断 499">
          <a:extLst>
            <a:ext uri="{FF2B5EF4-FFF2-40B4-BE49-F238E27FC236}">
              <a16:creationId xmlns:a16="http://schemas.microsoft.com/office/drawing/2014/main" id="{415F200C-AA15-4CBC-BA7E-0503BAD1409A}"/>
            </a:ext>
          </a:extLst>
        </xdr:cNvPr>
        <xdr:cNvSpPr/>
      </xdr:nvSpPr>
      <xdr:spPr>
        <a:xfrm>
          <a:off x="17937480" y="10513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01" name="フローチャート: 判断 500">
          <a:extLst>
            <a:ext uri="{FF2B5EF4-FFF2-40B4-BE49-F238E27FC236}">
              <a16:creationId xmlns:a16="http://schemas.microsoft.com/office/drawing/2014/main" id="{6368CE5C-0BE4-45AA-A803-74EE3C45862C}"/>
            </a:ext>
          </a:extLst>
        </xdr:cNvPr>
        <xdr:cNvSpPr/>
      </xdr:nvSpPr>
      <xdr:spPr>
        <a:xfrm>
          <a:off x="171627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02" name="フローチャート: 判断 501">
          <a:extLst>
            <a:ext uri="{FF2B5EF4-FFF2-40B4-BE49-F238E27FC236}">
              <a16:creationId xmlns:a16="http://schemas.microsoft.com/office/drawing/2014/main" id="{30C04DB4-55EF-4B2D-B3E9-D20B60E698C2}"/>
            </a:ext>
          </a:extLst>
        </xdr:cNvPr>
        <xdr:cNvSpPr/>
      </xdr:nvSpPr>
      <xdr:spPr>
        <a:xfrm>
          <a:off x="16388080" y="10500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8291EA1-3946-40CC-B7BB-2E8B9D6D19F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93405C5-069A-4CB7-9986-2B45A4A16E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B36AF05-3B97-4D53-8753-3121091D363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8E7C810-619A-4205-BB4B-3A30215BD43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2AC2DBD-91C4-4950-8EF2-76016463B26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72187</xdr:rowOff>
    </xdr:from>
    <xdr:to>
      <xdr:col>116</xdr:col>
      <xdr:colOff>114300</xdr:colOff>
      <xdr:row>64</xdr:row>
      <xdr:rowOff>2337</xdr:rowOff>
    </xdr:to>
    <xdr:sp macro="" textlink="">
      <xdr:nvSpPr>
        <xdr:cNvPr id="508" name="楕円 507">
          <a:extLst>
            <a:ext uri="{FF2B5EF4-FFF2-40B4-BE49-F238E27FC236}">
              <a16:creationId xmlns:a16="http://schemas.microsoft.com/office/drawing/2014/main" id="{CB2CCB77-97AA-4E32-85AF-FFA2F46F5EAC}"/>
            </a:ext>
          </a:extLst>
        </xdr:cNvPr>
        <xdr:cNvSpPr/>
      </xdr:nvSpPr>
      <xdr:spPr>
        <a:xfrm>
          <a:off x="19458940" y="1063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158564</xdr:rowOff>
    </xdr:from>
    <xdr:ext cx="469744" cy="259045"/>
    <xdr:sp macro="" textlink="">
      <xdr:nvSpPr>
        <xdr:cNvPr id="509" name="【学校施設】&#10;一人当たり面積該当値テキスト">
          <a:extLst>
            <a:ext uri="{FF2B5EF4-FFF2-40B4-BE49-F238E27FC236}">
              <a16:creationId xmlns:a16="http://schemas.microsoft.com/office/drawing/2014/main" id="{B2C0F2E9-95B2-4A04-AF85-2179CCAD3CB6}"/>
            </a:ext>
          </a:extLst>
        </xdr:cNvPr>
        <xdr:cNvSpPr txBox="1"/>
      </xdr:nvSpPr>
      <xdr:spPr>
        <a:xfrm>
          <a:off x="19547840" y="105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74778</xdr:rowOff>
    </xdr:from>
    <xdr:to>
      <xdr:col>112</xdr:col>
      <xdr:colOff>38100</xdr:colOff>
      <xdr:row>64</xdr:row>
      <xdr:rowOff>4928</xdr:rowOff>
    </xdr:to>
    <xdr:sp macro="" textlink="">
      <xdr:nvSpPr>
        <xdr:cNvPr id="510" name="楕円 509">
          <a:extLst>
            <a:ext uri="{FF2B5EF4-FFF2-40B4-BE49-F238E27FC236}">
              <a16:creationId xmlns:a16="http://schemas.microsoft.com/office/drawing/2014/main" id="{F71F31FC-A259-4BC1-821B-85217F4B2B95}"/>
            </a:ext>
          </a:extLst>
        </xdr:cNvPr>
        <xdr:cNvSpPr/>
      </xdr:nvSpPr>
      <xdr:spPr>
        <a:xfrm>
          <a:off x="18735040" y="10636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122987</xdr:rowOff>
    </xdr:from>
    <xdr:to>
      <xdr:col>116</xdr:col>
      <xdr:colOff>63500</xdr:colOff>
      <xdr:row>63</xdr:row>
      <xdr:rowOff>125578</xdr:rowOff>
    </xdr:to>
    <xdr:cxnSp macro="">
      <xdr:nvCxnSpPr>
        <xdr:cNvPr id="511" name="直線コネクタ 510">
          <a:extLst>
            <a:ext uri="{FF2B5EF4-FFF2-40B4-BE49-F238E27FC236}">
              <a16:creationId xmlns:a16="http://schemas.microsoft.com/office/drawing/2014/main" id="{72352E3C-99E8-4F68-929A-1ED844836F24}"/>
            </a:ext>
          </a:extLst>
        </xdr:cNvPr>
        <xdr:cNvCxnSpPr/>
      </xdr:nvCxnSpPr>
      <xdr:spPr>
        <a:xfrm flipV="1">
          <a:off x="18778220" y="10684307"/>
          <a:ext cx="73152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77901</xdr:rowOff>
    </xdr:from>
    <xdr:to>
      <xdr:col>107</xdr:col>
      <xdr:colOff>101600</xdr:colOff>
      <xdr:row>64</xdr:row>
      <xdr:rowOff>8051</xdr:rowOff>
    </xdr:to>
    <xdr:sp macro="" textlink="">
      <xdr:nvSpPr>
        <xdr:cNvPr id="512" name="楕円 511">
          <a:extLst>
            <a:ext uri="{FF2B5EF4-FFF2-40B4-BE49-F238E27FC236}">
              <a16:creationId xmlns:a16="http://schemas.microsoft.com/office/drawing/2014/main" id="{A120B939-C9FF-4D60-BC67-6DC77E96CB19}"/>
            </a:ext>
          </a:extLst>
        </xdr:cNvPr>
        <xdr:cNvSpPr/>
      </xdr:nvSpPr>
      <xdr:spPr>
        <a:xfrm>
          <a:off x="17937480" y="10639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125578</xdr:rowOff>
    </xdr:from>
    <xdr:to>
      <xdr:col>111</xdr:col>
      <xdr:colOff>177800</xdr:colOff>
      <xdr:row>63</xdr:row>
      <xdr:rowOff>128701</xdr:rowOff>
    </xdr:to>
    <xdr:cxnSp macro="">
      <xdr:nvCxnSpPr>
        <xdr:cNvPr id="513" name="直線コネクタ 512">
          <a:extLst>
            <a:ext uri="{FF2B5EF4-FFF2-40B4-BE49-F238E27FC236}">
              <a16:creationId xmlns:a16="http://schemas.microsoft.com/office/drawing/2014/main" id="{F8786CDB-9A1B-4EA0-A88B-64A9300F63C1}"/>
            </a:ext>
          </a:extLst>
        </xdr:cNvPr>
        <xdr:cNvCxnSpPr/>
      </xdr:nvCxnSpPr>
      <xdr:spPr>
        <a:xfrm flipV="1">
          <a:off x="17988280" y="10686898"/>
          <a:ext cx="78994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79197</xdr:rowOff>
    </xdr:from>
    <xdr:to>
      <xdr:col>102</xdr:col>
      <xdr:colOff>165100</xdr:colOff>
      <xdr:row>64</xdr:row>
      <xdr:rowOff>9347</xdr:rowOff>
    </xdr:to>
    <xdr:sp macro="" textlink="">
      <xdr:nvSpPr>
        <xdr:cNvPr id="514" name="楕円 513">
          <a:extLst>
            <a:ext uri="{FF2B5EF4-FFF2-40B4-BE49-F238E27FC236}">
              <a16:creationId xmlns:a16="http://schemas.microsoft.com/office/drawing/2014/main" id="{185D6C82-A131-4CAA-BD3D-1DE0F6A5AF47}"/>
            </a:ext>
          </a:extLst>
        </xdr:cNvPr>
        <xdr:cNvSpPr/>
      </xdr:nvSpPr>
      <xdr:spPr>
        <a:xfrm>
          <a:off x="17162780" y="10640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128701</xdr:rowOff>
    </xdr:from>
    <xdr:to>
      <xdr:col>107</xdr:col>
      <xdr:colOff>50800</xdr:colOff>
      <xdr:row>63</xdr:row>
      <xdr:rowOff>129997</xdr:rowOff>
    </xdr:to>
    <xdr:cxnSp macro="">
      <xdr:nvCxnSpPr>
        <xdr:cNvPr id="515" name="直線コネクタ 514">
          <a:extLst>
            <a:ext uri="{FF2B5EF4-FFF2-40B4-BE49-F238E27FC236}">
              <a16:creationId xmlns:a16="http://schemas.microsoft.com/office/drawing/2014/main" id="{71874FCD-5FA1-455B-AC46-EBE1A28B0DC6}"/>
            </a:ext>
          </a:extLst>
        </xdr:cNvPr>
        <xdr:cNvCxnSpPr/>
      </xdr:nvCxnSpPr>
      <xdr:spPr>
        <a:xfrm flipV="1">
          <a:off x="17213580" y="10690021"/>
          <a:ext cx="7747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91313</xdr:rowOff>
    </xdr:from>
    <xdr:to>
      <xdr:col>98</xdr:col>
      <xdr:colOff>38100</xdr:colOff>
      <xdr:row>64</xdr:row>
      <xdr:rowOff>21463</xdr:rowOff>
    </xdr:to>
    <xdr:sp macro="" textlink="">
      <xdr:nvSpPr>
        <xdr:cNvPr id="516" name="楕円 515">
          <a:extLst>
            <a:ext uri="{FF2B5EF4-FFF2-40B4-BE49-F238E27FC236}">
              <a16:creationId xmlns:a16="http://schemas.microsoft.com/office/drawing/2014/main" id="{EB761FE4-F119-4795-8159-20E92D55DB89}"/>
            </a:ext>
          </a:extLst>
        </xdr:cNvPr>
        <xdr:cNvSpPr/>
      </xdr:nvSpPr>
      <xdr:spPr>
        <a:xfrm>
          <a:off x="16388080" y="10652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129997</xdr:rowOff>
    </xdr:from>
    <xdr:to>
      <xdr:col>102</xdr:col>
      <xdr:colOff>114300</xdr:colOff>
      <xdr:row>63</xdr:row>
      <xdr:rowOff>142113</xdr:rowOff>
    </xdr:to>
    <xdr:cxnSp macro="">
      <xdr:nvCxnSpPr>
        <xdr:cNvPr id="517" name="直線コネクタ 516">
          <a:extLst>
            <a:ext uri="{FF2B5EF4-FFF2-40B4-BE49-F238E27FC236}">
              <a16:creationId xmlns:a16="http://schemas.microsoft.com/office/drawing/2014/main" id="{B7646D2B-5C01-4E40-A11C-C43B716F83BE}"/>
            </a:ext>
          </a:extLst>
        </xdr:cNvPr>
        <xdr:cNvCxnSpPr/>
      </xdr:nvCxnSpPr>
      <xdr:spPr>
        <a:xfrm flipV="1">
          <a:off x="16431260" y="10691317"/>
          <a:ext cx="78232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18" name="n_1aveValue【学校施設】&#10;一人当たり面積">
          <a:extLst>
            <a:ext uri="{FF2B5EF4-FFF2-40B4-BE49-F238E27FC236}">
              <a16:creationId xmlns:a16="http://schemas.microsoft.com/office/drawing/2014/main" id="{5240A47B-A0DB-4EF8-ACF2-7D2966E24FC0}"/>
            </a:ext>
          </a:extLst>
        </xdr:cNvPr>
        <xdr:cNvSpPr txBox="1"/>
      </xdr:nvSpPr>
      <xdr:spPr>
        <a:xfrm>
          <a:off x="185611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19" name="n_2aveValue【学校施設】&#10;一人当たり面積">
          <a:extLst>
            <a:ext uri="{FF2B5EF4-FFF2-40B4-BE49-F238E27FC236}">
              <a16:creationId xmlns:a16="http://schemas.microsoft.com/office/drawing/2014/main" id="{E1D2A545-9550-4A32-8D6E-7B1F102C8371}"/>
            </a:ext>
          </a:extLst>
        </xdr:cNvPr>
        <xdr:cNvSpPr txBox="1"/>
      </xdr:nvSpPr>
      <xdr:spPr>
        <a:xfrm>
          <a:off x="1777626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20" name="n_3aveValue【学校施設】&#10;一人当たり面積">
          <a:extLst>
            <a:ext uri="{FF2B5EF4-FFF2-40B4-BE49-F238E27FC236}">
              <a16:creationId xmlns:a16="http://schemas.microsoft.com/office/drawing/2014/main" id="{38E3D388-C2B7-4219-A8F7-4E6FA0CA3BF8}"/>
            </a:ext>
          </a:extLst>
        </xdr:cNvPr>
        <xdr:cNvSpPr txBox="1"/>
      </xdr:nvSpPr>
      <xdr:spPr>
        <a:xfrm>
          <a:off x="1700156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21" name="n_4aveValue【学校施設】&#10;一人当たり面積">
          <a:extLst>
            <a:ext uri="{FF2B5EF4-FFF2-40B4-BE49-F238E27FC236}">
              <a16:creationId xmlns:a16="http://schemas.microsoft.com/office/drawing/2014/main" id="{79C84676-D9C2-447C-B181-DAC9BFFA4014}"/>
            </a:ext>
          </a:extLst>
        </xdr:cNvPr>
        <xdr:cNvSpPr txBox="1"/>
      </xdr:nvSpPr>
      <xdr:spPr>
        <a:xfrm>
          <a:off x="162268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167505</xdr:rowOff>
    </xdr:from>
    <xdr:ext cx="469744" cy="259045"/>
    <xdr:sp macro="" textlink="">
      <xdr:nvSpPr>
        <xdr:cNvPr id="522" name="n_1mainValue【学校施設】&#10;一人当たり面積">
          <a:extLst>
            <a:ext uri="{FF2B5EF4-FFF2-40B4-BE49-F238E27FC236}">
              <a16:creationId xmlns:a16="http://schemas.microsoft.com/office/drawing/2014/main" id="{B3C86BD9-4BEA-4A14-803A-FB47AC3558AE}"/>
            </a:ext>
          </a:extLst>
        </xdr:cNvPr>
        <xdr:cNvSpPr txBox="1"/>
      </xdr:nvSpPr>
      <xdr:spPr>
        <a:xfrm>
          <a:off x="18561127" y="1072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170628</xdr:rowOff>
    </xdr:from>
    <xdr:ext cx="469744" cy="259045"/>
    <xdr:sp macro="" textlink="">
      <xdr:nvSpPr>
        <xdr:cNvPr id="523" name="n_2mainValue【学校施設】&#10;一人当たり面積">
          <a:extLst>
            <a:ext uri="{FF2B5EF4-FFF2-40B4-BE49-F238E27FC236}">
              <a16:creationId xmlns:a16="http://schemas.microsoft.com/office/drawing/2014/main" id="{4E818E5E-49FE-47B2-830C-2AFDAAF737A3}"/>
            </a:ext>
          </a:extLst>
        </xdr:cNvPr>
        <xdr:cNvSpPr txBox="1"/>
      </xdr:nvSpPr>
      <xdr:spPr>
        <a:xfrm>
          <a:off x="17776267" y="1073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474</xdr:rowOff>
    </xdr:from>
    <xdr:ext cx="469744" cy="259045"/>
    <xdr:sp macro="" textlink="">
      <xdr:nvSpPr>
        <xdr:cNvPr id="524" name="n_3mainValue【学校施設】&#10;一人当たり面積">
          <a:extLst>
            <a:ext uri="{FF2B5EF4-FFF2-40B4-BE49-F238E27FC236}">
              <a16:creationId xmlns:a16="http://schemas.microsoft.com/office/drawing/2014/main" id="{9256DAE3-E559-483F-B50B-9A96252432D6}"/>
            </a:ext>
          </a:extLst>
        </xdr:cNvPr>
        <xdr:cNvSpPr txBox="1"/>
      </xdr:nvSpPr>
      <xdr:spPr>
        <a:xfrm>
          <a:off x="17001567" y="107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12590</xdr:rowOff>
    </xdr:from>
    <xdr:ext cx="469744" cy="259045"/>
    <xdr:sp macro="" textlink="">
      <xdr:nvSpPr>
        <xdr:cNvPr id="525" name="n_4mainValue【学校施設】&#10;一人当たり面積">
          <a:extLst>
            <a:ext uri="{FF2B5EF4-FFF2-40B4-BE49-F238E27FC236}">
              <a16:creationId xmlns:a16="http://schemas.microsoft.com/office/drawing/2014/main" id="{82884F55-DC45-4AA9-907B-61C8C6608D82}"/>
            </a:ext>
          </a:extLst>
        </xdr:cNvPr>
        <xdr:cNvSpPr txBox="1"/>
      </xdr:nvSpPr>
      <xdr:spPr>
        <a:xfrm>
          <a:off x="1622686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632EB014-1486-4213-B4A2-D251CE38E1C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8A46B430-1C4B-49D3-BAD7-FAA58654A59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65C0359E-CBCD-4FDB-9ED9-4626E420A38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38F253CD-7402-48D8-87C4-40A8C07F22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688F1B89-2C88-4F75-8EEF-32D0007E44F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6B6F6DD-054E-4134-915D-E55F4F4697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7391DAE-B5C3-4043-927C-05B846D875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2470D89-89E6-4CA1-A345-DBE7A7E42A1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A1DC29CF-DAED-48F7-A63D-FD54DA20C7E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8EFBE35F-656D-44B4-9C6C-62807C8C13C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A43E5D02-B9C2-4141-B29D-CE8B37196FA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712226DF-FA92-4FFF-8B41-D8D896A4D89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996CF891-C2F4-44FA-9FFC-9632171397E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CA28B2D2-8D96-4213-AE7C-604E096DBFE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2B13126E-B46D-47BA-8C54-8316B5A14CA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5FCAC989-BD2E-44F1-B6B5-B41FFE27A38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4BCD75CC-6DD5-4ED1-9954-1F8527E9975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6CAC9D4B-8CA3-4DA9-A268-CC004CCB787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9A89D5A7-8716-41E6-BE4A-11EA968ED45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9051065C-8C69-4EE4-9A05-08B46E52DDD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4D2396BE-9BC9-4E5A-BB93-F48A65BBDD4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ACDEF64D-F2A2-4766-B223-0635A79DB3F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F7792157-730C-4F54-BAA4-081A8C1DF19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70E092E4-D9C0-4C3E-A018-B00BEB3C0F2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550" name="直線コネクタ 549">
          <a:extLst>
            <a:ext uri="{FF2B5EF4-FFF2-40B4-BE49-F238E27FC236}">
              <a16:creationId xmlns:a16="http://schemas.microsoft.com/office/drawing/2014/main" id="{300391AA-8E9A-485A-83B3-4D21430F6F27}"/>
            </a:ext>
          </a:extLst>
        </xdr:cNvPr>
        <xdr:cNvCxnSpPr/>
      </xdr:nvCxnSpPr>
      <xdr:spPr>
        <a:xfrm flipV="1">
          <a:off x="14375764" y="129501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児童館】&#10;有形固定資産減価償却率最小値テキスト">
          <a:extLst>
            <a:ext uri="{FF2B5EF4-FFF2-40B4-BE49-F238E27FC236}">
              <a16:creationId xmlns:a16="http://schemas.microsoft.com/office/drawing/2014/main" id="{A3E1D56A-74D2-4AFD-A6B5-F678AE98445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a:extLst>
            <a:ext uri="{FF2B5EF4-FFF2-40B4-BE49-F238E27FC236}">
              <a16:creationId xmlns:a16="http://schemas.microsoft.com/office/drawing/2014/main" id="{E6F967BD-4ADF-47C7-A61A-52012BFA10D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553" name="【児童館】&#10;有形固定資産減価償却率最大値テキスト">
          <a:extLst>
            <a:ext uri="{FF2B5EF4-FFF2-40B4-BE49-F238E27FC236}">
              <a16:creationId xmlns:a16="http://schemas.microsoft.com/office/drawing/2014/main" id="{5ED72DAA-5CCC-4AE5-A114-DC05C7ABEF32}"/>
            </a:ext>
          </a:extLst>
        </xdr:cNvPr>
        <xdr:cNvSpPr txBox="1"/>
      </xdr:nvSpPr>
      <xdr:spPr>
        <a:xfrm>
          <a:off x="1441450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554" name="直線コネクタ 553">
          <a:extLst>
            <a:ext uri="{FF2B5EF4-FFF2-40B4-BE49-F238E27FC236}">
              <a16:creationId xmlns:a16="http://schemas.microsoft.com/office/drawing/2014/main" id="{C8F1EF73-B93B-4CBF-9C07-540DEE1B9612}"/>
            </a:ext>
          </a:extLst>
        </xdr:cNvPr>
        <xdr:cNvCxnSpPr/>
      </xdr:nvCxnSpPr>
      <xdr:spPr>
        <a:xfrm>
          <a:off x="1428750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97172</xdr:rowOff>
    </xdr:from>
    <xdr:ext cx="405111" cy="259045"/>
    <xdr:sp macro="" textlink="">
      <xdr:nvSpPr>
        <xdr:cNvPr id="555" name="【児童館】&#10;有形固定資産減価償却率平均値テキスト">
          <a:extLst>
            <a:ext uri="{FF2B5EF4-FFF2-40B4-BE49-F238E27FC236}">
              <a16:creationId xmlns:a16="http://schemas.microsoft.com/office/drawing/2014/main" id="{08082EDC-6EF8-4DDA-9229-9BFA40B9E286}"/>
            </a:ext>
          </a:extLst>
        </xdr:cNvPr>
        <xdr:cNvSpPr txBox="1"/>
      </xdr:nvSpPr>
      <xdr:spPr>
        <a:xfrm>
          <a:off x="14414500" y="1401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556" name="フローチャート: 判断 555">
          <a:extLst>
            <a:ext uri="{FF2B5EF4-FFF2-40B4-BE49-F238E27FC236}">
              <a16:creationId xmlns:a16="http://schemas.microsoft.com/office/drawing/2014/main" id="{E202EC66-626D-4BC0-A226-353C2FE5612A}"/>
            </a:ext>
          </a:extLst>
        </xdr:cNvPr>
        <xdr:cNvSpPr/>
      </xdr:nvSpPr>
      <xdr:spPr>
        <a:xfrm>
          <a:off x="14325600" y="140328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7" name="フローチャート: 判断 556">
          <a:extLst>
            <a:ext uri="{FF2B5EF4-FFF2-40B4-BE49-F238E27FC236}">
              <a16:creationId xmlns:a16="http://schemas.microsoft.com/office/drawing/2014/main" id="{F5B450A2-F908-4C6D-BC30-60744697D926}"/>
            </a:ext>
          </a:extLst>
        </xdr:cNvPr>
        <xdr:cNvSpPr/>
      </xdr:nvSpPr>
      <xdr:spPr>
        <a:xfrm>
          <a:off x="135788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558" name="フローチャート: 判断 557">
          <a:extLst>
            <a:ext uri="{FF2B5EF4-FFF2-40B4-BE49-F238E27FC236}">
              <a16:creationId xmlns:a16="http://schemas.microsoft.com/office/drawing/2014/main" id="{46CBFAD1-5752-4F07-8949-57A5D18F89ED}"/>
            </a:ext>
          </a:extLst>
        </xdr:cNvPr>
        <xdr:cNvSpPr/>
      </xdr:nvSpPr>
      <xdr:spPr>
        <a:xfrm>
          <a:off x="128041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559" name="フローチャート: 判断 558">
          <a:extLst>
            <a:ext uri="{FF2B5EF4-FFF2-40B4-BE49-F238E27FC236}">
              <a16:creationId xmlns:a16="http://schemas.microsoft.com/office/drawing/2014/main" id="{65AE4C3F-9DCD-46D7-B432-3C6C6EF8A66E}"/>
            </a:ext>
          </a:extLst>
        </xdr:cNvPr>
        <xdr:cNvSpPr/>
      </xdr:nvSpPr>
      <xdr:spPr>
        <a:xfrm>
          <a:off x="12029440" y="139623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560" name="フローチャート: 判断 559">
          <a:extLst>
            <a:ext uri="{FF2B5EF4-FFF2-40B4-BE49-F238E27FC236}">
              <a16:creationId xmlns:a16="http://schemas.microsoft.com/office/drawing/2014/main" id="{05F9A94D-4E0B-484C-9558-355BCC991618}"/>
            </a:ext>
          </a:extLst>
        </xdr:cNvPr>
        <xdr:cNvSpPr/>
      </xdr:nvSpPr>
      <xdr:spPr>
        <a:xfrm>
          <a:off x="1123188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883F300-0465-45F6-B2C3-3FC71373F62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5ED761C-C240-4E20-A4AB-8FD883BC8AD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6FC7A43-5B3D-407A-AFBE-1501CE8C051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7B5A349-FBA6-4DAA-AA23-7AE2745DD74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5E8A297-2E0B-416C-89CB-AD4B25A01FB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36830</xdr:rowOff>
    </xdr:from>
    <xdr:to>
      <xdr:col>85</xdr:col>
      <xdr:colOff>177800</xdr:colOff>
      <xdr:row>77</xdr:row>
      <xdr:rowOff>138430</xdr:rowOff>
    </xdr:to>
    <xdr:sp macro="" textlink="">
      <xdr:nvSpPr>
        <xdr:cNvPr id="566" name="楕円 565">
          <a:extLst>
            <a:ext uri="{FF2B5EF4-FFF2-40B4-BE49-F238E27FC236}">
              <a16:creationId xmlns:a16="http://schemas.microsoft.com/office/drawing/2014/main" id="{687A5863-A844-4D3D-8F83-0B07B3A6944A}"/>
            </a:ext>
          </a:extLst>
        </xdr:cNvPr>
        <xdr:cNvSpPr/>
      </xdr:nvSpPr>
      <xdr:spPr>
        <a:xfrm>
          <a:off x="14325600" y="12945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123207</xdr:rowOff>
    </xdr:from>
    <xdr:ext cx="405111" cy="259045"/>
    <xdr:sp macro="" textlink="">
      <xdr:nvSpPr>
        <xdr:cNvPr id="567" name="【児童館】&#10;有形固定資産減価償却率該当値テキスト">
          <a:extLst>
            <a:ext uri="{FF2B5EF4-FFF2-40B4-BE49-F238E27FC236}">
              <a16:creationId xmlns:a16="http://schemas.microsoft.com/office/drawing/2014/main" id="{6E40CF01-36CE-4054-A7A1-2A22622C5E09}"/>
            </a:ext>
          </a:extLst>
        </xdr:cNvPr>
        <xdr:cNvSpPr txBox="1"/>
      </xdr:nvSpPr>
      <xdr:spPr>
        <a:xfrm>
          <a:off x="14414500" y="1286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568" name="楕円 567">
          <a:extLst>
            <a:ext uri="{FF2B5EF4-FFF2-40B4-BE49-F238E27FC236}">
              <a16:creationId xmlns:a16="http://schemas.microsoft.com/office/drawing/2014/main" id="{D6D54C19-F69C-45FF-A64B-7AE52A9D83CB}"/>
            </a:ext>
          </a:extLst>
        </xdr:cNvPr>
        <xdr:cNvSpPr/>
      </xdr:nvSpPr>
      <xdr:spPr>
        <a:xfrm>
          <a:off x="13578840" y="1300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87630</xdr:rowOff>
    </xdr:from>
    <xdr:to>
      <xdr:col>85</xdr:col>
      <xdr:colOff>127000</xdr:colOff>
      <xdr:row>77</xdr:row>
      <xdr:rowOff>142875</xdr:rowOff>
    </xdr:to>
    <xdr:cxnSp macro="">
      <xdr:nvCxnSpPr>
        <xdr:cNvPr id="569" name="直線コネクタ 568">
          <a:extLst>
            <a:ext uri="{FF2B5EF4-FFF2-40B4-BE49-F238E27FC236}">
              <a16:creationId xmlns:a16="http://schemas.microsoft.com/office/drawing/2014/main" id="{0EE705C6-960B-4633-BC60-66311DEC3EBC}"/>
            </a:ext>
          </a:extLst>
        </xdr:cNvPr>
        <xdr:cNvCxnSpPr/>
      </xdr:nvCxnSpPr>
      <xdr:spPr>
        <a:xfrm flipV="1">
          <a:off x="13629640" y="1299591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29211</xdr:rowOff>
    </xdr:from>
    <xdr:to>
      <xdr:col>76</xdr:col>
      <xdr:colOff>165100</xdr:colOff>
      <xdr:row>77</xdr:row>
      <xdr:rowOff>130811</xdr:rowOff>
    </xdr:to>
    <xdr:sp macro="" textlink="">
      <xdr:nvSpPr>
        <xdr:cNvPr id="570" name="楕円 569">
          <a:extLst>
            <a:ext uri="{FF2B5EF4-FFF2-40B4-BE49-F238E27FC236}">
              <a16:creationId xmlns:a16="http://schemas.microsoft.com/office/drawing/2014/main" id="{24DA81A4-9FE0-4F13-B1A7-1E6C11B8BFA0}"/>
            </a:ext>
          </a:extLst>
        </xdr:cNvPr>
        <xdr:cNvSpPr/>
      </xdr:nvSpPr>
      <xdr:spPr>
        <a:xfrm>
          <a:off x="12804140" y="129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80011</xdr:rowOff>
    </xdr:from>
    <xdr:to>
      <xdr:col>81</xdr:col>
      <xdr:colOff>50800</xdr:colOff>
      <xdr:row>77</xdr:row>
      <xdr:rowOff>142875</xdr:rowOff>
    </xdr:to>
    <xdr:cxnSp macro="">
      <xdr:nvCxnSpPr>
        <xdr:cNvPr id="571" name="直線コネクタ 570">
          <a:extLst>
            <a:ext uri="{FF2B5EF4-FFF2-40B4-BE49-F238E27FC236}">
              <a16:creationId xmlns:a16="http://schemas.microsoft.com/office/drawing/2014/main" id="{17DB9306-3883-446F-ABD6-F183AE3F4B0A}"/>
            </a:ext>
          </a:extLst>
        </xdr:cNvPr>
        <xdr:cNvCxnSpPr/>
      </xdr:nvCxnSpPr>
      <xdr:spPr>
        <a:xfrm>
          <a:off x="12854940" y="12988291"/>
          <a:ext cx="7747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57786</xdr:rowOff>
    </xdr:from>
    <xdr:to>
      <xdr:col>72</xdr:col>
      <xdr:colOff>38100</xdr:colOff>
      <xdr:row>83</xdr:row>
      <xdr:rowOff>159386</xdr:rowOff>
    </xdr:to>
    <xdr:sp macro="" textlink="">
      <xdr:nvSpPr>
        <xdr:cNvPr id="572" name="楕円 571">
          <a:extLst>
            <a:ext uri="{FF2B5EF4-FFF2-40B4-BE49-F238E27FC236}">
              <a16:creationId xmlns:a16="http://schemas.microsoft.com/office/drawing/2014/main" id="{B4BCA8C2-ED31-4200-9C42-BAB2973EE40F}"/>
            </a:ext>
          </a:extLst>
        </xdr:cNvPr>
        <xdr:cNvSpPr/>
      </xdr:nvSpPr>
      <xdr:spPr>
        <a:xfrm>
          <a:off x="12029440" y="13971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80011</xdr:rowOff>
    </xdr:from>
    <xdr:to>
      <xdr:col>76</xdr:col>
      <xdr:colOff>114300</xdr:colOff>
      <xdr:row>83</xdr:row>
      <xdr:rowOff>108586</xdr:rowOff>
    </xdr:to>
    <xdr:cxnSp macro="">
      <xdr:nvCxnSpPr>
        <xdr:cNvPr id="573" name="直線コネクタ 572">
          <a:extLst>
            <a:ext uri="{FF2B5EF4-FFF2-40B4-BE49-F238E27FC236}">
              <a16:creationId xmlns:a16="http://schemas.microsoft.com/office/drawing/2014/main" id="{3BC87AFE-3030-4615-A14C-AB37DAFA557C}"/>
            </a:ext>
          </a:extLst>
        </xdr:cNvPr>
        <xdr:cNvCxnSpPr/>
      </xdr:nvCxnSpPr>
      <xdr:spPr>
        <a:xfrm flipV="1">
          <a:off x="12072620" y="12988291"/>
          <a:ext cx="782320" cy="10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111125</xdr:rowOff>
    </xdr:from>
    <xdr:to>
      <xdr:col>67</xdr:col>
      <xdr:colOff>101600</xdr:colOff>
      <xdr:row>82</xdr:row>
      <xdr:rowOff>41275</xdr:rowOff>
    </xdr:to>
    <xdr:sp macro="" textlink="">
      <xdr:nvSpPr>
        <xdr:cNvPr id="574" name="楕円 573">
          <a:extLst>
            <a:ext uri="{FF2B5EF4-FFF2-40B4-BE49-F238E27FC236}">
              <a16:creationId xmlns:a16="http://schemas.microsoft.com/office/drawing/2014/main" id="{41E9A8F7-FA71-4BAC-A01A-4D61C7315823}"/>
            </a:ext>
          </a:extLst>
        </xdr:cNvPr>
        <xdr:cNvSpPr/>
      </xdr:nvSpPr>
      <xdr:spPr>
        <a:xfrm>
          <a:off x="1123188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161925</xdr:rowOff>
    </xdr:from>
    <xdr:to>
      <xdr:col>71</xdr:col>
      <xdr:colOff>177800</xdr:colOff>
      <xdr:row>83</xdr:row>
      <xdr:rowOff>108586</xdr:rowOff>
    </xdr:to>
    <xdr:cxnSp macro="">
      <xdr:nvCxnSpPr>
        <xdr:cNvPr id="575" name="直線コネクタ 574">
          <a:extLst>
            <a:ext uri="{FF2B5EF4-FFF2-40B4-BE49-F238E27FC236}">
              <a16:creationId xmlns:a16="http://schemas.microsoft.com/office/drawing/2014/main" id="{09B9A924-0352-4383-AD9F-10D3CB84BEC6}"/>
            </a:ext>
          </a:extLst>
        </xdr:cNvPr>
        <xdr:cNvCxnSpPr/>
      </xdr:nvCxnSpPr>
      <xdr:spPr>
        <a:xfrm>
          <a:off x="11282680" y="13740765"/>
          <a:ext cx="78994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576" name="n_1aveValue【児童館】&#10;有形固定資産減価償却率">
          <a:extLst>
            <a:ext uri="{FF2B5EF4-FFF2-40B4-BE49-F238E27FC236}">
              <a16:creationId xmlns:a16="http://schemas.microsoft.com/office/drawing/2014/main" id="{9611ABC7-9F23-483E-9480-20EA22D7D38F}"/>
            </a:ext>
          </a:extLst>
        </xdr:cNvPr>
        <xdr:cNvSpPr txBox="1"/>
      </xdr:nvSpPr>
      <xdr:spPr>
        <a:xfrm>
          <a:off x="134372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577" name="n_2aveValue【児童館】&#10;有形固定資産減価償却率">
          <a:extLst>
            <a:ext uri="{FF2B5EF4-FFF2-40B4-BE49-F238E27FC236}">
              <a16:creationId xmlns:a16="http://schemas.microsoft.com/office/drawing/2014/main" id="{BDC26C36-7615-47E0-9DC8-CAF82370CAFC}"/>
            </a:ext>
          </a:extLst>
        </xdr:cNvPr>
        <xdr:cNvSpPr txBox="1"/>
      </xdr:nvSpPr>
      <xdr:spPr>
        <a:xfrm>
          <a:off x="1267524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166388</xdr:rowOff>
    </xdr:from>
    <xdr:ext cx="405111" cy="259045"/>
    <xdr:sp macro="" textlink="">
      <xdr:nvSpPr>
        <xdr:cNvPr id="578" name="n_3aveValue【児童館】&#10;有形固定資産減価償却率">
          <a:extLst>
            <a:ext uri="{FF2B5EF4-FFF2-40B4-BE49-F238E27FC236}">
              <a16:creationId xmlns:a16="http://schemas.microsoft.com/office/drawing/2014/main" id="{1C2480B1-4626-4311-8317-DAB7669B0788}"/>
            </a:ext>
          </a:extLst>
        </xdr:cNvPr>
        <xdr:cNvSpPr txBox="1"/>
      </xdr:nvSpPr>
      <xdr:spPr>
        <a:xfrm>
          <a:off x="11900544" y="1374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579" name="n_4aveValue【児童館】&#10;有形固定資産減価償却率">
          <a:extLst>
            <a:ext uri="{FF2B5EF4-FFF2-40B4-BE49-F238E27FC236}">
              <a16:creationId xmlns:a16="http://schemas.microsoft.com/office/drawing/2014/main" id="{A02EE770-951B-4F2F-8816-2C84123DE48A}"/>
            </a:ext>
          </a:extLst>
        </xdr:cNvPr>
        <xdr:cNvSpPr txBox="1"/>
      </xdr:nvSpPr>
      <xdr:spPr>
        <a:xfrm>
          <a:off x="1110298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580" name="n_1mainValue【児童館】&#10;有形固定資産減価償却率">
          <a:extLst>
            <a:ext uri="{FF2B5EF4-FFF2-40B4-BE49-F238E27FC236}">
              <a16:creationId xmlns:a16="http://schemas.microsoft.com/office/drawing/2014/main" id="{BC9FBAFF-FCF6-4047-8DDA-A0CA1C0CA1D4}"/>
            </a:ext>
          </a:extLst>
        </xdr:cNvPr>
        <xdr:cNvSpPr txBox="1"/>
      </xdr:nvSpPr>
      <xdr:spPr>
        <a:xfrm>
          <a:off x="13437244" y="1277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147338</xdr:rowOff>
    </xdr:from>
    <xdr:ext cx="405111" cy="259045"/>
    <xdr:sp macro="" textlink="">
      <xdr:nvSpPr>
        <xdr:cNvPr id="581" name="n_2mainValue【児童館】&#10;有形固定資産減価償却率">
          <a:extLst>
            <a:ext uri="{FF2B5EF4-FFF2-40B4-BE49-F238E27FC236}">
              <a16:creationId xmlns:a16="http://schemas.microsoft.com/office/drawing/2014/main" id="{DA1A34C5-4D80-4924-A57A-E3E866FC04BF}"/>
            </a:ext>
          </a:extLst>
        </xdr:cNvPr>
        <xdr:cNvSpPr txBox="1"/>
      </xdr:nvSpPr>
      <xdr:spPr>
        <a:xfrm>
          <a:off x="12675244"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150513</xdr:rowOff>
    </xdr:from>
    <xdr:ext cx="405111" cy="259045"/>
    <xdr:sp macro="" textlink="">
      <xdr:nvSpPr>
        <xdr:cNvPr id="582" name="n_3mainValue【児童館】&#10;有形固定資産減価償却率">
          <a:extLst>
            <a:ext uri="{FF2B5EF4-FFF2-40B4-BE49-F238E27FC236}">
              <a16:creationId xmlns:a16="http://schemas.microsoft.com/office/drawing/2014/main" id="{6FB2D373-6D04-4E46-AF66-74E46B38E736}"/>
            </a:ext>
          </a:extLst>
        </xdr:cNvPr>
        <xdr:cNvSpPr txBox="1"/>
      </xdr:nvSpPr>
      <xdr:spPr>
        <a:xfrm>
          <a:off x="11900544"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583" name="n_4mainValue【児童館】&#10;有形固定資産減価償却率">
          <a:extLst>
            <a:ext uri="{FF2B5EF4-FFF2-40B4-BE49-F238E27FC236}">
              <a16:creationId xmlns:a16="http://schemas.microsoft.com/office/drawing/2014/main" id="{9FBDC2C0-2AB2-4D74-8C8B-5218CE3CDCDA}"/>
            </a:ext>
          </a:extLst>
        </xdr:cNvPr>
        <xdr:cNvSpPr txBox="1"/>
      </xdr:nvSpPr>
      <xdr:spPr>
        <a:xfrm>
          <a:off x="1110298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7D41CEBA-9A08-4E5F-9CDC-C7E2EE3E194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6507EA9B-3250-43B5-A668-4CA96CC381E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55EAF4CB-2B01-4862-96B5-A12448768BF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F56E1DEF-8BF7-4DD4-88D8-6FA5EDFC554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7A0C4882-56DE-413F-8CD6-3CF0BA2224E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D8CFA163-B011-4AFC-8E55-0CA6EEA9F88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4ADB9A08-F681-41C2-A8E5-E3FA0D8A637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37D77117-297B-4679-AD8C-4EA5F43C1DF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686941D9-A99E-41C1-9A52-149EB294341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79A1EB4E-5A53-417C-AA13-B0531AE69B1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B531912E-71CF-41AF-83B6-C9BE29D2A59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27DD9491-9A8F-422A-97C1-0F7D76D1CC0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86B6CA87-27A5-48B2-B283-69BA8CEC2B2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E557A824-477D-4885-A8D7-6A2BC49AAF1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FB9EF17-61D0-4E8C-A03C-414E926241E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6BDB8141-7B0C-4BF0-B224-73E4DEF8864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F39D5DF1-8C6A-4791-8426-392D8A9B39C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83DABAEA-A42C-4C90-B913-6F3C64EA4B8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F524F923-CD88-4649-A5FD-02B9C020954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709CF8AD-5903-479F-A9EE-6802A595232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3EEC2549-7103-47FB-9CDB-D73E1578FFB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605" name="直線コネクタ 604">
          <a:extLst>
            <a:ext uri="{FF2B5EF4-FFF2-40B4-BE49-F238E27FC236}">
              <a16:creationId xmlns:a16="http://schemas.microsoft.com/office/drawing/2014/main" id="{C8EBF9CA-F97C-4D6F-9316-4EFCD0ADACFB}"/>
            </a:ext>
          </a:extLst>
        </xdr:cNvPr>
        <xdr:cNvCxnSpPr/>
      </xdr:nvCxnSpPr>
      <xdr:spPr>
        <a:xfrm flipV="1">
          <a:off x="19509104" y="13265658"/>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6" name="【児童館】&#10;一人当たり面積最小値テキスト">
          <a:extLst>
            <a:ext uri="{FF2B5EF4-FFF2-40B4-BE49-F238E27FC236}">
              <a16:creationId xmlns:a16="http://schemas.microsoft.com/office/drawing/2014/main" id="{7936C78F-A003-4F05-8A40-1E0AEF73F9FC}"/>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7" name="直線コネクタ 606">
          <a:extLst>
            <a:ext uri="{FF2B5EF4-FFF2-40B4-BE49-F238E27FC236}">
              <a16:creationId xmlns:a16="http://schemas.microsoft.com/office/drawing/2014/main" id="{7CA1AD1A-568A-45C3-9B37-27A9865C978C}"/>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608" name="【児童館】&#10;一人当たり面積最大値テキスト">
          <a:extLst>
            <a:ext uri="{FF2B5EF4-FFF2-40B4-BE49-F238E27FC236}">
              <a16:creationId xmlns:a16="http://schemas.microsoft.com/office/drawing/2014/main" id="{8DE52159-3BA4-4590-AD1B-16FDFB49247B}"/>
            </a:ext>
          </a:extLst>
        </xdr:cNvPr>
        <xdr:cNvSpPr txBox="1"/>
      </xdr:nvSpPr>
      <xdr:spPr>
        <a:xfrm>
          <a:off x="19547840" y="130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609" name="直線コネクタ 608">
          <a:extLst>
            <a:ext uri="{FF2B5EF4-FFF2-40B4-BE49-F238E27FC236}">
              <a16:creationId xmlns:a16="http://schemas.microsoft.com/office/drawing/2014/main" id="{B3DCB9D7-987C-47CE-990D-607964DE83CE}"/>
            </a:ext>
          </a:extLst>
        </xdr:cNvPr>
        <xdr:cNvCxnSpPr/>
      </xdr:nvCxnSpPr>
      <xdr:spPr>
        <a:xfrm>
          <a:off x="19443700" y="13265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610" name="【児童館】&#10;一人当たり面積平均値テキスト">
          <a:extLst>
            <a:ext uri="{FF2B5EF4-FFF2-40B4-BE49-F238E27FC236}">
              <a16:creationId xmlns:a16="http://schemas.microsoft.com/office/drawing/2014/main" id="{3448C360-386A-4DC5-AC01-935273C73709}"/>
            </a:ext>
          </a:extLst>
        </xdr:cNvPr>
        <xdr:cNvSpPr txBox="1"/>
      </xdr:nvSpPr>
      <xdr:spPr>
        <a:xfrm>
          <a:off x="19547840" y="14019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611" name="フローチャート: 判断 610">
          <a:extLst>
            <a:ext uri="{FF2B5EF4-FFF2-40B4-BE49-F238E27FC236}">
              <a16:creationId xmlns:a16="http://schemas.microsoft.com/office/drawing/2014/main" id="{3C751E2A-A887-4EA6-B5D7-5BCD30090DCF}"/>
            </a:ext>
          </a:extLst>
        </xdr:cNvPr>
        <xdr:cNvSpPr/>
      </xdr:nvSpPr>
      <xdr:spPr>
        <a:xfrm>
          <a:off x="19458940" y="1404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612" name="フローチャート: 判断 611">
          <a:extLst>
            <a:ext uri="{FF2B5EF4-FFF2-40B4-BE49-F238E27FC236}">
              <a16:creationId xmlns:a16="http://schemas.microsoft.com/office/drawing/2014/main" id="{4FB84B26-0F7B-4001-8898-6F43E722CEAE}"/>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13" name="フローチャート: 判断 612">
          <a:extLst>
            <a:ext uri="{FF2B5EF4-FFF2-40B4-BE49-F238E27FC236}">
              <a16:creationId xmlns:a16="http://schemas.microsoft.com/office/drawing/2014/main" id="{F52C8032-1901-44CB-87F1-76BFA40710E9}"/>
            </a:ext>
          </a:extLst>
        </xdr:cNvPr>
        <xdr:cNvSpPr/>
      </xdr:nvSpPr>
      <xdr:spPr>
        <a:xfrm>
          <a:off x="179374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14" name="フローチャート: 判断 613">
          <a:extLst>
            <a:ext uri="{FF2B5EF4-FFF2-40B4-BE49-F238E27FC236}">
              <a16:creationId xmlns:a16="http://schemas.microsoft.com/office/drawing/2014/main" id="{F22E3272-6122-47FC-B5C8-FE8034C305AF}"/>
            </a:ext>
          </a:extLst>
        </xdr:cNvPr>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615" name="フローチャート: 判断 614">
          <a:extLst>
            <a:ext uri="{FF2B5EF4-FFF2-40B4-BE49-F238E27FC236}">
              <a16:creationId xmlns:a16="http://schemas.microsoft.com/office/drawing/2014/main" id="{E3BB133C-15C5-46F3-8F31-B4599774619A}"/>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A0040B3-F5DF-4911-8FC3-350E502EB85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E9827B1-A71C-4E57-8654-83D330E9F0D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94F5168-1968-4DF7-B9D8-B8E85650DEB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D32BDEF-DA53-48A6-81A7-98EB98FB3CC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8D28B2A-F0E3-4BCA-A690-9A0A9DFFE6B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621" name="楕円 620">
          <a:extLst>
            <a:ext uri="{FF2B5EF4-FFF2-40B4-BE49-F238E27FC236}">
              <a16:creationId xmlns:a16="http://schemas.microsoft.com/office/drawing/2014/main" id="{505E99E9-1EBF-40AB-B630-CDCEEF0AC24D}"/>
            </a:ext>
          </a:extLst>
        </xdr:cNvPr>
        <xdr:cNvSpPr/>
      </xdr:nvSpPr>
      <xdr:spPr>
        <a:xfrm>
          <a:off x="19458940" y="138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622" name="【児童館】&#10;一人当たり面積該当値テキスト">
          <a:extLst>
            <a:ext uri="{FF2B5EF4-FFF2-40B4-BE49-F238E27FC236}">
              <a16:creationId xmlns:a16="http://schemas.microsoft.com/office/drawing/2014/main" id="{C28B3DD7-3366-4EE9-B890-FFBAF9070FFF}"/>
            </a:ext>
          </a:extLst>
        </xdr:cNvPr>
        <xdr:cNvSpPr txBox="1"/>
      </xdr:nvSpPr>
      <xdr:spPr>
        <a:xfrm>
          <a:off x="19547840"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131318</xdr:rowOff>
    </xdr:from>
    <xdr:to>
      <xdr:col>112</xdr:col>
      <xdr:colOff>38100</xdr:colOff>
      <xdr:row>82</xdr:row>
      <xdr:rowOff>61468</xdr:rowOff>
    </xdr:to>
    <xdr:sp macro="" textlink="">
      <xdr:nvSpPr>
        <xdr:cNvPr id="623" name="楕円 622">
          <a:extLst>
            <a:ext uri="{FF2B5EF4-FFF2-40B4-BE49-F238E27FC236}">
              <a16:creationId xmlns:a16="http://schemas.microsoft.com/office/drawing/2014/main" id="{3C214ADE-D377-4F1F-987F-8344900E1706}"/>
            </a:ext>
          </a:extLst>
        </xdr:cNvPr>
        <xdr:cNvSpPr/>
      </xdr:nvSpPr>
      <xdr:spPr>
        <a:xfrm>
          <a:off x="18735040" y="13710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xdr:rowOff>
    </xdr:from>
    <xdr:to>
      <xdr:col>116</xdr:col>
      <xdr:colOff>63500</xdr:colOff>
      <xdr:row>82</xdr:row>
      <xdr:rowOff>111252</xdr:rowOff>
    </xdr:to>
    <xdr:cxnSp macro="">
      <xdr:nvCxnSpPr>
        <xdr:cNvPr id="624" name="直線コネクタ 623">
          <a:extLst>
            <a:ext uri="{FF2B5EF4-FFF2-40B4-BE49-F238E27FC236}">
              <a16:creationId xmlns:a16="http://schemas.microsoft.com/office/drawing/2014/main" id="{1925EB8F-A4A4-43EA-90FE-D66C074BB6E7}"/>
            </a:ext>
          </a:extLst>
        </xdr:cNvPr>
        <xdr:cNvCxnSpPr/>
      </xdr:nvCxnSpPr>
      <xdr:spPr>
        <a:xfrm>
          <a:off x="18778220" y="13757148"/>
          <a:ext cx="73152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145035</xdr:rowOff>
    </xdr:from>
    <xdr:to>
      <xdr:col>107</xdr:col>
      <xdr:colOff>101600</xdr:colOff>
      <xdr:row>82</xdr:row>
      <xdr:rowOff>75185</xdr:rowOff>
    </xdr:to>
    <xdr:sp macro="" textlink="">
      <xdr:nvSpPr>
        <xdr:cNvPr id="625" name="楕円 624">
          <a:extLst>
            <a:ext uri="{FF2B5EF4-FFF2-40B4-BE49-F238E27FC236}">
              <a16:creationId xmlns:a16="http://schemas.microsoft.com/office/drawing/2014/main" id="{E704D21F-A5F0-481C-979C-C542456B45AD}"/>
            </a:ext>
          </a:extLst>
        </xdr:cNvPr>
        <xdr:cNvSpPr/>
      </xdr:nvSpPr>
      <xdr:spPr>
        <a:xfrm>
          <a:off x="17937480" y="1372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xdr:rowOff>
    </xdr:from>
    <xdr:to>
      <xdr:col>111</xdr:col>
      <xdr:colOff>177800</xdr:colOff>
      <xdr:row>82</xdr:row>
      <xdr:rowOff>24385</xdr:rowOff>
    </xdr:to>
    <xdr:cxnSp macro="">
      <xdr:nvCxnSpPr>
        <xdr:cNvPr id="626" name="直線コネクタ 625">
          <a:extLst>
            <a:ext uri="{FF2B5EF4-FFF2-40B4-BE49-F238E27FC236}">
              <a16:creationId xmlns:a16="http://schemas.microsoft.com/office/drawing/2014/main" id="{0455FDA3-9F03-46FB-9AAD-6A74CC8F697C}"/>
            </a:ext>
          </a:extLst>
        </xdr:cNvPr>
        <xdr:cNvCxnSpPr/>
      </xdr:nvCxnSpPr>
      <xdr:spPr>
        <a:xfrm flipV="1">
          <a:off x="17988280" y="13757148"/>
          <a:ext cx="78994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627" name="楕円 626">
          <a:extLst>
            <a:ext uri="{FF2B5EF4-FFF2-40B4-BE49-F238E27FC236}">
              <a16:creationId xmlns:a16="http://schemas.microsoft.com/office/drawing/2014/main" id="{37D3E81D-A3FF-4A99-925F-77063FCF1B12}"/>
            </a:ext>
          </a:extLst>
        </xdr:cNvPr>
        <xdr:cNvSpPr/>
      </xdr:nvSpPr>
      <xdr:spPr>
        <a:xfrm>
          <a:off x="17162780" y="1406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24385</xdr:rowOff>
    </xdr:from>
    <xdr:to>
      <xdr:col>107</xdr:col>
      <xdr:colOff>50800</xdr:colOff>
      <xdr:row>84</xdr:row>
      <xdr:rowOff>33528</xdr:rowOff>
    </xdr:to>
    <xdr:cxnSp macro="">
      <xdr:nvCxnSpPr>
        <xdr:cNvPr id="628" name="直線コネクタ 627">
          <a:extLst>
            <a:ext uri="{FF2B5EF4-FFF2-40B4-BE49-F238E27FC236}">
              <a16:creationId xmlns:a16="http://schemas.microsoft.com/office/drawing/2014/main" id="{34D0A942-2F41-4F00-9BCC-30451C5C8ACD}"/>
            </a:ext>
          </a:extLst>
        </xdr:cNvPr>
        <xdr:cNvCxnSpPr/>
      </xdr:nvCxnSpPr>
      <xdr:spPr>
        <a:xfrm flipV="1">
          <a:off x="17213580" y="13770865"/>
          <a:ext cx="774700" cy="3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629" name="楕円 628">
          <a:extLst>
            <a:ext uri="{FF2B5EF4-FFF2-40B4-BE49-F238E27FC236}">
              <a16:creationId xmlns:a16="http://schemas.microsoft.com/office/drawing/2014/main" id="{A96634B8-300F-4FF5-B8BF-5449CD9F4CBA}"/>
            </a:ext>
          </a:extLst>
        </xdr:cNvPr>
        <xdr:cNvSpPr/>
      </xdr:nvSpPr>
      <xdr:spPr>
        <a:xfrm>
          <a:off x="1638808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33528</xdr:rowOff>
    </xdr:from>
    <xdr:to>
      <xdr:col>102</xdr:col>
      <xdr:colOff>114300</xdr:colOff>
      <xdr:row>85</xdr:row>
      <xdr:rowOff>12954</xdr:rowOff>
    </xdr:to>
    <xdr:cxnSp macro="">
      <xdr:nvCxnSpPr>
        <xdr:cNvPr id="630" name="直線コネクタ 629">
          <a:extLst>
            <a:ext uri="{FF2B5EF4-FFF2-40B4-BE49-F238E27FC236}">
              <a16:creationId xmlns:a16="http://schemas.microsoft.com/office/drawing/2014/main" id="{5CF3A1D6-FB54-43A5-94F6-50F34C8712DC}"/>
            </a:ext>
          </a:extLst>
        </xdr:cNvPr>
        <xdr:cNvCxnSpPr/>
      </xdr:nvCxnSpPr>
      <xdr:spPr>
        <a:xfrm flipV="1">
          <a:off x="16431260" y="14115288"/>
          <a:ext cx="7823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631" name="n_1aveValue【児童館】&#10;一人当たり面積">
          <a:extLst>
            <a:ext uri="{FF2B5EF4-FFF2-40B4-BE49-F238E27FC236}">
              <a16:creationId xmlns:a16="http://schemas.microsoft.com/office/drawing/2014/main" id="{4CD2B847-9A92-4208-9650-40DE6DD69AB7}"/>
            </a:ext>
          </a:extLst>
        </xdr:cNvPr>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632" name="n_2aveValue【児童館】&#10;一人当たり面積">
          <a:extLst>
            <a:ext uri="{FF2B5EF4-FFF2-40B4-BE49-F238E27FC236}">
              <a16:creationId xmlns:a16="http://schemas.microsoft.com/office/drawing/2014/main" id="{3E9D232F-D4E7-4B98-A445-1DA3E51A49D0}"/>
            </a:ext>
          </a:extLst>
        </xdr:cNvPr>
        <xdr:cNvSpPr txBox="1"/>
      </xdr:nvSpPr>
      <xdr:spPr>
        <a:xfrm>
          <a:off x="177762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33" name="n_3aveValue【児童館】&#10;一人当たり面積">
          <a:extLst>
            <a:ext uri="{FF2B5EF4-FFF2-40B4-BE49-F238E27FC236}">
              <a16:creationId xmlns:a16="http://schemas.microsoft.com/office/drawing/2014/main" id="{ECC666A1-AA97-42FE-9E6C-EF54420EB653}"/>
            </a:ext>
          </a:extLst>
        </xdr:cNvPr>
        <xdr:cNvSpPr txBox="1"/>
      </xdr:nvSpPr>
      <xdr:spPr>
        <a:xfrm>
          <a:off x="1700156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634" name="n_4aveValue【児童館】&#10;一人当たり面積">
          <a:extLst>
            <a:ext uri="{FF2B5EF4-FFF2-40B4-BE49-F238E27FC236}">
              <a16:creationId xmlns:a16="http://schemas.microsoft.com/office/drawing/2014/main" id="{14A718A4-E40E-412C-BD19-D68755E0E4A7}"/>
            </a:ext>
          </a:extLst>
        </xdr:cNvPr>
        <xdr:cNvSpPr txBox="1"/>
      </xdr:nvSpPr>
      <xdr:spPr>
        <a:xfrm>
          <a:off x="162268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77995</xdr:rowOff>
    </xdr:from>
    <xdr:ext cx="469744" cy="259045"/>
    <xdr:sp macro="" textlink="">
      <xdr:nvSpPr>
        <xdr:cNvPr id="635" name="n_1mainValue【児童館】&#10;一人当たり面積">
          <a:extLst>
            <a:ext uri="{FF2B5EF4-FFF2-40B4-BE49-F238E27FC236}">
              <a16:creationId xmlns:a16="http://schemas.microsoft.com/office/drawing/2014/main" id="{74F4CF0C-0CA9-4E74-8B29-538EB49B6241}"/>
            </a:ext>
          </a:extLst>
        </xdr:cNvPr>
        <xdr:cNvSpPr txBox="1"/>
      </xdr:nvSpPr>
      <xdr:spPr>
        <a:xfrm>
          <a:off x="185611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91712</xdr:rowOff>
    </xdr:from>
    <xdr:ext cx="469744" cy="259045"/>
    <xdr:sp macro="" textlink="">
      <xdr:nvSpPr>
        <xdr:cNvPr id="636" name="n_2mainValue【児童館】&#10;一人当たり面積">
          <a:extLst>
            <a:ext uri="{FF2B5EF4-FFF2-40B4-BE49-F238E27FC236}">
              <a16:creationId xmlns:a16="http://schemas.microsoft.com/office/drawing/2014/main" id="{5DA18257-ADBE-42D2-8B2D-12E6270296DC}"/>
            </a:ext>
          </a:extLst>
        </xdr:cNvPr>
        <xdr:cNvSpPr txBox="1"/>
      </xdr:nvSpPr>
      <xdr:spPr>
        <a:xfrm>
          <a:off x="1777626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637" name="n_3mainValue【児童館】&#10;一人当たり面積">
          <a:extLst>
            <a:ext uri="{FF2B5EF4-FFF2-40B4-BE49-F238E27FC236}">
              <a16:creationId xmlns:a16="http://schemas.microsoft.com/office/drawing/2014/main" id="{719FC63E-4303-4E24-9F06-6C71355B86A6}"/>
            </a:ext>
          </a:extLst>
        </xdr:cNvPr>
        <xdr:cNvSpPr txBox="1"/>
      </xdr:nvSpPr>
      <xdr:spPr>
        <a:xfrm>
          <a:off x="17001567" y="141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638" name="n_4mainValue【児童館】&#10;一人当たり面積">
          <a:extLst>
            <a:ext uri="{FF2B5EF4-FFF2-40B4-BE49-F238E27FC236}">
              <a16:creationId xmlns:a16="http://schemas.microsoft.com/office/drawing/2014/main" id="{7C3AAFEB-DE3F-41FA-B206-74EC2A913999}"/>
            </a:ext>
          </a:extLst>
        </xdr:cNvPr>
        <xdr:cNvSpPr txBox="1"/>
      </xdr:nvSpPr>
      <xdr:spPr>
        <a:xfrm>
          <a:off x="1622686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5129B59-B4FC-42E6-8AD4-88A1D1A1BAA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4B63CF7-622D-4C1E-BA85-850E91AB4F3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A6930CE-BEB1-47A9-A699-75980130F34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24356DC-8920-405A-8DE3-8F8345B633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1E17B15-5F3C-4769-9D46-62D798DDD77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11C9530F-9F0C-4BB7-B5CA-A728818E7A0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18C6902-992D-42CA-863F-B5875012CCD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14761AA-A471-49A5-8CC7-DC8F5D8191E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91978EF-EB19-4953-97CE-8A532BA657E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CB16D2D-29BC-4BF9-8461-B47F88DBFF1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9BE19613-AFD0-4391-B173-9BF12892115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B35C5952-B447-42C4-9DDC-B07F12DBD92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508C973E-1A99-485F-9008-88861AB2591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1824255A-499E-47B7-9367-59006D8D81A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CB8E3725-9B8D-41CA-86EF-7E26B13245D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824F628-B110-4F53-ADC9-A7D9E452C00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F925BF63-DFEB-4236-BF9B-B496CDC14BB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E7F39F8C-BF39-4520-8063-15656AD5906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C9369AC5-9DB1-43D7-AB28-610F0AD3913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694061DE-5BE8-4F9A-A0E5-D0A9C2555C4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8BEBCD77-302A-4E2D-A56A-CB78BC28C9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7F3D09DC-7AB8-4F6A-8C87-D2E400680C8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E9562417-9ABE-4739-A3EE-93345AB2D46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6DA37F45-5602-4AEE-BA4E-9454EB57B34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2C821F10-B602-4F09-9157-A3D89996124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C925885A-7B27-47E1-BB19-5CB4C804470B}"/>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72897F6-DF7C-4BB2-8445-27041CA890F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9B4C78A6-729B-4B44-AEFD-06090C219C5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67" name="【公民館】&#10;有形固定資産減価償却率最大値テキスト">
          <a:extLst>
            <a:ext uri="{FF2B5EF4-FFF2-40B4-BE49-F238E27FC236}">
              <a16:creationId xmlns:a16="http://schemas.microsoft.com/office/drawing/2014/main" id="{BDF0AD8D-B89C-4618-B05D-7A987777E634}"/>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68" name="直線コネクタ 667">
          <a:extLst>
            <a:ext uri="{FF2B5EF4-FFF2-40B4-BE49-F238E27FC236}">
              <a16:creationId xmlns:a16="http://schemas.microsoft.com/office/drawing/2014/main" id="{0B94EE18-6694-4DFC-8225-12AD10499ED7}"/>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69" name="【公民館】&#10;有形固定資産減価償却率平均値テキスト">
          <a:extLst>
            <a:ext uri="{FF2B5EF4-FFF2-40B4-BE49-F238E27FC236}">
              <a16:creationId xmlns:a16="http://schemas.microsoft.com/office/drawing/2014/main" id="{DE7938CA-0CA2-4086-8995-55E56904B265}"/>
            </a:ext>
          </a:extLst>
        </xdr:cNvPr>
        <xdr:cNvSpPr txBox="1"/>
      </xdr:nvSpPr>
      <xdr:spPr>
        <a:xfrm>
          <a:off x="14414500" y="1777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0" name="フローチャート: 判断 669">
          <a:extLst>
            <a:ext uri="{FF2B5EF4-FFF2-40B4-BE49-F238E27FC236}">
              <a16:creationId xmlns:a16="http://schemas.microsoft.com/office/drawing/2014/main" id="{1852D188-2C50-42E4-8E7E-A83B73A1FC2D}"/>
            </a:ext>
          </a:extLst>
        </xdr:cNvPr>
        <xdr:cNvSpPr/>
      </xdr:nvSpPr>
      <xdr:spPr>
        <a:xfrm>
          <a:off x="14325600" y="177985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1" name="フローチャート: 判断 670">
          <a:extLst>
            <a:ext uri="{FF2B5EF4-FFF2-40B4-BE49-F238E27FC236}">
              <a16:creationId xmlns:a16="http://schemas.microsoft.com/office/drawing/2014/main" id="{A0A39F98-0EE0-4F6A-848A-BA26FE8E3E15}"/>
            </a:ext>
          </a:extLst>
        </xdr:cNvPr>
        <xdr:cNvSpPr/>
      </xdr:nvSpPr>
      <xdr:spPr>
        <a:xfrm>
          <a:off x="13578840" y="1774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2" name="フローチャート: 判断 671">
          <a:extLst>
            <a:ext uri="{FF2B5EF4-FFF2-40B4-BE49-F238E27FC236}">
              <a16:creationId xmlns:a16="http://schemas.microsoft.com/office/drawing/2014/main" id="{0396B8F7-A440-4D62-BDEC-6236B7077F91}"/>
            </a:ext>
          </a:extLst>
        </xdr:cNvPr>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3" name="フローチャート: 判断 672">
          <a:extLst>
            <a:ext uri="{FF2B5EF4-FFF2-40B4-BE49-F238E27FC236}">
              <a16:creationId xmlns:a16="http://schemas.microsoft.com/office/drawing/2014/main" id="{82E5F16D-118D-45D5-A011-F0D4904CCEBE}"/>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4" name="フローチャート: 判断 673">
          <a:extLst>
            <a:ext uri="{FF2B5EF4-FFF2-40B4-BE49-F238E27FC236}">
              <a16:creationId xmlns:a16="http://schemas.microsoft.com/office/drawing/2014/main" id="{2E9CD07D-C741-4CFF-8B10-27D5E76A35C9}"/>
            </a:ext>
          </a:extLst>
        </xdr:cNvPr>
        <xdr:cNvSpPr/>
      </xdr:nvSpPr>
      <xdr:spPr>
        <a:xfrm>
          <a:off x="112318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95AE419-1ECA-40F7-980B-3C026430F16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2AE8909-E1DA-4169-9F77-2BC88FD1036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F80509B-4653-4776-93FA-F1E037B7A77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4491996-E746-4CAA-AD56-20FC374E851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A8C05CA-8289-4C29-82CE-E402D8BB1BB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17236</xdr:rowOff>
    </xdr:from>
    <xdr:to>
      <xdr:col>85</xdr:col>
      <xdr:colOff>177800</xdr:colOff>
      <xdr:row>100</xdr:row>
      <xdr:rowOff>118836</xdr:rowOff>
    </xdr:to>
    <xdr:sp macro="" textlink="">
      <xdr:nvSpPr>
        <xdr:cNvPr id="680" name="楕円 679">
          <a:extLst>
            <a:ext uri="{FF2B5EF4-FFF2-40B4-BE49-F238E27FC236}">
              <a16:creationId xmlns:a16="http://schemas.microsoft.com/office/drawing/2014/main" id="{ED304788-6068-4A0A-A70F-7A80A665BA05}"/>
            </a:ext>
          </a:extLst>
        </xdr:cNvPr>
        <xdr:cNvSpPr/>
      </xdr:nvSpPr>
      <xdr:spPr>
        <a:xfrm>
          <a:off x="14325600" y="1678123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141713</xdr:rowOff>
    </xdr:from>
    <xdr:ext cx="340478" cy="259045"/>
    <xdr:sp macro="" textlink="">
      <xdr:nvSpPr>
        <xdr:cNvPr id="681" name="【公民館】&#10;有形固定資産減価償却率該当値テキスト">
          <a:extLst>
            <a:ext uri="{FF2B5EF4-FFF2-40B4-BE49-F238E27FC236}">
              <a16:creationId xmlns:a16="http://schemas.microsoft.com/office/drawing/2014/main" id="{49DAAA10-8532-43F0-B5EE-600228BECFC4}"/>
            </a:ext>
          </a:extLst>
        </xdr:cNvPr>
        <xdr:cNvSpPr txBox="1"/>
      </xdr:nvSpPr>
      <xdr:spPr>
        <a:xfrm>
          <a:off x="14414500" y="16738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682" name="楕円 681">
          <a:extLst>
            <a:ext uri="{FF2B5EF4-FFF2-40B4-BE49-F238E27FC236}">
              <a16:creationId xmlns:a16="http://schemas.microsoft.com/office/drawing/2014/main" id="{B408CDD5-1F44-405B-82E0-F132F8D15701}"/>
            </a:ext>
          </a:extLst>
        </xdr:cNvPr>
        <xdr:cNvSpPr/>
      </xdr:nvSpPr>
      <xdr:spPr>
        <a:xfrm>
          <a:off x="135788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68036</xdr:rowOff>
    </xdr:from>
    <xdr:to>
      <xdr:col>85</xdr:col>
      <xdr:colOff>127000</xdr:colOff>
      <xdr:row>102</xdr:row>
      <xdr:rowOff>79466</xdr:rowOff>
    </xdr:to>
    <xdr:cxnSp macro="">
      <xdr:nvCxnSpPr>
        <xdr:cNvPr id="683" name="直線コネクタ 682">
          <a:extLst>
            <a:ext uri="{FF2B5EF4-FFF2-40B4-BE49-F238E27FC236}">
              <a16:creationId xmlns:a16="http://schemas.microsoft.com/office/drawing/2014/main" id="{21DF8418-4813-4E82-B4CB-41CF3C4603E5}"/>
            </a:ext>
          </a:extLst>
        </xdr:cNvPr>
        <xdr:cNvCxnSpPr/>
      </xdr:nvCxnSpPr>
      <xdr:spPr>
        <a:xfrm flipV="1">
          <a:off x="13629640" y="16832036"/>
          <a:ext cx="74676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157662</xdr:rowOff>
    </xdr:from>
    <xdr:to>
      <xdr:col>76</xdr:col>
      <xdr:colOff>165100</xdr:colOff>
      <xdr:row>102</xdr:row>
      <xdr:rowOff>87812</xdr:rowOff>
    </xdr:to>
    <xdr:sp macro="" textlink="">
      <xdr:nvSpPr>
        <xdr:cNvPr id="684" name="楕円 683">
          <a:extLst>
            <a:ext uri="{FF2B5EF4-FFF2-40B4-BE49-F238E27FC236}">
              <a16:creationId xmlns:a16="http://schemas.microsoft.com/office/drawing/2014/main" id="{7DA1088D-4B73-4477-B388-B502345CBA84}"/>
            </a:ext>
          </a:extLst>
        </xdr:cNvPr>
        <xdr:cNvSpPr/>
      </xdr:nvSpPr>
      <xdr:spPr>
        <a:xfrm>
          <a:off x="12804140" y="1708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102</xdr:row>
      <xdr:rowOff>79466</xdr:rowOff>
    </xdr:to>
    <xdr:cxnSp macro="">
      <xdr:nvCxnSpPr>
        <xdr:cNvPr id="685" name="直線コネクタ 684">
          <a:extLst>
            <a:ext uri="{FF2B5EF4-FFF2-40B4-BE49-F238E27FC236}">
              <a16:creationId xmlns:a16="http://schemas.microsoft.com/office/drawing/2014/main" id="{1919672D-C86A-424C-8976-B2AE3C54BCA1}"/>
            </a:ext>
          </a:extLst>
        </xdr:cNvPr>
        <xdr:cNvCxnSpPr/>
      </xdr:nvCxnSpPr>
      <xdr:spPr>
        <a:xfrm>
          <a:off x="12854940" y="17136292"/>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686" name="楕円 685">
          <a:extLst>
            <a:ext uri="{FF2B5EF4-FFF2-40B4-BE49-F238E27FC236}">
              <a16:creationId xmlns:a16="http://schemas.microsoft.com/office/drawing/2014/main" id="{EE8E6113-551A-4A80-90B2-C872A822567F}"/>
            </a:ext>
          </a:extLst>
        </xdr:cNvPr>
        <xdr:cNvSpPr/>
      </xdr:nvSpPr>
      <xdr:spPr>
        <a:xfrm>
          <a:off x="12029440" y="17400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37012</xdr:rowOff>
    </xdr:from>
    <xdr:to>
      <xdr:col>76</xdr:col>
      <xdr:colOff>114300</xdr:colOff>
      <xdr:row>104</xdr:row>
      <xdr:rowOff>12519</xdr:rowOff>
    </xdr:to>
    <xdr:cxnSp macro="">
      <xdr:nvCxnSpPr>
        <xdr:cNvPr id="687" name="直線コネクタ 686">
          <a:extLst>
            <a:ext uri="{FF2B5EF4-FFF2-40B4-BE49-F238E27FC236}">
              <a16:creationId xmlns:a16="http://schemas.microsoft.com/office/drawing/2014/main" id="{2F50AF37-6901-4BCE-A647-5D11E0CB55E5}"/>
            </a:ext>
          </a:extLst>
        </xdr:cNvPr>
        <xdr:cNvCxnSpPr/>
      </xdr:nvCxnSpPr>
      <xdr:spPr>
        <a:xfrm flipV="1">
          <a:off x="12072620" y="17136292"/>
          <a:ext cx="782320" cy="3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88" name="楕円 687">
          <a:extLst>
            <a:ext uri="{FF2B5EF4-FFF2-40B4-BE49-F238E27FC236}">
              <a16:creationId xmlns:a16="http://schemas.microsoft.com/office/drawing/2014/main" id="{2D72189A-159C-48F9-9E7A-3CAC034D71DA}"/>
            </a:ext>
          </a:extLst>
        </xdr:cNvPr>
        <xdr:cNvSpPr/>
      </xdr:nvSpPr>
      <xdr:spPr>
        <a:xfrm>
          <a:off x="11231880" y="17883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12519</xdr:rowOff>
    </xdr:from>
    <xdr:to>
      <xdr:col>71</xdr:col>
      <xdr:colOff>177800</xdr:colOff>
      <xdr:row>106</xdr:row>
      <xdr:rowOff>164374</xdr:rowOff>
    </xdr:to>
    <xdr:cxnSp macro="">
      <xdr:nvCxnSpPr>
        <xdr:cNvPr id="689" name="直線コネクタ 688">
          <a:extLst>
            <a:ext uri="{FF2B5EF4-FFF2-40B4-BE49-F238E27FC236}">
              <a16:creationId xmlns:a16="http://schemas.microsoft.com/office/drawing/2014/main" id="{B22D0C64-B21B-4F04-9DF6-A8BBF346CB43}"/>
            </a:ext>
          </a:extLst>
        </xdr:cNvPr>
        <xdr:cNvCxnSpPr/>
      </xdr:nvCxnSpPr>
      <xdr:spPr>
        <a:xfrm flipV="1">
          <a:off x="11282680" y="17447079"/>
          <a:ext cx="789940" cy="4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690" name="n_1aveValue【公民館】&#10;有形固定資産減価償却率">
          <a:extLst>
            <a:ext uri="{FF2B5EF4-FFF2-40B4-BE49-F238E27FC236}">
              <a16:creationId xmlns:a16="http://schemas.microsoft.com/office/drawing/2014/main" id="{0ABDBA54-0F59-4584-A101-3A747FFBCB3A}"/>
            </a:ext>
          </a:extLst>
        </xdr:cNvPr>
        <xdr:cNvSpPr txBox="1"/>
      </xdr:nvSpPr>
      <xdr:spPr>
        <a:xfrm>
          <a:off x="13437244"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1" name="n_2aveValue【公民館】&#10;有形固定資産減価償却率">
          <a:extLst>
            <a:ext uri="{FF2B5EF4-FFF2-40B4-BE49-F238E27FC236}">
              <a16:creationId xmlns:a16="http://schemas.microsoft.com/office/drawing/2014/main" id="{3FF16D28-2F56-4626-BE41-0059F8E6CE0D}"/>
            </a:ext>
          </a:extLst>
        </xdr:cNvPr>
        <xdr:cNvSpPr txBox="1"/>
      </xdr:nvSpPr>
      <xdr:spPr>
        <a:xfrm>
          <a:off x="12675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2" name="n_3aveValue【公民館】&#10;有形固定資産減価償却率">
          <a:extLst>
            <a:ext uri="{FF2B5EF4-FFF2-40B4-BE49-F238E27FC236}">
              <a16:creationId xmlns:a16="http://schemas.microsoft.com/office/drawing/2014/main" id="{A291682A-EEAE-442F-9C83-D7B625C52D83}"/>
            </a:ext>
          </a:extLst>
        </xdr:cNvPr>
        <xdr:cNvSpPr txBox="1"/>
      </xdr:nvSpPr>
      <xdr:spPr>
        <a:xfrm>
          <a:off x="119005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3" name="n_4aveValue【公民館】&#10;有形固定資産減価償却率">
          <a:extLst>
            <a:ext uri="{FF2B5EF4-FFF2-40B4-BE49-F238E27FC236}">
              <a16:creationId xmlns:a16="http://schemas.microsoft.com/office/drawing/2014/main" id="{C0F7BF7C-FB34-408F-BD79-4B3DA3483590}"/>
            </a:ext>
          </a:extLst>
        </xdr:cNvPr>
        <xdr:cNvSpPr txBox="1"/>
      </xdr:nvSpPr>
      <xdr:spPr>
        <a:xfrm>
          <a:off x="1110298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694" name="n_1mainValue【公民館】&#10;有形固定資産減価償却率">
          <a:extLst>
            <a:ext uri="{FF2B5EF4-FFF2-40B4-BE49-F238E27FC236}">
              <a16:creationId xmlns:a16="http://schemas.microsoft.com/office/drawing/2014/main" id="{07ED5711-9C38-496A-9713-FDF57733C2EE}"/>
            </a:ext>
          </a:extLst>
        </xdr:cNvPr>
        <xdr:cNvSpPr txBox="1"/>
      </xdr:nvSpPr>
      <xdr:spPr>
        <a:xfrm>
          <a:off x="13437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104339</xdr:rowOff>
    </xdr:from>
    <xdr:ext cx="405111" cy="259045"/>
    <xdr:sp macro="" textlink="">
      <xdr:nvSpPr>
        <xdr:cNvPr id="695" name="n_2mainValue【公民館】&#10;有形固定資産減価償却率">
          <a:extLst>
            <a:ext uri="{FF2B5EF4-FFF2-40B4-BE49-F238E27FC236}">
              <a16:creationId xmlns:a16="http://schemas.microsoft.com/office/drawing/2014/main" id="{478EF493-1054-4277-86EC-FB366BBE1B45}"/>
            </a:ext>
          </a:extLst>
        </xdr:cNvPr>
        <xdr:cNvSpPr txBox="1"/>
      </xdr:nvSpPr>
      <xdr:spPr>
        <a:xfrm>
          <a:off x="12675244" y="1686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696" name="n_3mainValue【公民館】&#10;有形固定資産減価償却率">
          <a:extLst>
            <a:ext uri="{FF2B5EF4-FFF2-40B4-BE49-F238E27FC236}">
              <a16:creationId xmlns:a16="http://schemas.microsoft.com/office/drawing/2014/main" id="{8537BFC1-4473-4214-8F0E-EBACCD64A0F3}"/>
            </a:ext>
          </a:extLst>
        </xdr:cNvPr>
        <xdr:cNvSpPr txBox="1"/>
      </xdr:nvSpPr>
      <xdr:spPr>
        <a:xfrm>
          <a:off x="119005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697" name="n_4mainValue【公民館】&#10;有形固定資産減価償却率">
          <a:extLst>
            <a:ext uri="{FF2B5EF4-FFF2-40B4-BE49-F238E27FC236}">
              <a16:creationId xmlns:a16="http://schemas.microsoft.com/office/drawing/2014/main" id="{D4913D67-1BE6-4D83-B59C-4335244583D1}"/>
            </a:ext>
          </a:extLst>
        </xdr:cNvPr>
        <xdr:cNvSpPr txBox="1"/>
      </xdr:nvSpPr>
      <xdr:spPr>
        <a:xfrm>
          <a:off x="1110298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FA5591FC-F2B7-4AF6-A01A-D8E6534F347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3E1EE96F-2720-4EDC-8BD1-4881E6D053B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8A5D387-0258-4A77-90F4-A6E673CF035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B8C389A3-72E4-432D-9078-65895A0CD03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9C8CC95-5963-4783-84A7-987A6C54400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34233385-BD06-4F55-9952-9BC3E92D83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620D7D3-5E29-46D7-910B-A47198D535F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69DA0BA2-7CBE-4248-87D7-0F3646D1BB2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235367DA-DDC3-42FE-BCF7-427443A3CFB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DE23662B-623A-4063-B41F-7D8FDB09497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38E2BB63-FC2B-43AF-B15D-D7BD01471FDC}"/>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2228853C-B35F-4E91-BDB6-D29DB97ADCE3}"/>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6D0251F2-1A15-4BE7-8275-264AF4AA51E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A08A57C7-2CD8-438A-8F64-40A95B6C45C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EE444BE4-9974-40B2-9850-1B3E24E63EEB}"/>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517CDA7D-87A7-45F3-BF64-61165D07E63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B12C9EB6-EDC0-4911-A25A-0147EC635A2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0005E0C-7ECC-4FF5-ACF3-57F7374626C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AC41886F-0130-4EDA-80B5-2A8A9CF2DFE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17" name="直線コネクタ 716">
          <a:extLst>
            <a:ext uri="{FF2B5EF4-FFF2-40B4-BE49-F238E27FC236}">
              <a16:creationId xmlns:a16="http://schemas.microsoft.com/office/drawing/2014/main" id="{2C4B56CF-CBFE-4E2A-9F9E-EEA2CA322DC4}"/>
            </a:ext>
          </a:extLst>
        </xdr:cNvPr>
        <xdr:cNvCxnSpPr/>
      </xdr:nvCxnSpPr>
      <xdr:spPr>
        <a:xfrm flipV="1">
          <a:off x="19509104" y="16910495"/>
          <a:ext cx="0" cy="113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18" name="【公民館】&#10;一人当たり面積最小値テキスト">
          <a:extLst>
            <a:ext uri="{FF2B5EF4-FFF2-40B4-BE49-F238E27FC236}">
              <a16:creationId xmlns:a16="http://schemas.microsoft.com/office/drawing/2014/main" id="{3EB002FA-1A3F-40D5-BD7D-0C386FA03A7A}"/>
            </a:ext>
          </a:extLst>
        </xdr:cNvPr>
        <xdr:cNvSpPr txBox="1"/>
      </xdr:nvSpPr>
      <xdr:spPr>
        <a:xfrm>
          <a:off x="19547840" y="180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19" name="直線コネクタ 718">
          <a:extLst>
            <a:ext uri="{FF2B5EF4-FFF2-40B4-BE49-F238E27FC236}">
              <a16:creationId xmlns:a16="http://schemas.microsoft.com/office/drawing/2014/main" id="{8A21F783-EFD7-46E3-ABA0-8EF826369560}"/>
            </a:ext>
          </a:extLst>
        </xdr:cNvPr>
        <xdr:cNvCxnSpPr/>
      </xdr:nvCxnSpPr>
      <xdr:spPr>
        <a:xfrm>
          <a:off x="19443700" y="18048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0" name="【公民館】&#10;一人当たり面積最大値テキスト">
          <a:extLst>
            <a:ext uri="{FF2B5EF4-FFF2-40B4-BE49-F238E27FC236}">
              <a16:creationId xmlns:a16="http://schemas.microsoft.com/office/drawing/2014/main" id="{0B1B0021-DEE5-4486-86EC-CA90C147448A}"/>
            </a:ext>
          </a:extLst>
        </xdr:cNvPr>
        <xdr:cNvSpPr txBox="1"/>
      </xdr:nvSpPr>
      <xdr:spPr>
        <a:xfrm>
          <a:off x="19547840" y="166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1" name="直線コネクタ 720">
          <a:extLst>
            <a:ext uri="{FF2B5EF4-FFF2-40B4-BE49-F238E27FC236}">
              <a16:creationId xmlns:a16="http://schemas.microsoft.com/office/drawing/2014/main" id="{EDB3C7B3-828E-4C39-93AC-C561EDCB9280}"/>
            </a:ext>
          </a:extLst>
        </xdr:cNvPr>
        <xdr:cNvCxnSpPr/>
      </xdr:nvCxnSpPr>
      <xdr:spPr>
        <a:xfrm>
          <a:off x="19443700" y="16910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722" name="【公民館】&#10;一人当たり面積平均値テキスト">
          <a:extLst>
            <a:ext uri="{FF2B5EF4-FFF2-40B4-BE49-F238E27FC236}">
              <a16:creationId xmlns:a16="http://schemas.microsoft.com/office/drawing/2014/main" id="{0BB5BA0D-21D6-4801-A2B8-CB99CE66A015}"/>
            </a:ext>
          </a:extLst>
        </xdr:cNvPr>
        <xdr:cNvSpPr txBox="1"/>
      </xdr:nvSpPr>
      <xdr:spPr>
        <a:xfrm>
          <a:off x="19547840" y="17597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3" name="フローチャート: 判断 722">
          <a:extLst>
            <a:ext uri="{FF2B5EF4-FFF2-40B4-BE49-F238E27FC236}">
              <a16:creationId xmlns:a16="http://schemas.microsoft.com/office/drawing/2014/main" id="{1754348D-F236-4DA2-8065-7CD4E1585899}"/>
            </a:ext>
          </a:extLst>
        </xdr:cNvPr>
        <xdr:cNvSpPr/>
      </xdr:nvSpPr>
      <xdr:spPr>
        <a:xfrm>
          <a:off x="19458940" y="17742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4" name="フローチャート: 判断 723">
          <a:extLst>
            <a:ext uri="{FF2B5EF4-FFF2-40B4-BE49-F238E27FC236}">
              <a16:creationId xmlns:a16="http://schemas.microsoft.com/office/drawing/2014/main" id="{D23FCA06-1F51-4D0B-BFE0-06AA76D540E6}"/>
            </a:ext>
          </a:extLst>
        </xdr:cNvPr>
        <xdr:cNvSpPr/>
      </xdr:nvSpPr>
      <xdr:spPr>
        <a:xfrm>
          <a:off x="18735040" y="17727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5" name="フローチャート: 判断 724">
          <a:extLst>
            <a:ext uri="{FF2B5EF4-FFF2-40B4-BE49-F238E27FC236}">
              <a16:creationId xmlns:a16="http://schemas.microsoft.com/office/drawing/2014/main" id="{F5841B26-E8CC-4203-9C24-3CEC3ABCDBF3}"/>
            </a:ext>
          </a:extLst>
        </xdr:cNvPr>
        <xdr:cNvSpPr/>
      </xdr:nvSpPr>
      <xdr:spPr>
        <a:xfrm>
          <a:off x="17937480" y="17738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6" name="フローチャート: 判断 725">
          <a:extLst>
            <a:ext uri="{FF2B5EF4-FFF2-40B4-BE49-F238E27FC236}">
              <a16:creationId xmlns:a16="http://schemas.microsoft.com/office/drawing/2014/main" id="{9C059DEB-53B6-452F-9252-AC440E17896B}"/>
            </a:ext>
          </a:extLst>
        </xdr:cNvPr>
        <xdr:cNvSpPr/>
      </xdr:nvSpPr>
      <xdr:spPr>
        <a:xfrm>
          <a:off x="17162780" y="17732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27" name="フローチャート: 判断 726">
          <a:extLst>
            <a:ext uri="{FF2B5EF4-FFF2-40B4-BE49-F238E27FC236}">
              <a16:creationId xmlns:a16="http://schemas.microsoft.com/office/drawing/2014/main" id="{6691C039-A32D-48A4-9B5C-48EB25637DBF}"/>
            </a:ext>
          </a:extLst>
        </xdr:cNvPr>
        <xdr:cNvSpPr/>
      </xdr:nvSpPr>
      <xdr:spPr>
        <a:xfrm>
          <a:off x="16388080" y="177481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39F3B468-C7B1-457A-A9AC-5FA7BB55B79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F7A00B6-5EAF-4C37-AE2D-DB29569A742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863A88C-4EAE-4D78-8AE9-B33EEA4AF86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F83FBE0-EE30-4A82-A3F4-C764F87578F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497824B-5D9C-4FB8-865C-709F3DCD833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733" name="楕円 732">
          <a:extLst>
            <a:ext uri="{FF2B5EF4-FFF2-40B4-BE49-F238E27FC236}">
              <a16:creationId xmlns:a16="http://schemas.microsoft.com/office/drawing/2014/main" id="{901A55F4-ACB7-4AC9-82D5-EA229FEF0576}"/>
            </a:ext>
          </a:extLst>
        </xdr:cNvPr>
        <xdr:cNvSpPr/>
      </xdr:nvSpPr>
      <xdr:spPr>
        <a:xfrm>
          <a:off x="19458940" y="177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131842</xdr:rowOff>
    </xdr:from>
    <xdr:ext cx="469744" cy="259045"/>
    <xdr:sp macro="" textlink="">
      <xdr:nvSpPr>
        <xdr:cNvPr id="734" name="【公民館】&#10;一人当たり面積該当値テキスト">
          <a:extLst>
            <a:ext uri="{FF2B5EF4-FFF2-40B4-BE49-F238E27FC236}">
              <a16:creationId xmlns:a16="http://schemas.microsoft.com/office/drawing/2014/main" id="{CA48E9EC-52E8-4856-BA55-02DDEB87EAD2}"/>
            </a:ext>
          </a:extLst>
        </xdr:cNvPr>
        <xdr:cNvSpPr txBox="1"/>
      </xdr:nvSpPr>
      <xdr:spPr>
        <a:xfrm>
          <a:off x="19547840"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103124</xdr:rowOff>
    </xdr:from>
    <xdr:to>
      <xdr:col>112</xdr:col>
      <xdr:colOff>38100</xdr:colOff>
      <xdr:row>107</xdr:row>
      <xdr:rowOff>33274</xdr:rowOff>
    </xdr:to>
    <xdr:sp macro="" textlink="">
      <xdr:nvSpPr>
        <xdr:cNvPr id="735" name="楕円 734">
          <a:extLst>
            <a:ext uri="{FF2B5EF4-FFF2-40B4-BE49-F238E27FC236}">
              <a16:creationId xmlns:a16="http://schemas.microsoft.com/office/drawing/2014/main" id="{09EA3A19-E527-4339-AA50-DE795C078E4A}"/>
            </a:ext>
          </a:extLst>
        </xdr:cNvPr>
        <xdr:cNvSpPr/>
      </xdr:nvSpPr>
      <xdr:spPr>
        <a:xfrm>
          <a:off x="18735040" y="1787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153924</xdr:rowOff>
    </xdr:to>
    <xdr:cxnSp macro="">
      <xdr:nvCxnSpPr>
        <xdr:cNvPr id="736" name="直線コネクタ 735">
          <a:extLst>
            <a:ext uri="{FF2B5EF4-FFF2-40B4-BE49-F238E27FC236}">
              <a16:creationId xmlns:a16="http://schemas.microsoft.com/office/drawing/2014/main" id="{3EE7A7C1-6150-4578-80E5-3967A2BCCA10}"/>
            </a:ext>
          </a:extLst>
        </xdr:cNvPr>
        <xdr:cNvCxnSpPr/>
      </xdr:nvCxnSpPr>
      <xdr:spPr>
        <a:xfrm flipV="1">
          <a:off x="18778220" y="17802605"/>
          <a:ext cx="73152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105981</xdr:rowOff>
    </xdr:from>
    <xdr:to>
      <xdr:col>107</xdr:col>
      <xdr:colOff>101600</xdr:colOff>
      <xdr:row>107</xdr:row>
      <xdr:rowOff>36131</xdr:rowOff>
    </xdr:to>
    <xdr:sp macro="" textlink="">
      <xdr:nvSpPr>
        <xdr:cNvPr id="737" name="楕円 736">
          <a:extLst>
            <a:ext uri="{FF2B5EF4-FFF2-40B4-BE49-F238E27FC236}">
              <a16:creationId xmlns:a16="http://schemas.microsoft.com/office/drawing/2014/main" id="{847035D9-81BF-4EA6-8A5C-21CB1D3D8A0B}"/>
            </a:ext>
          </a:extLst>
        </xdr:cNvPr>
        <xdr:cNvSpPr/>
      </xdr:nvSpPr>
      <xdr:spPr>
        <a:xfrm>
          <a:off x="17937480" y="17875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153924</xdr:rowOff>
    </xdr:from>
    <xdr:to>
      <xdr:col>111</xdr:col>
      <xdr:colOff>177800</xdr:colOff>
      <xdr:row>106</xdr:row>
      <xdr:rowOff>156781</xdr:rowOff>
    </xdr:to>
    <xdr:cxnSp macro="">
      <xdr:nvCxnSpPr>
        <xdr:cNvPr id="738" name="直線コネクタ 737">
          <a:extLst>
            <a:ext uri="{FF2B5EF4-FFF2-40B4-BE49-F238E27FC236}">
              <a16:creationId xmlns:a16="http://schemas.microsoft.com/office/drawing/2014/main" id="{97FF3247-DFC3-438A-95FF-34CAA45ADE40}"/>
            </a:ext>
          </a:extLst>
        </xdr:cNvPr>
        <xdr:cNvCxnSpPr/>
      </xdr:nvCxnSpPr>
      <xdr:spPr>
        <a:xfrm flipV="1">
          <a:off x="17988280" y="17923764"/>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739" name="楕円 738">
          <a:extLst>
            <a:ext uri="{FF2B5EF4-FFF2-40B4-BE49-F238E27FC236}">
              <a16:creationId xmlns:a16="http://schemas.microsoft.com/office/drawing/2014/main" id="{D198293F-5EDE-4563-8640-52AD50F85213}"/>
            </a:ext>
          </a:extLst>
        </xdr:cNvPr>
        <xdr:cNvSpPr/>
      </xdr:nvSpPr>
      <xdr:spPr>
        <a:xfrm>
          <a:off x="1716278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156781</xdr:rowOff>
    </xdr:from>
    <xdr:to>
      <xdr:col>107</xdr:col>
      <xdr:colOff>50800</xdr:colOff>
      <xdr:row>106</xdr:row>
      <xdr:rowOff>158496</xdr:rowOff>
    </xdr:to>
    <xdr:cxnSp macro="">
      <xdr:nvCxnSpPr>
        <xdr:cNvPr id="740" name="直線コネクタ 739">
          <a:extLst>
            <a:ext uri="{FF2B5EF4-FFF2-40B4-BE49-F238E27FC236}">
              <a16:creationId xmlns:a16="http://schemas.microsoft.com/office/drawing/2014/main" id="{C8BCE90E-A58C-4940-A350-41F5A3C53F8E}"/>
            </a:ext>
          </a:extLst>
        </xdr:cNvPr>
        <xdr:cNvCxnSpPr/>
      </xdr:nvCxnSpPr>
      <xdr:spPr>
        <a:xfrm flipV="1">
          <a:off x="17213580" y="17926621"/>
          <a:ext cx="7747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109410</xdr:rowOff>
    </xdr:from>
    <xdr:to>
      <xdr:col>98</xdr:col>
      <xdr:colOff>38100</xdr:colOff>
      <xdr:row>107</xdr:row>
      <xdr:rowOff>39560</xdr:rowOff>
    </xdr:to>
    <xdr:sp macro="" textlink="">
      <xdr:nvSpPr>
        <xdr:cNvPr id="741" name="楕円 740">
          <a:extLst>
            <a:ext uri="{FF2B5EF4-FFF2-40B4-BE49-F238E27FC236}">
              <a16:creationId xmlns:a16="http://schemas.microsoft.com/office/drawing/2014/main" id="{81409E96-61E3-4259-85EB-9E5FA4B564D9}"/>
            </a:ext>
          </a:extLst>
        </xdr:cNvPr>
        <xdr:cNvSpPr/>
      </xdr:nvSpPr>
      <xdr:spPr>
        <a:xfrm>
          <a:off x="16388080" y="17879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160210</xdr:rowOff>
    </xdr:to>
    <xdr:cxnSp macro="">
      <xdr:nvCxnSpPr>
        <xdr:cNvPr id="742" name="直線コネクタ 741">
          <a:extLst>
            <a:ext uri="{FF2B5EF4-FFF2-40B4-BE49-F238E27FC236}">
              <a16:creationId xmlns:a16="http://schemas.microsoft.com/office/drawing/2014/main" id="{B4B1F46A-7B55-4C38-84ED-E5C8ACC14A02}"/>
            </a:ext>
          </a:extLst>
        </xdr:cNvPr>
        <xdr:cNvCxnSpPr/>
      </xdr:nvCxnSpPr>
      <xdr:spPr>
        <a:xfrm flipV="1">
          <a:off x="16431260" y="17928336"/>
          <a:ext cx="7823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743" name="n_1aveValue【公民館】&#10;一人当たり面積">
          <a:extLst>
            <a:ext uri="{FF2B5EF4-FFF2-40B4-BE49-F238E27FC236}">
              <a16:creationId xmlns:a16="http://schemas.microsoft.com/office/drawing/2014/main" id="{D956674F-C65E-4574-AC25-6D487C5FF62E}"/>
            </a:ext>
          </a:extLst>
        </xdr:cNvPr>
        <xdr:cNvSpPr txBox="1"/>
      </xdr:nvSpPr>
      <xdr:spPr>
        <a:xfrm>
          <a:off x="18561127" y="1750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744" name="n_2aveValue【公民館】&#10;一人当たり面積">
          <a:extLst>
            <a:ext uri="{FF2B5EF4-FFF2-40B4-BE49-F238E27FC236}">
              <a16:creationId xmlns:a16="http://schemas.microsoft.com/office/drawing/2014/main" id="{046C4FEF-7B81-4BF3-8DF4-484D1505B9AD}"/>
            </a:ext>
          </a:extLst>
        </xdr:cNvPr>
        <xdr:cNvSpPr txBox="1"/>
      </xdr:nvSpPr>
      <xdr:spPr>
        <a:xfrm>
          <a:off x="17776267" y="175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745" name="n_3aveValue【公民館】&#10;一人当たり面積">
          <a:extLst>
            <a:ext uri="{FF2B5EF4-FFF2-40B4-BE49-F238E27FC236}">
              <a16:creationId xmlns:a16="http://schemas.microsoft.com/office/drawing/2014/main" id="{373A6E3D-9A71-4B48-A3CC-01296D4E25DC}"/>
            </a:ext>
          </a:extLst>
        </xdr:cNvPr>
        <xdr:cNvSpPr txBox="1"/>
      </xdr:nvSpPr>
      <xdr:spPr>
        <a:xfrm>
          <a:off x="17001567" y="175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46" name="n_4aveValue【公民館】&#10;一人当たり面積">
          <a:extLst>
            <a:ext uri="{FF2B5EF4-FFF2-40B4-BE49-F238E27FC236}">
              <a16:creationId xmlns:a16="http://schemas.microsoft.com/office/drawing/2014/main" id="{403C680B-C0CD-4EBE-A8B0-91E6F628A892}"/>
            </a:ext>
          </a:extLst>
        </xdr:cNvPr>
        <xdr:cNvSpPr txBox="1"/>
      </xdr:nvSpPr>
      <xdr:spPr>
        <a:xfrm>
          <a:off x="16226867" y="1752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24401</xdr:rowOff>
    </xdr:from>
    <xdr:ext cx="469744" cy="259045"/>
    <xdr:sp macro="" textlink="">
      <xdr:nvSpPr>
        <xdr:cNvPr id="747" name="n_1mainValue【公民館】&#10;一人当たり面積">
          <a:extLst>
            <a:ext uri="{FF2B5EF4-FFF2-40B4-BE49-F238E27FC236}">
              <a16:creationId xmlns:a16="http://schemas.microsoft.com/office/drawing/2014/main" id="{BB3A82F3-4742-4506-A893-E92299C9E4E1}"/>
            </a:ext>
          </a:extLst>
        </xdr:cNvPr>
        <xdr:cNvSpPr txBox="1"/>
      </xdr:nvSpPr>
      <xdr:spPr>
        <a:xfrm>
          <a:off x="1856112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27258</xdr:rowOff>
    </xdr:from>
    <xdr:ext cx="469744" cy="259045"/>
    <xdr:sp macro="" textlink="">
      <xdr:nvSpPr>
        <xdr:cNvPr id="748" name="n_2mainValue【公民館】&#10;一人当たり面積">
          <a:extLst>
            <a:ext uri="{FF2B5EF4-FFF2-40B4-BE49-F238E27FC236}">
              <a16:creationId xmlns:a16="http://schemas.microsoft.com/office/drawing/2014/main" id="{65C38AEC-344F-48DA-A808-52FD78380949}"/>
            </a:ext>
          </a:extLst>
        </xdr:cNvPr>
        <xdr:cNvSpPr txBox="1"/>
      </xdr:nvSpPr>
      <xdr:spPr>
        <a:xfrm>
          <a:off x="17776267" y="179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749" name="n_3mainValue【公民館】&#10;一人当たり面積">
          <a:extLst>
            <a:ext uri="{FF2B5EF4-FFF2-40B4-BE49-F238E27FC236}">
              <a16:creationId xmlns:a16="http://schemas.microsoft.com/office/drawing/2014/main" id="{8C8CB6F7-9626-4497-BD1D-84BBD31E31B1}"/>
            </a:ext>
          </a:extLst>
        </xdr:cNvPr>
        <xdr:cNvSpPr txBox="1"/>
      </xdr:nvSpPr>
      <xdr:spPr>
        <a:xfrm>
          <a:off x="1700156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30687</xdr:rowOff>
    </xdr:from>
    <xdr:ext cx="469744" cy="259045"/>
    <xdr:sp macro="" textlink="">
      <xdr:nvSpPr>
        <xdr:cNvPr id="750" name="n_4mainValue【公民館】&#10;一人当たり面積">
          <a:extLst>
            <a:ext uri="{FF2B5EF4-FFF2-40B4-BE49-F238E27FC236}">
              <a16:creationId xmlns:a16="http://schemas.microsoft.com/office/drawing/2014/main" id="{497A1859-A6F5-4F1B-AF57-A0E2EF7C149C}"/>
            </a:ext>
          </a:extLst>
        </xdr:cNvPr>
        <xdr:cNvSpPr txBox="1"/>
      </xdr:nvSpPr>
      <xdr:spPr>
        <a:xfrm>
          <a:off x="16226867" y="1796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E43A8A81-634A-4636-995E-31F6DDA913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1880FE98-BF26-43B5-A3E1-FB0B546C06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EFA47384-5589-455C-B086-EFBDEE70D1B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a:t>
          </a:r>
          <a:r>
            <a:rPr kumimoji="1" lang="ja-JP" altLang="en-US" sz="1300">
              <a:solidFill>
                <a:schemeClr val="tx1"/>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高くなっている施設は公営住宅である。老朽化の進行が顕著であり、入居者の意向等も勘案しながら今後の方針を定めていく必要がある。児童館及び公民館は建設事業により低下となったが、その他の施設についても維持管理及び修繕を計画的かつ効率的に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C5DC41-86CE-42A9-8311-623B9388F7E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4F881D-F32B-4A1A-BEB2-B66D797C344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C22941-E47D-4660-A3C6-D250E13B663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989BE0-C455-4F61-8D7B-3F3107DB679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B81995-05F9-4812-91B8-A9F8D06471A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C9B60A-7FA9-4803-944C-F2C5DDA6009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3D36F8-17C4-46E5-B505-7764C769E91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C883E9-7984-4315-B2FA-3BE0A2BC277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D335A9-50B9-409B-9D29-1C5428E16F8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390624-4231-480F-88C4-30E4EAA4E76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7,419
7,408
22.35
4,561,619
4,132,103
413,761
2,686,837
4,481,771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4FEDB-7397-49AF-81B5-9D18A3BCA0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72E782-82A0-490C-B2CC-EB28896892A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F7C47C-8B93-4B79-AB9A-22F617C6835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88EA56-2450-4CD5-966A-7B511ECAB0B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9E7E91-52B0-487E-B0A5-8E1644FC9D1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F37244-D927-4116-86A0-B6C7A45E4C1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783431-6402-42C7-A0F8-C90415F9F24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1415A1-FC2B-4E8E-81F4-92753E1A411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84F217-C0EB-4E52-A918-B62C0D48160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475B2F-CB4D-44EC-AF02-F699EFAA56C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7AEA8E-4AD1-45C3-B922-88C9BF8E1F3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623EE6-4D72-4B74-BE57-BC3346237DB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888913-CECB-4824-80BA-9999577C333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A30C0D-5DB0-4541-B370-78B0736E6ED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D34E6-0C7C-400C-91E7-56EEE51DF29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46E723-68C6-4ADA-81C2-887A500C9CB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66EF34-F129-4662-8937-353DC67A59B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B5830B-30C5-44F5-B15C-A8F85776CE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2C0F44-3A36-4010-9F0C-E5D356D2F47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2ED05B-50B7-4D80-90A8-41C0DDA08C6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72BB95-1189-48EC-A64B-908A40C2DFB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67E0EC-D2E3-47D7-93C0-69D517556D5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65ED32-A040-40C6-9AD3-BA940FCE636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2CD022-A269-4D4E-B991-72D2986E87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456E8E1-117B-48D8-B064-2CF15FE21D6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40A594-4128-40E0-929B-D51D0536103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444AFC-F7E7-495E-9A5C-6D16C3AEF47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3507BB-9B6D-4121-9AED-16D597828CD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B3AA25-2827-4913-812D-C43CADCF90D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9E51DCC-45D0-4FED-AABF-E4991E9282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B1E366-EDC4-415C-9EAC-AC6E2E4171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1632EDC-D943-4EDA-BBB6-1844993A3ED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B2F4C79-537C-4505-A369-3DF28C1DDB9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8A9814C-CC20-4919-A2E2-F985CA550CA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71E5666-77B6-491F-8C63-D06BC37867F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763DDC5-F8D4-4AE6-932C-4E28D63C20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69CDCE0-BC35-464F-BAB4-75A22560955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0B0CE9-823E-4B88-A97E-9882EFE40A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68A69E5-78BA-43C3-9ABF-A5EDD3E9A76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F8B23E-075D-4D63-A309-FCFFEA986DA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FCC548-91F8-408E-8EC8-9ECEB7B3941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0752249-7681-4B43-AB30-CACB5A9B184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39E11EE-608E-4B82-952E-CFCA159E3F4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4ADE912-A06E-4056-983C-018B575B47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240A657-6FC8-430F-A616-8C19FBD00AC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851A52C-B3CE-4218-8C83-BF77B74A8F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A73176A-40BA-422B-B320-CBA12A1F277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0C87A59-9184-4F73-8519-3D0D87505AE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929C7F18-436D-450E-94C5-3999DACFF8F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C90F445-4EDA-4C8B-9431-7411056EE06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9F20DA8-0FD2-4824-94D2-CAA51A67AC3E}"/>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23DFBC3-AE7D-4FD7-B1B6-F8359933DDB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81D5734-D8F2-4C77-B8B7-9E83193AA18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2322E74-63EC-405F-A210-6F36E106796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C4E2164-29D3-4DDD-A9A5-7624E9AE442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7C3661F-7BD9-4742-A750-E9C6C80C438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6CCFFDD-3A45-4BB7-995C-7D85B7EBEB7C}"/>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A1A2335-6DAA-40E2-882C-DBB105A0C10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F41FEFC-C938-4523-AFB8-456425403DE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05334AD-327E-4D41-A01D-C326A05F548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D03D836-BB02-4979-A3D5-5088BCBFD3C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AB2EBA0-DE10-4D59-AD88-7CD9C6BE72B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B12C667-CD08-4F6F-89B0-929665505C32}"/>
            </a:ext>
          </a:extLst>
        </xdr:cNvPr>
        <xdr:cNvCxnSpPr/>
      </xdr:nvCxnSpPr>
      <xdr:spPr>
        <a:xfrm flipV="1">
          <a:off x="4086225" y="9462952"/>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F5F473D-0682-4387-BC67-2E44AFEBB18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CE5C584-6959-4552-92FC-13B4C3BC443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89BE8EA-E6BA-419D-89CF-B342BF4CA177}"/>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582A5373-762E-48D6-8F73-4FEBB80172D2}"/>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DF12125-1122-42BB-B833-E0EBFE9D05B5}"/>
            </a:ext>
          </a:extLst>
        </xdr:cNvPr>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A3F1CB63-2D30-4750-9F99-9F5F84E27943}"/>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A357887A-EB53-4B4C-9E40-D9E40D8FFD01}"/>
            </a:ext>
          </a:extLst>
        </xdr:cNvPr>
        <xdr:cNvSpPr/>
      </xdr:nvSpPr>
      <xdr:spPr>
        <a:xfrm>
          <a:off x="3312160" y="1031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ACB5E0A6-2C3A-4951-90B7-B145E45486A9}"/>
            </a:ext>
          </a:extLst>
        </xdr:cNvPr>
        <xdr:cNvSpPr/>
      </xdr:nvSpPr>
      <xdr:spPr>
        <a:xfrm>
          <a:off x="25146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4DC9900F-DBC6-4669-99C3-BB10DE09AF16}"/>
            </a:ext>
          </a:extLst>
        </xdr:cNvPr>
        <xdr:cNvSpPr/>
      </xdr:nvSpPr>
      <xdr:spPr>
        <a:xfrm>
          <a:off x="17399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C00E46F4-BC75-4DB6-BE53-FDB3AC553975}"/>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47090DC-690F-44F6-8AD1-E4D8A9EDFCE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8D52B33-C24E-41DC-AD99-FB5AB1D129A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4A3A912-6703-48C6-A66F-A443C261064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EE1500-6E2C-4DF6-A15F-6E6F28156AC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C8B852F-5C38-45F8-8BD9-656898E3579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90" name="楕円 89">
          <a:extLst>
            <a:ext uri="{FF2B5EF4-FFF2-40B4-BE49-F238E27FC236}">
              <a16:creationId xmlns:a16="http://schemas.microsoft.com/office/drawing/2014/main" id="{5444F390-68AB-4D80-8B63-CC3FCCCDD00E}"/>
            </a:ext>
          </a:extLst>
        </xdr:cNvPr>
        <xdr:cNvSpPr/>
      </xdr:nvSpPr>
      <xdr:spPr>
        <a:xfrm>
          <a:off x="3312160" y="10367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107587</xdr:rowOff>
    </xdr:from>
    <xdr:to>
      <xdr:col>15</xdr:col>
      <xdr:colOff>101600</xdr:colOff>
      <xdr:row>62</xdr:row>
      <xdr:rowOff>37737</xdr:rowOff>
    </xdr:to>
    <xdr:sp macro="" textlink="">
      <xdr:nvSpPr>
        <xdr:cNvPr id="91" name="楕円 90">
          <a:extLst>
            <a:ext uri="{FF2B5EF4-FFF2-40B4-BE49-F238E27FC236}">
              <a16:creationId xmlns:a16="http://schemas.microsoft.com/office/drawing/2014/main" id="{D8AC8BA6-CE92-4A24-A327-941A978C2E1A}"/>
            </a:ext>
          </a:extLst>
        </xdr:cNvPr>
        <xdr:cNvSpPr/>
      </xdr:nvSpPr>
      <xdr:spPr>
        <a:xfrm>
          <a:off x="2514600" y="1033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21227</xdr:rowOff>
    </xdr:to>
    <xdr:cxnSp macro="">
      <xdr:nvCxnSpPr>
        <xdr:cNvPr id="92" name="直線コネクタ 91">
          <a:extLst>
            <a:ext uri="{FF2B5EF4-FFF2-40B4-BE49-F238E27FC236}">
              <a16:creationId xmlns:a16="http://schemas.microsoft.com/office/drawing/2014/main" id="{AFDEE15D-578C-428C-9023-443BD61F1AE9}"/>
            </a:ext>
          </a:extLst>
        </xdr:cNvPr>
        <xdr:cNvCxnSpPr/>
      </xdr:nvCxnSpPr>
      <xdr:spPr>
        <a:xfrm>
          <a:off x="2565400" y="10384427"/>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93" name="楕円 92">
          <a:extLst>
            <a:ext uri="{FF2B5EF4-FFF2-40B4-BE49-F238E27FC236}">
              <a16:creationId xmlns:a16="http://schemas.microsoft.com/office/drawing/2014/main" id="{2F2E3BF1-33CD-442C-AA91-79B727CA46F1}"/>
            </a:ext>
          </a:extLst>
        </xdr:cNvPr>
        <xdr:cNvSpPr/>
      </xdr:nvSpPr>
      <xdr:spPr>
        <a:xfrm>
          <a:off x="1739900" y="1029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120831</xdr:rowOff>
    </xdr:from>
    <xdr:to>
      <xdr:col>15</xdr:col>
      <xdr:colOff>50800</xdr:colOff>
      <xdr:row>61</xdr:row>
      <xdr:rowOff>158387</xdr:rowOff>
    </xdr:to>
    <xdr:cxnSp macro="">
      <xdr:nvCxnSpPr>
        <xdr:cNvPr id="94" name="直線コネクタ 93">
          <a:extLst>
            <a:ext uri="{FF2B5EF4-FFF2-40B4-BE49-F238E27FC236}">
              <a16:creationId xmlns:a16="http://schemas.microsoft.com/office/drawing/2014/main" id="{0A2B1D13-71A7-4BB3-BF9A-50948B625AEF}"/>
            </a:ext>
          </a:extLst>
        </xdr:cNvPr>
        <xdr:cNvCxnSpPr/>
      </xdr:nvCxnSpPr>
      <xdr:spPr>
        <a:xfrm>
          <a:off x="1790700" y="1034687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95" name="楕円 94">
          <a:extLst>
            <a:ext uri="{FF2B5EF4-FFF2-40B4-BE49-F238E27FC236}">
              <a16:creationId xmlns:a16="http://schemas.microsoft.com/office/drawing/2014/main" id="{805487A0-46B6-4075-97F0-72B1538D845F}"/>
            </a:ext>
          </a:extLst>
        </xdr:cNvPr>
        <xdr:cNvSpPr/>
      </xdr:nvSpPr>
      <xdr:spPr>
        <a:xfrm>
          <a:off x="965200" y="1024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120831</xdr:rowOff>
    </xdr:to>
    <xdr:cxnSp macro="">
      <xdr:nvCxnSpPr>
        <xdr:cNvPr id="96" name="直線コネクタ 95">
          <a:extLst>
            <a:ext uri="{FF2B5EF4-FFF2-40B4-BE49-F238E27FC236}">
              <a16:creationId xmlns:a16="http://schemas.microsoft.com/office/drawing/2014/main" id="{2CA99EF4-263D-4126-974E-FAEA5B232D0B}"/>
            </a:ext>
          </a:extLst>
        </xdr:cNvPr>
        <xdr:cNvCxnSpPr/>
      </xdr:nvCxnSpPr>
      <xdr:spPr>
        <a:xfrm>
          <a:off x="1008380" y="10299518"/>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97" name="n_1aveValue【体育館・プール】&#10;有形固定資産減価償却率">
          <a:extLst>
            <a:ext uri="{FF2B5EF4-FFF2-40B4-BE49-F238E27FC236}">
              <a16:creationId xmlns:a16="http://schemas.microsoft.com/office/drawing/2014/main" id="{DF274558-7FB6-43D0-92DB-8F630FE3CF09}"/>
            </a:ext>
          </a:extLst>
        </xdr:cNvPr>
        <xdr:cNvSpPr txBox="1"/>
      </xdr:nvSpPr>
      <xdr:spPr>
        <a:xfrm>
          <a:off x="317056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98" name="n_2aveValue【体育館・プール】&#10;有形固定資産減価償却率">
          <a:extLst>
            <a:ext uri="{FF2B5EF4-FFF2-40B4-BE49-F238E27FC236}">
              <a16:creationId xmlns:a16="http://schemas.microsoft.com/office/drawing/2014/main" id="{3C2B2C1F-C7E6-4E9F-8036-6B0C53574249}"/>
            </a:ext>
          </a:extLst>
        </xdr:cNvPr>
        <xdr:cNvSpPr txBox="1"/>
      </xdr:nvSpPr>
      <xdr:spPr>
        <a:xfrm>
          <a:off x="238570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99" name="n_3aveValue【体育館・プール】&#10;有形固定資産減価償却率">
          <a:extLst>
            <a:ext uri="{FF2B5EF4-FFF2-40B4-BE49-F238E27FC236}">
              <a16:creationId xmlns:a16="http://schemas.microsoft.com/office/drawing/2014/main" id="{84D18C89-987C-4668-A01A-00C8361BA196}"/>
            </a:ext>
          </a:extLst>
        </xdr:cNvPr>
        <xdr:cNvSpPr txBox="1"/>
      </xdr:nvSpPr>
      <xdr:spPr>
        <a:xfrm>
          <a:off x="161100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0" name="n_4aveValue【体育館・プール】&#10;有形固定資産減価償却率">
          <a:extLst>
            <a:ext uri="{FF2B5EF4-FFF2-40B4-BE49-F238E27FC236}">
              <a16:creationId xmlns:a16="http://schemas.microsoft.com/office/drawing/2014/main" id="{E36FC9F6-EB69-4961-A792-1D3C2DDB0F87}"/>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101" name="n_1mainValue【体育館・プール】&#10;有形固定資産減価償却率">
          <a:extLst>
            <a:ext uri="{FF2B5EF4-FFF2-40B4-BE49-F238E27FC236}">
              <a16:creationId xmlns:a16="http://schemas.microsoft.com/office/drawing/2014/main" id="{9FE1858C-A9B7-4191-8AC3-07C16CC57C30}"/>
            </a:ext>
          </a:extLst>
        </xdr:cNvPr>
        <xdr:cNvSpPr txBox="1"/>
      </xdr:nvSpPr>
      <xdr:spPr>
        <a:xfrm>
          <a:off x="317056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102" name="n_2mainValue【体育館・プール】&#10;有形固定資産減価償却率">
          <a:extLst>
            <a:ext uri="{FF2B5EF4-FFF2-40B4-BE49-F238E27FC236}">
              <a16:creationId xmlns:a16="http://schemas.microsoft.com/office/drawing/2014/main" id="{CD0A5E86-EE52-47A7-AB66-481E5B9C34BD}"/>
            </a:ext>
          </a:extLst>
        </xdr:cNvPr>
        <xdr:cNvSpPr txBox="1"/>
      </xdr:nvSpPr>
      <xdr:spPr>
        <a:xfrm>
          <a:off x="238570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103" name="n_3mainValue【体育館・プール】&#10;有形固定資産減価償却率">
          <a:extLst>
            <a:ext uri="{FF2B5EF4-FFF2-40B4-BE49-F238E27FC236}">
              <a16:creationId xmlns:a16="http://schemas.microsoft.com/office/drawing/2014/main" id="{A431A8DB-0ADA-4EEA-8694-A962684E4488}"/>
            </a:ext>
          </a:extLst>
        </xdr:cNvPr>
        <xdr:cNvSpPr txBox="1"/>
      </xdr:nvSpPr>
      <xdr:spPr>
        <a:xfrm>
          <a:off x="1611004" y="10388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104" name="n_4mainValue【体育館・プール】&#10;有形固定資産減価償却率">
          <a:extLst>
            <a:ext uri="{FF2B5EF4-FFF2-40B4-BE49-F238E27FC236}">
              <a16:creationId xmlns:a16="http://schemas.microsoft.com/office/drawing/2014/main" id="{E01915C6-5BC6-4831-A3FC-610ADC89F4CE}"/>
            </a:ext>
          </a:extLst>
        </xdr:cNvPr>
        <xdr:cNvSpPr txBox="1"/>
      </xdr:nvSpPr>
      <xdr:spPr>
        <a:xfrm>
          <a:off x="8363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F88E257B-7EA7-4E0E-9690-CDF2E84D94C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DCF2C5B9-BC7A-4BA6-BE6F-DDDA8B7E9A5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653D301-857E-456A-948A-5ECA891162E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0A858AF-B15B-44A8-AD32-16557B794C0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50253619-5305-4382-A137-2B0CE8E47FE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4956848B-D4D1-48DD-935F-1FFA03E30FB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31233660-F12F-481A-A9A2-C3F1225F351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6BF4ACC-A5F5-46FA-806E-C4BC218C661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D5070782-994F-4FB1-88AD-5D721A1D74D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38EC608-5A9F-4740-B8DA-51705DAA844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41CF72F0-E5EF-4A49-BF30-609CB5F0D367}"/>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54870D04-06D1-4B2C-B6D3-8AE78430E03A}"/>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704275D6-81ED-4B33-9E4F-C4276C4AC6C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637B3712-B918-4FCA-AEA9-62CE763C2EE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BB0B21A3-E1C4-4CF6-9537-1AC6D89AA8B8}"/>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C34C50BE-961E-4010-BEC3-6BA3DED7D69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3B4C25BA-CCE0-4268-B373-0138E96F987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EA90349D-3086-474F-8158-F04153E7FB1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C755D9C7-F703-4703-9871-D5BE5EF487F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4" name="直線コネクタ 123">
          <a:extLst>
            <a:ext uri="{FF2B5EF4-FFF2-40B4-BE49-F238E27FC236}">
              <a16:creationId xmlns:a16="http://schemas.microsoft.com/office/drawing/2014/main" id="{A9739EA5-2E57-4F51-A5BA-B5AEE20E8765}"/>
            </a:ext>
          </a:extLst>
        </xdr:cNvPr>
        <xdr:cNvCxnSpPr/>
      </xdr:nvCxnSpPr>
      <xdr:spPr>
        <a:xfrm flipV="1">
          <a:off x="9219565" y="933678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5" name="【体育館・プール】&#10;一人当たり面積最小値テキスト">
          <a:extLst>
            <a:ext uri="{FF2B5EF4-FFF2-40B4-BE49-F238E27FC236}">
              <a16:creationId xmlns:a16="http://schemas.microsoft.com/office/drawing/2014/main" id="{7F39BEDA-5018-46CA-B7D2-A4C229C8B775}"/>
            </a:ext>
          </a:extLst>
        </xdr:cNvPr>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6" name="直線コネクタ 125">
          <a:extLst>
            <a:ext uri="{FF2B5EF4-FFF2-40B4-BE49-F238E27FC236}">
              <a16:creationId xmlns:a16="http://schemas.microsoft.com/office/drawing/2014/main" id="{140290FA-526C-4F60-855C-0E9AC0F0B617}"/>
            </a:ext>
          </a:extLst>
        </xdr:cNvPr>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27" name="【体育館・プール】&#10;一人当たり面積最大値テキスト">
          <a:extLst>
            <a:ext uri="{FF2B5EF4-FFF2-40B4-BE49-F238E27FC236}">
              <a16:creationId xmlns:a16="http://schemas.microsoft.com/office/drawing/2014/main" id="{5C41ABA9-2247-4BD6-ABB9-A3FE481137FE}"/>
            </a:ext>
          </a:extLst>
        </xdr:cNvPr>
        <xdr:cNvSpPr txBox="1"/>
      </xdr:nvSpPr>
      <xdr:spPr>
        <a:xfrm>
          <a:off x="9258300" y="911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28" name="直線コネクタ 127">
          <a:extLst>
            <a:ext uri="{FF2B5EF4-FFF2-40B4-BE49-F238E27FC236}">
              <a16:creationId xmlns:a16="http://schemas.microsoft.com/office/drawing/2014/main" id="{4FFA386A-9FF0-48BC-BEE5-15794DD6B529}"/>
            </a:ext>
          </a:extLst>
        </xdr:cNvPr>
        <xdr:cNvCxnSpPr/>
      </xdr:nvCxnSpPr>
      <xdr:spPr>
        <a:xfrm>
          <a:off x="9154160" y="93367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29" name="【体育館・プール】&#10;一人当たり面積平均値テキスト">
          <a:extLst>
            <a:ext uri="{FF2B5EF4-FFF2-40B4-BE49-F238E27FC236}">
              <a16:creationId xmlns:a16="http://schemas.microsoft.com/office/drawing/2014/main" id="{3FDC1C75-9143-4F10-90CF-F35988915A6D}"/>
            </a:ext>
          </a:extLst>
        </xdr:cNvPr>
        <xdr:cNvSpPr txBox="1"/>
      </xdr:nvSpPr>
      <xdr:spPr>
        <a:xfrm>
          <a:off x="9258300" y="1012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0" name="フローチャート: 判断 129">
          <a:extLst>
            <a:ext uri="{FF2B5EF4-FFF2-40B4-BE49-F238E27FC236}">
              <a16:creationId xmlns:a16="http://schemas.microsoft.com/office/drawing/2014/main" id="{FEC2CFD9-D5A3-436E-B376-AAD54523CBEE}"/>
            </a:ext>
          </a:extLst>
        </xdr:cNvPr>
        <xdr:cNvSpPr/>
      </xdr:nvSpPr>
      <xdr:spPr>
        <a:xfrm>
          <a:off x="9192260" y="101476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1" name="フローチャート: 判断 130">
          <a:extLst>
            <a:ext uri="{FF2B5EF4-FFF2-40B4-BE49-F238E27FC236}">
              <a16:creationId xmlns:a16="http://schemas.microsoft.com/office/drawing/2014/main" id="{3E6F4F56-829C-4FAB-8065-5560D8539E1A}"/>
            </a:ext>
          </a:extLst>
        </xdr:cNvPr>
        <xdr:cNvSpPr/>
      </xdr:nvSpPr>
      <xdr:spPr>
        <a:xfrm>
          <a:off x="8445500" y="10165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2" name="フローチャート: 判断 131">
          <a:extLst>
            <a:ext uri="{FF2B5EF4-FFF2-40B4-BE49-F238E27FC236}">
              <a16:creationId xmlns:a16="http://schemas.microsoft.com/office/drawing/2014/main" id="{4099C625-92B2-4E17-9656-6EEF47DCE6F7}"/>
            </a:ext>
          </a:extLst>
        </xdr:cNvPr>
        <xdr:cNvSpPr/>
      </xdr:nvSpPr>
      <xdr:spPr>
        <a:xfrm>
          <a:off x="7670800" y="10158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3" name="フローチャート: 判断 132">
          <a:extLst>
            <a:ext uri="{FF2B5EF4-FFF2-40B4-BE49-F238E27FC236}">
              <a16:creationId xmlns:a16="http://schemas.microsoft.com/office/drawing/2014/main" id="{0B6EF9F4-F67D-4945-857C-3826BAC043F0}"/>
            </a:ext>
          </a:extLst>
        </xdr:cNvPr>
        <xdr:cNvSpPr/>
      </xdr:nvSpPr>
      <xdr:spPr>
        <a:xfrm>
          <a:off x="6873240" y="10140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4" name="フローチャート: 判断 133">
          <a:extLst>
            <a:ext uri="{FF2B5EF4-FFF2-40B4-BE49-F238E27FC236}">
              <a16:creationId xmlns:a16="http://schemas.microsoft.com/office/drawing/2014/main" id="{2C1F16D8-1A71-4351-8864-4EF9409F2CE0}"/>
            </a:ext>
          </a:extLst>
        </xdr:cNvPr>
        <xdr:cNvSpPr/>
      </xdr:nvSpPr>
      <xdr:spPr>
        <a:xfrm>
          <a:off x="60985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3A005C5-798A-44F5-AB08-768C9DCB190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3BA57193-5828-40B7-B83F-FB886E69DFA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BDBF847-60D0-4341-B825-EA4249A0BA3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3862AA4-6A5F-4B9D-B0A5-ED88E7CBCC8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4CCD332-FE6F-4BC4-9FE1-D3D149C8BB0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4635</xdr:rowOff>
    </xdr:from>
    <xdr:to>
      <xdr:col>50</xdr:col>
      <xdr:colOff>165100</xdr:colOff>
      <xdr:row>62</xdr:row>
      <xdr:rowOff>106235</xdr:rowOff>
    </xdr:to>
    <xdr:sp macro="" textlink="">
      <xdr:nvSpPr>
        <xdr:cNvPr id="140" name="楕円 139">
          <a:extLst>
            <a:ext uri="{FF2B5EF4-FFF2-40B4-BE49-F238E27FC236}">
              <a16:creationId xmlns:a16="http://schemas.microsoft.com/office/drawing/2014/main" id="{8E0DAD5F-D3FE-4E0D-88C6-F423E4EAA9D6}"/>
            </a:ext>
          </a:extLst>
        </xdr:cNvPr>
        <xdr:cNvSpPr/>
      </xdr:nvSpPr>
      <xdr:spPr>
        <a:xfrm>
          <a:off x="8445500" y="103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41" name="楕円 140">
          <a:extLst>
            <a:ext uri="{FF2B5EF4-FFF2-40B4-BE49-F238E27FC236}">
              <a16:creationId xmlns:a16="http://schemas.microsoft.com/office/drawing/2014/main" id="{25BC65D4-016E-4070-A02A-5E6EA9F31909}"/>
            </a:ext>
          </a:extLst>
        </xdr:cNvPr>
        <xdr:cNvSpPr/>
      </xdr:nvSpPr>
      <xdr:spPr>
        <a:xfrm>
          <a:off x="7670800" y="104011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55435</xdr:rowOff>
    </xdr:from>
    <xdr:to>
      <xdr:col>50</xdr:col>
      <xdr:colOff>114300</xdr:colOff>
      <xdr:row>62</xdr:row>
      <xdr:rowOff>58293</xdr:rowOff>
    </xdr:to>
    <xdr:cxnSp macro="">
      <xdr:nvCxnSpPr>
        <xdr:cNvPr id="142" name="直線コネクタ 141">
          <a:extLst>
            <a:ext uri="{FF2B5EF4-FFF2-40B4-BE49-F238E27FC236}">
              <a16:creationId xmlns:a16="http://schemas.microsoft.com/office/drawing/2014/main" id="{F648440C-3588-43D6-98D9-85D3F369FFAE}"/>
            </a:ext>
          </a:extLst>
        </xdr:cNvPr>
        <xdr:cNvCxnSpPr/>
      </xdr:nvCxnSpPr>
      <xdr:spPr>
        <a:xfrm flipV="1">
          <a:off x="7713980" y="10449115"/>
          <a:ext cx="7823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xdr:rowOff>
    </xdr:from>
    <xdr:to>
      <xdr:col>41</xdr:col>
      <xdr:colOff>101600</xdr:colOff>
      <xdr:row>62</xdr:row>
      <xdr:rowOff>111379</xdr:rowOff>
    </xdr:to>
    <xdr:sp macro="" textlink="">
      <xdr:nvSpPr>
        <xdr:cNvPr id="143" name="楕円 142">
          <a:extLst>
            <a:ext uri="{FF2B5EF4-FFF2-40B4-BE49-F238E27FC236}">
              <a16:creationId xmlns:a16="http://schemas.microsoft.com/office/drawing/2014/main" id="{C995E37D-5A78-4038-9A3A-94FC66B9E178}"/>
            </a:ext>
          </a:extLst>
        </xdr:cNvPr>
        <xdr:cNvSpPr/>
      </xdr:nvSpPr>
      <xdr:spPr>
        <a:xfrm>
          <a:off x="6873240" y="104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58293</xdr:rowOff>
    </xdr:from>
    <xdr:to>
      <xdr:col>45</xdr:col>
      <xdr:colOff>177800</xdr:colOff>
      <xdr:row>62</xdr:row>
      <xdr:rowOff>60579</xdr:rowOff>
    </xdr:to>
    <xdr:cxnSp macro="">
      <xdr:nvCxnSpPr>
        <xdr:cNvPr id="144" name="直線コネクタ 143">
          <a:extLst>
            <a:ext uri="{FF2B5EF4-FFF2-40B4-BE49-F238E27FC236}">
              <a16:creationId xmlns:a16="http://schemas.microsoft.com/office/drawing/2014/main" id="{3044E737-0795-4653-8E97-3DFF4BA933BF}"/>
            </a:ext>
          </a:extLst>
        </xdr:cNvPr>
        <xdr:cNvCxnSpPr/>
      </xdr:nvCxnSpPr>
      <xdr:spPr>
        <a:xfrm flipV="1">
          <a:off x="6924040" y="10451973"/>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xdr:rowOff>
    </xdr:from>
    <xdr:to>
      <xdr:col>36</xdr:col>
      <xdr:colOff>165100</xdr:colOff>
      <xdr:row>62</xdr:row>
      <xdr:rowOff>115951</xdr:rowOff>
    </xdr:to>
    <xdr:sp macro="" textlink="">
      <xdr:nvSpPr>
        <xdr:cNvPr id="145" name="楕円 144">
          <a:extLst>
            <a:ext uri="{FF2B5EF4-FFF2-40B4-BE49-F238E27FC236}">
              <a16:creationId xmlns:a16="http://schemas.microsoft.com/office/drawing/2014/main" id="{CA86E085-7B55-4D7F-8C77-E3C7DF2CDB0C}"/>
            </a:ext>
          </a:extLst>
        </xdr:cNvPr>
        <xdr:cNvSpPr/>
      </xdr:nvSpPr>
      <xdr:spPr>
        <a:xfrm>
          <a:off x="6098540" y="104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60579</xdr:rowOff>
    </xdr:from>
    <xdr:to>
      <xdr:col>41</xdr:col>
      <xdr:colOff>50800</xdr:colOff>
      <xdr:row>62</xdr:row>
      <xdr:rowOff>65151</xdr:rowOff>
    </xdr:to>
    <xdr:cxnSp macro="">
      <xdr:nvCxnSpPr>
        <xdr:cNvPr id="146" name="直線コネクタ 145">
          <a:extLst>
            <a:ext uri="{FF2B5EF4-FFF2-40B4-BE49-F238E27FC236}">
              <a16:creationId xmlns:a16="http://schemas.microsoft.com/office/drawing/2014/main" id="{9B29B37A-935F-43B9-9AA2-2A9766D34488}"/>
            </a:ext>
          </a:extLst>
        </xdr:cNvPr>
        <xdr:cNvCxnSpPr/>
      </xdr:nvCxnSpPr>
      <xdr:spPr>
        <a:xfrm flipV="1">
          <a:off x="6149340" y="10454259"/>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47" name="n_1aveValue【体育館・プール】&#10;一人当たり面積">
          <a:extLst>
            <a:ext uri="{FF2B5EF4-FFF2-40B4-BE49-F238E27FC236}">
              <a16:creationId xmlns:a16="http://schemas.microsoft.com/office/drawing/2014/main" id="{C81F46F6-0F00-4DA3-BE7A-ED7BC656BE71}"/>
            </a:ext>
          </a:extLst>
        </xdr:cNvPr>
        <xdr:cNvSpPr txBox="1"/>
      </xdr:nvSpPr>
      <xdr:spPr>
        <a:xfrm>
          <a:off x="8271587" y="99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48" name="n_2aveValue【体育館・プール】&#10;一人当たり面積">
          <a:extLst>
            <a:ext uri="{FF2B5EF4-FFF2-40B4-BE49-F238E27FC236}">
              <a16:creationId xmlns:a16="http://schemas.microsoft.com/office/drawing/2014/main" id="{86EE0FF9-E05A-4C1C-B6BC-CC3E097251F3}"/>
            </a:ext>
          </a:extLst>
        </xdr:cNvPr>
        <xdr:cNvSpPr txBox="1"/>
      </xdr:nvSpPr>
      <xdr:spPr>
        <a:xfrm>
          <a:off x="750958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49" name="n_3aveValue【体育館・プール】&#10;一人当たり面積">
          <a:extLst>
            <a:ext uri="{FF2B5EF4-FFF2-40B4-BE49-F238E27FC236}">
              <a16:creationId xmlns:a16="http://schemas.microsoft.com/office/drawing/2014/main" id="{CD3DF90C-EE5F-45CC-B56A-F320B62532E1}"/>
            </a:ext>
          </a:extLst>
        </xdr:cNvPr>
        <xdr:cNvSpPr txBox="1"/>
      </xdr:nvSpPr>
      <xdr:spPr>
        <a:xfrm>
          <a:off x="67120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0" name="n_4aveValue【体育館・プール】&#10;一人当たり面積">
          <a:extLst>
            <a:ext uri="{FF2B5EF4-FFF2-40B4-BE49-F238E27FC236}">
              <a16:creationId xmlns:a16="http://schemas.microsoft.com/office/drawing/2014/main" id="{876309FD-8082-473B-8D5B-F68EF2293F3D}"/>
            </a:ext>
          </a:extLst>
        </xdr:cNvPr>
        <xdr:cNvSpPr txBox="1"/>
      </xdr:nvSpPr>
      <xdr:spPr>
        <a:xfrm>
          <a:off x="5937327" y="99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97362</xdr:rowOff>
    </xdr:from>
    <xdr:ext cx="469744" cy="259045"/>
    <xdr:sp macro="" textlink="">
      <xdr:nvSpPr>
        <xdr:cNvPr id="151" name="n_1mainValue【体育館・プール】&#10;一人当たり面積">
          <a:extLst>
            <a:ext uri="{FF2B5EF4-FFF2-40B4-BE49-F238E27FC236}">
              <a16:creationId xmlns:a16="http://schemas.microsoft.com/office/drawing/2014/main" id="{33C68802-5B76-4FB6-BEF8-79D13609C162}"/>
            </a:ext>
          </a:extLst>
        </xdr:cNvPr>
        <xdr:cNvSpPr txBox="1"/>
      </xdr:nvSpPr>
      <xdr:spPr>
        <a:xfrm>
          <a:off x="8271587" y="104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2" name="n_2mainValue【体育館・プール】&#10;一人当たり面積">
          <a:extLst>
            <a:ext uri="{FF2B5EF4-FFF2-40B4-BE49-F238E27FC236}">
              <a16:creationId xmlns:a16="http://schemas.microsoft.com/office/drawing/2014/main" id="{27762BDC-46A5-4129-A567-F829A79CB5D4}"/>
            </a:ext>
          </a:extLst>
        </xdr:cNvPr>
        <xdr:cNvSpPr txBox="1"/>
      </xdr:nvSpPr>
      <xdr:spPr>
        <a:xfrm>
          <a:off x="7509587" y="1049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102506</xdr:rowOff>
    </xdr:from>
    <xdr:ext cx="469744" cy="259045"/>
    <xdr:sp macro="" textlink="">
      <xdr:nvSpPr>
        <xdr:cNvPr id="153" name="n_3mainValue【体育館・プール】&#10;一人当たり面積">
          <a:extLst>
            <a:ext uri="{FF2B5EF4-FFF2-40B4-BE49-F238E27FC236}">
              <a16:creationId xmlns:a16="http://schemas.microsoft.com/office/drawing/2014/main" id="{E9E4FC44-89E6-4BDC-9401-23C8DCE66124}"/>
            </a:ext>
          </a:extLst>
        </xdr:cNvPr>
        <xdr:cNvSpPr txBox="1"/>
      </xdr:nvSpPr>
      <xdr:spPr>
        <a:xfrm>
          <a:off x="6712027" y="10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107078</xdr:rowOff>
    </xdr:from>
    <xdr:ext cx="469744" cy="259045"/>
    <xdr:sp macro="" textlink="">
      <xdr:nvSpPr>
        <xdr:cNvPr id="154" name="n_4mainValue【体育館・プール】&#10;一人当たり面積">
          <a:extLst>
            <a:ext uri="{FF2B5EF4-FFF2-40B4-BE49-F238E27FC236}">
              <a16:creationId xmlns:a16="http://schemas.microsoft.com/office/drawing/2014/main" id="{644E7017-E286-406A-B702-1CE4CFC6A8CA}"/>
            </a:ext>
          </a:extLst>
        </xdr:cNvPr>
        <xdr:cNvSpPr txBox="1"/>
      </xdr:nvSpPr>
      <xdr:spPr>
        <a:xfrm>
          <a:off x="5937327" y="105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8533D9E-89B2-4E6B-819E-F28EF06183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F54484F5-A663-404B-8D6F-1F39AB87160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36703973-ADA8-4E3F-B7EF-0890541904B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9BE8DAF8-7252-4009-B7A8-B9AF1CCFC6E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C2C885AB-E5FF-4785-828F-14506CFE2C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40F5704-39CB-47AB-9C43-4D5E3C658B6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1745D50E-C919-45CC-B18A-33B4E880325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ACA2D67F-513F-4E6F-9D53-508F63564B6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5C8785CA-869D-453E-9C71-BFAA92A3805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D8E520C2-EBAD-4C8C-B2C5-B3486374AA1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69C1CE43-4241-4FC9-8BD0-68BB867F651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47865B01-D4DD-4F61-AE86-DD0DA010CE2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A230D506-19F1-4742-9C3D-FBCACBB510E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932DE71D-B415-4F20-B0DD-D8A3032C638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A2FDCEE3-E4D1-40B2-81FD-AA85824F465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60F4CD73-7042-47B4-8461-C1F33E99F1E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D1D7C606-755A-4400-A15D-0D772994F40B}"/>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F88950F6-A636-4D89-BEE4-273D3A06C96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411D2F67-83E5-44BC-9927-1159F54E6CC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C6F21F05-5AC0-4ED9-88F8-E632C6E4146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5C2B8C0C-50EE-4632-9D55-1D73A8FB0F1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66EDD7EB-1307-489D-808E-FCF3BF93D89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08C904ED-9C06-4337-A8A9-636D5E58DE8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5744FA86-871B-40A7-B3E9-1DBD26AF050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AE2F8740-2EA6-4C6E-9A82-B4F748CCDFB3}"/>
            </a:ext>
          </a:extLst>
        </xdr:cNvPr>
        <xdr:cNvCxnSpPr/>
      </xdr:nvCxnSpPr>
      <xdr:spPr>
        <a:xfrm flipV="1">
          <a:off x="4086225" y="13056869"/>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D71F2CDA-8B83-4FEE-999B-F282E693780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4863F0F2-BE81-4322-8895-4AC535DEA9A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44E6C14F-C64B-4E89-A4A4-57D8BCB99E19}"/>
            </a:ext>
          </a:extLst>
        </xdr:cNvPr>
        <xdr:cNvSpPr txBox="1"/>
      </xdr:nvSpPr>
      <xdr:spPr>
        <a:xfrm>
          <a:off x="4124960" y="1283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3" name="直線コネクタ 182">
          <a:extLst>
            <a:ext uri="{FF2B5EF4-FFF2-40B4-BE49-F238E27FC236}">
              <a16:creationId xmlns:a16="http://schemas.microsoft.com/office/drawing/2014/main" id="{8376A901-23CB-457E-84A2-A8A4A75A2FF4}"/>
            </a:ext>
          </a:extLst>
        </xdr:cNvPr>
        <xdr:cNvCxnSpPr/>
      </xdr:nvCxnSpPr>
      <xdr:spPr>
        <a:xfrm>
          <a:off x="4020820" y="13056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C10B2ACF-538B-4FE7-A8BB-5F112B993089}"/>
            </a:ext>
          </a:extLst>
        </xdr:cNvPr>
        <xdr:cNvSpPr txBox="1"/>
      </xdr:nvSpPr>
      <xdr:spPr>
        <a:xfrm>
          <a:off x="4124960" y="1366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5" name="フローチャート: 判断 184">
          <a:extLst>
            <a:ext uri="{FF2B5EF4-FFF2-40B4-BE49-F238E27FC236}">
              <a16:creationId xmlns:a16="http://schemas.microsoft.com/office/drawing/2014/main" id="{429645EF-5D64-4E0D-9050-4C3A46EF0F4C}"/>
            </a:ext>
          </a:extLst>
        </xdr:cNvPr>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86" name="フローチャート: 判断 185">
          <a:extLst>
            <a:ext uri="{FF2B5EF4-FFF2-40B4-BE49-F238E27FC236}">
              <a16:creationId xmlns:a16="http://schemas.microsoft.com/office/drawing/2014/main" id="{25561675-15F7-49E9-A8C3-0B1026E87AAD}"/>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87" name="フローチャート: 判断 186">
          <a:extLst>
            <a:ext uri="{FF2B5EF4-FFF2-40B4-BE49-F238E27FC236}">
              <a16:creationId xmlns:a16="http://schemas.microsoft.com/office/drawing/2014/main" id="{4F8FCB11-A7B5-4002-A454-04568EE75126}"/>
            </a:ext>
          </a:extLst>
        </xdr:cNvPr>
        <xdr:cNvSpPr/>
      </xdr:nvSpPr>
      <xdr:spPr>
        <a:xfrm>
          <a:off x="251460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88" name="フローチャート: 判断 187">
          <a:extLst>
            <a:ext uri="{FF2B5EF4-FFF2-40B4-BE49-F238E27FC236}">
              <a16:creationId xmlns:a16="http://schemas.microsoft.com/office/drawing/2014/main" id="{AEE7251D-3FC5-4C26-A367-2590BA4EDDA2}"/>
            </a:ext>
          </a:extLst>
        </xdr:cNvPr>
        <xdr:cNvSpPr/>
      </xdr:nvSpPr>
      <xdr:spPr>
        <a:xfrm>
          <a:off x="173990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89" name="フローチャート: 判断 188">
          <a:extLst>
            <a:ext uri="{FF2B5EF4-FFF2-40B4-BE49-F238E27FC236}">
              <a16:creationId xmlns:a16="http://schemas.microsoft.com/office/drawing/2014/main" id="{97E230F4-818D-4D69-90AA-A5A5D96E5D3B}"/>
            </a:ext>
          </a:extLst>
        </xdr:cNvPr>
        <xdr:cNvSpPr/>
      </xdr:nvSpPr>
      <xdr:spPr>
        <a:xfrm>
          <a:off x="965200" y="13528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FB64841-4EDA-40FC-B254-AFEB3CAE86B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B739E938-84FA-46AE-85C8-E20B776FB41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4998EF2-5D8D-4ABC-96C1-1FD17396654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F38055D4-085B-426D-9480-A605F4389F9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64C46F26-E9A7-4212-B435-254E38F51E6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195" name="楕円 194">
          <a:extLst>
            <a:ext uri="{FF2B5EF4-FFF2-40B4-BE49-F238E27FC236}">
              <a16:creationId xmlns:a16="http://schemas.microsoft.com/office/drawing/2014/main" id="{21A7B809-59B9-430E-B387-013BB3CF8132}"/>
            </a:ext>
          </a:extLst>
        </xdr:cNvPr>
        <xdr:cNvSpPr/>
      </xdr:nvSpPr>
      <xdr:spPr>
        <a:xfrm>
          <a:off x="403606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379F06DE-30A1-4054-B294-96AC33C9CC24}"/>
            </a:ext>
          </a:extLst>
        </xdr:cNvPr>
        <xdr:cNvSpPr txBox="1"/>
      </xdr:nvSpPr>
      <xdr:spPr>
        <a:xfrm>
          <a:off x="412496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197" name="楕円 196">
          <a:extLst>
            <a:ext uri="{FF2B5EF4-FFF2-40B4-BE49-F238E27FC236}">
              <a16:creationId xmlns:a16="http://schemas.microsoft.com/office/drawing/2014/main" id="{4BCD93A8-701F-452F-8084-300D41A879E7}"/>
            </a:ext>
          </a:extLst>
        </xdr:cNvPr>
        <xdr:cNvSpPr/>
      </xdr:nvSpPr>
      <xdr:spPr>
        <a:xfrm>
          <a:off x="3312160" y="13956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83</xdr:row>
      <xdr:rowOff>93345</xdr:rowOff>
    </xdr:to>
    <xdr:cxnSp macro="">
      <xdr:nvCxnSpPr>
        <xdr:cNvPr id="198" name="直線コネクタ 197">
          <a:extLst>
            <a:ext uri="{FF2B5EF4-FFF2-40B4-BE49-F238E27FC236}">
              <a16:creationId xmlns:a16="http://schemas.microsoft.com/office/drawing/2014/main" id="{6D923117-3199-46A7-8605-63C4A8BCC12F}"/>
            </a:ext>
          </a:extLst>
        </xdr:cNvPr>
        <xdr:cNvCxnSpPr/>
      </xdr:nvCxnSpPr>
      <xdr:spPr>
        <a:xfrm flipV="1">
          <a:off x="3355340" y="13712190"/>
          <a:ext cx="73152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199" name="楕円 198">
          <a:extLst>
            <a:ext uri="{FF2B5EF4-FFF2-40B4-BE49-F238E27FC236}">
              <a16:creationId xmlns:a16="http://schemas.microsoft.com/office/drawing/2014/main" id="{EC294FE6-5909-4250-AFEC-0573DC044EAE}"/>
            </a:ext>
          </a:extLst>
        </xdr:cNvPr>
        <xdr:cNvSpPr/>
      </xdr:nvSpPr>
      <xdr:spPr>
        <a:xfrm>
          <a:off x="251460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93345</xdr:rowOff>
    </xdr:to>
    <xdr:cxnSp macro="">
      <xdr:nvCxnSpPr>
        <xdr:cNvPr id="200" name="直線コネクタ 199">
          <a:extLst>
            <a:ext uri="{FF2B5EF4-FFF2-40B4-BE49-F238E27FC236}">
              <a16:creationId xmlns:a16="http://schemas.microsoft.com/office/drawing/2014/main" id="{EE4DDE12-E2B2-4C6A-811C-61364188FC0B}"/>
            </a:ext>
          </a:extLst>
        </xdr:cNvPr>
        <xdr:cNvCxnSpPr/>
      </xdr:nvCxnSpPr>
      <xdr:spPr>
        <a:xfrm>
          <a:off x="2565400" y="13927456"/>
          <a:ext cx="78994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01" name="楕円 200">
          <a:extLst>
            <a:ext uri="{FF2B5EF4-FFF2-40B4-BE49-F238E27FC236}">
              <a16:creationId xmlns:a16="http://schemas.microsoft.com/office/drawing/2014/main" id="{2BA53249-E0E0-4E73-90D9-65AA9DDCD47B}"/>
            </a:ext>
          </a:extLst>
        </xdr:cNvPr>
        <xdr:cNvSpPr/>
      </xdr:nvSpPr>
      <xdr:spPr>
        <a:xfrm>
          <a:off x="1739900"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13336</xdr:rowOff>
    </xdr:to>
    <xdr:cxnSp macro="">
      <xdr:nvCxnSpPr>
        <xdr:cNvPr id="202" name="直線コネクタ 201">
          <a:extLst>
            <a:ext uri="{FF2B5EF4-FFF2-40B4-BE49-F238E27FC236}">
              <a16:creationId xmlns:a16="http://schemas.microsoft.com/office/drawing/2014/main" id="{F6C7AEA0-27FC-49DB-A364-2DE1D2A5DF15}"/>
            </a:ext>
          </a:extLst>
        </xdr:cNvPr>
        <xdr:cNvCxnSpPr/>
      </xdr:nvCxnSpPr>
      <xdr:spPr>
        <a:xfrm>
          <a:off x="1790700" y="13912216"/>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203" name="楕円 202">
          <a:extLst>
            <a:ext uri="{FF2B5EF4-FFF2-40B4-BE49-F238E27FC236}">
              <a16:creationId xmlns:a16="http://schemas.microsoft.com/office/drawing/2014/main" id="{AA189E07-825C-4DDE-AA75-45EBB9B8A662}"/>
            </a:ext>
          </a:extLst>
        </xdr:cNvPr>
        <xdr:cNvSpPr/>
      </xdr:nvSpPr>
      <xdr:spPr>
        <a:xfrm>
          <a:off x="965200" y="137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40005</xdr:rowOff>
    </xdr:from>
    <xdr:to>
      <xdr:col>10</xdr:col>
      <xdr:colOff>114300</xdr:colOff>
      <xdr:row>82</xdr:row>
      <xdr:rowOff>165736</xdr:rowOff>
    </xdr:to>
    <xdr:cxnSp macro="">
      <xdr:nvCxnSpPr>
        <xdr:cNvPr id="204" name="直線コネクタ 203">
          <a:extLst>
            <a:ext uri="{FF2B5EF4-FFF2-40B4-BE49-F238E27FC236}">
              <a16:creationId xmlns:a16="http://schemas.microsoft.com/office/drawing/2014/main" id="{C2029F19-2F1E-4DC7-97E1-1591040D3698}"/>
            </a:ext>
          </a:extLst>
        </xdr:cNvPr>
        <xdr:cNvCxnSpPr/>
      </xdr:nvCxnSpPr>
      <xdr:spPr>
        <a:xfrm>
          <a:off x="1008380" y="13786485"/>
          <a:ext cx="78232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05" name="n_1aveValue【福祉施設】&#10;有形固定資産減価償却率">
          <a:extLst>
            <a:ext uri="{FF2B5EF4-FFF2-40B4-BE49-F238E27FC236}">
              <a16:creationId xmlns:a16="http://schemas.microsoft.com/office/drawing/2014/main" id="{AEF76747-1BAF-4446-A868-2069A58A3315}"/>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06" name="n_2aveValue【福祉施設】&#10;有形固定資産減価償却率">
          <a:extLst>
            <a:ext uri="{FF2B5EF4-FFF2-40B4-BE49-F238E27FC236}">
              <a16:creationId xmlns:a16="http://schemas.microsoft.com/office/drawing/2014/main" id="{815B7283-B8FF-437C-805F-E1B523BF218C}"/>
            </a:ext>
          </a:extLst>
        </xdr:cNvPr>
        <xdr:cNvSpPr txBox="1"/>
      </xdr:nvSpPr>
      <xdr:spPr>
        <a:xfrm>
          <a:off x="238570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07" name="n_3aveValue【福祉施設】&#10;有形固定資産減価償却率">
          <a:extLst>
            <a:ext uri="{FF2B5EF4-FFF2-40B4-BE49-F238E27FC236}">
              <a16:creationId xmlns:a16="http://schemas.microsoft.com/office/drawing/2014/main" id="{275FD49B-613C-470C-9277-5DDE88272502}"/>
            </a:ext>
          </a:extLst>
        </xdr:cNvPr>
        <xdr:cNvSpPr txBox="1"/>
      </xdr:nvSpPr>
      <xdr:spPr>
        <a:xfrm>
          <a:off x="16110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08" name="n_4aveValue【福祉施設】&#10;有形固定資産減価償却率">
          <a:extLst>
            <a:ext uri="{FF2B5EF4-FFF2-40B4-BE49-F238E27FC236}">
              <a16:creationId xmlns:a16="http://schemas.microsoft.com/office/drawing/2014/main" id="{6F3267BB-8C57-4AEB-A33B-9F0BA1BD1D94}"/>
            </a:ext>
          </a:extLst>
        </xdr:cNvPr>
        <xdr:cNvSpPr txBox="1"/>
      </xdr:nvSpPr>
      <xdr:spPr>
        <a:xfrm>
          <a:off x="836304" y="133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209" name="n_1mainValue【福祉施設】&#10;有形固定資産減価償却率">
          <a:extLst>
            <a:ext uri="{FF2B5EF4-FFF2-40B4-BE49-F238E27FC236}">
              <a16:creationId xmlns:a16="http://schemas.microsoft.com/office/drawing/2014/main" id="{C7764284-D2F3-4636-A825-654445CE2EF9}"/>
            </a:ext>
          </a:extLst>
        </xdr:cNvPr>
        <xdr:cNvSpPr txBox="1"/>
      </xdr:nvSpPr>
      <xdr:spPr>
        <a:xfrm>
          <a:off x="317056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210" name="n_2mainValue【福祉施設】&#10;有形固定資産減価償却率">
          <a:extLst>
            <a:ext uri="{FF2B5EF4-FFF2-40B4-BE49-F238E27FC236}">
              <a16:creationId xmlns:a16="http://schemas.microsoft.com/office/drawing/2014/main" id="{C88365F5-B678-4E3A-989D-1D9B360E5D98}"/>
            </a:ext>
          </a:extLst>
        </xdr:cNvPr>
        <xdr:cNvSpPr txBox="1"/>
      </xdr:nvSpPr>
      <xdr:spPr>
        <a:xfrm>
          <a:off x="238570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36213</xdr:rowOff>
    </xdr:from>
    <xdr:ext cx="405111" cy="259045"/>
    <xdr:sp macro="" textlink="">
      <xdr:nvSpPr>
        <xdr:cNvPr id="211" name="n_3mainValue【福祉施設】&#10;有形固定資産減価償却率">
          <a:extLst>
            <a:ext uri="{FF2B5EF4-FFF2-40B4-BE49-F238E27FC236}">
              <a16:creationId xmlns:a16="http://schemas.microsoft.com/office/drawing/2014/main" id="{C18018F7-B710-4578-A4D2-5017B8B85529}"/>
            </a:ext>
          </a:extLst>
        </xdr:cNvPr>
        <xdr:cNvSpPr txBox="1"/>
      </xdr:nvSpPr>
      <xdr:spPr>
        <a:xfrm>
          <a:off x="161100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81932</xdr:rowOff>
    </xdr:from>
    <xdr:ext cx="405111" cy="259045"/>
    <xdr:sp macro="" textlink="">
      <xdr:nvSpPr>
        <xdr:cNvPr id="212" name="n_4mainValue【福祉施設】&#10;有形固定資産減価償却率">
          <a:extLst>
            <a:ext uri="{FF2B5EF4-FFF2-40B4-BE49-F238E27FC236}">
              <a16:creationId xmlns:a16="http://schemas.microsoft.com/office/drawing/2014/main" id="{E460A724-67B5-4C45-990C-31E2B67BF341}"/>
            </a:ext>
          </a:extLst>
        </xdr:cNvPr>
        <xdr:cNvSpPr txBox="1"/>
      </xdr:nvSpPr>
      <xdr:spPr>
        <a:xfrm>
          <a:off x="83630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a:extLst>
            <a:ext uri="{FF2B5EF4-FFF2-40B4-BE49-F238E27FC236}">
              <a16:creationId xmlns:a16="http://schemas.microsoft.com/office/drawing/2014/main" id="{CA141E1B-10C7-4FF2-909E-B53A05B841F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a:extLst>
            <a:ext uri="{FF2B5EF4-FFF2-40B4-BE49-F238E27FC236}">
              <a16:creationId xmlns:a16="http://schemas.microsoft.com/office/drawing/2014/main" id="{708D64F3-0167-49E6-A464-B380C409841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a:extLst>
            <a:ext uri="{FF2B5EF4-FFF2-40B4-BE49-F238E27FC236}">
              <a16:creationId xmlns:a16="http://schemas.microsoft.com/office/drawing/2014/main" id="{BE8AC4B8-414B-40C3-B44E-43F1741BF22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a:extLst>
            <a:ext uri="{FF2B5EF4-FFF2-40B4-BE49-F238E27FC236}">
              <a16:creationId xmlns:a16="http://schemas.microsoft.com/office/drawing/2014/main" id="{BC4F3F9A-955D-4D44-850D-10832B498E1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a:extLst>
            <a:ext uri="{FF2B5EF4-FFF2-40B4-BE49-F238E27FC236}">
              <a16:creationId xmlns:a16="http://schemas.microsoft.com/office/drawing/2014/main" id="{C70940F2-A31C-48FA-BEC7-2F63458BEA2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a:extLst>
            <a:ext uri="{FF2B5EF4-FFF2-40B4-BE49-F238E27FC236}">
              <a16:creationId xmlns:a16="http://schemas.microsoft.com/office/drawing/2014/main" id="{3A02788C-96C1-4DF6-AAAA-AC6DADD4390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a:extLst>
            <a:ext uri="{FF2B5EF4-FFF2-40B4-BE49-F238E27FC236}">
              <a16:creationId xmlns:a16="http://schemas.microsoft.com/office/drawing/2014/main" id="{9FE48766-7851-42E4-9477-118AD9ACF66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a:extLst>
            <a:ext uri="{FF2B5EF4-FFF2-40B4-BE49-F238E27FC236}">
              <a16:creationId xmlns:a16="http://schemas.microsoft.com/office/drawing/2014/main" id="{72D3F638-6920-4755-AEBB-98E8A5E2CE9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a:extLst>
            <a:ext uri="{FF2B5EF4-FFF2-40B4-BE49-F238E27FC236}">
              <a16:creationId xmlns:a16="http://schemas.microsoft.com/office/drawing/2014/main" id="{AC0E50F1-B856-49B2-BBFD-F4CF6E8CE57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a:extLst>
            <a:ext uri="{FF2B5EF4-FFF2-40B4-BE49-F238E27FC236}">
              <a16:creationId xmlns:a16="http://schemas.microsoft.com/office/drawing/2014/main" id="{0214F611-9EFC-49FD-A4E6-75EE61BFFC6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a:extLst>
            <a:ext uri="{FF2B5EF4-FFF2-40B4-BE49-F238E27FC236}">
              <a16:creationId xmlns:a16="http://schemas.microsoft.com/office/drawing/2014/main" id="{5800F4B6-E002-4369-AB4F-E91258A34562}"/>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a:extLst>
            <a:ext uri="{FF2B5EF4-FFF2-40B4-BE49-F238E27FC236}">
              <a16:creationId xmlns:a16="http://schemas.microsoft.com/office/drawing/2014/main" id="{13DDCD71-A1F0-456C-A015-113AF57F729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a:extLst>
            <a:ext uri="{FF2B5EF4-FFF2-40B4-BE49-F238E27FC236}">
              <a16:creationId xmlns:a16="http://schemas.microsoft.com/office/drawing/2014/main" id="{DDB36861-EECF-4A6B-9ECC-2971F1C2A92D}"/>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a:extLst>
            <a:ext uri="{FF2B5EF4-FFF2-40B4-BE49-F238E27FC236}">
              <a16:creationId xmlns:a16="http://schemas.microsoft.com/office/drawing/2014/main" id="{BD9E0717-7AE3-429E-B9A6-E83415B85A3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a:extLst>
            <a:ext uri="{FF2B5EF4-FFF2-40B4-BE49-F238E27FC236}">
              <a16:creationId xmlns:a16="http://schemas.microsoft.com/office/drawing/2014/main" id="{8614B7BA-083E-4967-B52E-16104C89743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a:extLst>
            <a:ext uri="{FF2B5EF4-FFF2-40B4-BE49-F238E27FC236}">
              <a16:creationId xmlns:a16="http://schemas.microsoft.com/office/drawing/2014/main" id="{A44136C7-F8EF-4800-80D0-36FF28D4308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a:extLst>
            <a:ext uri="{FF2B5EF4-FFF2-40B4-BE49-F238E27FC236}">
              <a16:creationId xmlns:a16="http://schemas.microsoft.com/office/drawing/2014/main" id="{F8A1E94F-E94F-46AD-88F0-44BDB99F515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a:extLst>
            <a:ext uri="{FF2B5EF4-FFF2-40B4-BE49-F238E27FC236}">
              <a16:creationId xmlns:a16="http://schemas.microsoft.com/office/drawing/2014/main" id="{8B38F37A-62C8-4840-A37A-1171E6C8295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44CF74BB-5881-4077-B701-08428A4AF9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AC687984-BD57-436C-A1A6-87CCB40B33C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0DBE4BD2-36DD-46E7-8CF5-4F8DCBD0773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34" name="直線コネクタ 233">
          <a:extLst>
            <a:ext uri="{FF2B5EF4-FFF2-40B4-BE49-F238E27FC236}">
              <a16:creationId xmlns:a16="http://schemas.microsoft.com/office/drawing/2014/main" id="{ED14264E-434A-4F4C-A931-44CA9FE1697D}"/>
            </a:ext>
          </a:extLst>
        </xdr:cNvPr>
        <xdr:cNvCxnSpPr/>
      </xdr:nvCxnSpPr>
      <xdr:spPr>
        <a:xfrm flipV="1">
          <a:off x="9219565" y="13004445"/>
          <a:ext cx="0" cy="144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5" name="【福祉施設】&#10;一人当たり面積最小値テキスト">
          <a:extLst>
            <a:ext uri="{FF2B5EF4-FFF2-40B4-BE49-F238E27FC236}">
              <a16:creationId xmlns:a16="http://schemas.microsoft.com/office/drawing/2014/main" id="{D9C7D7C3-9411-41A3-BE3F-5242BBC376C1}"/>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6" name="直線コネクタ 235">
          <a:extLst>
            <a:ext uri="{FF2B5EF4-FFF2-40B4-BE49-F238E27FC236}">
              <a16:creationId xmlns:a16="http://schemas.microsoft.com/office/drawing/2014/main" id="{E1A3F826-BA48-4314-803C-FADA671EAA07}"/>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37" name="【福祉施設】&#10;一人当たり面積最大値テキスト">
          <a:extLst>
            <a:ext uri="{FF2B5EF4-FFF2-40B4-BE49-F238E27FC236}">
              <a16:creationId xmlns:a16="http://schemas.microsoft.com/office/drawing/2014/main" id="{37A02CA8-D291-466E-848A-94B30E6FE8BF}"/>
            </a:ext>
          </a:extLst>
        </xdr:cNvPr>
        <xdr:cNvSpPr txBox="1"/>
      </xdr:nvSpPr>
      <xdr:spPr>
        <a:xfrm>
          <a:off x="9258300" y="127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38" name="直線コネクタ 237">
          <a:extLst>
            <a:ext uri="{FF2B5EF4-FFF2-40B4-BE49-F238E27FC236}">
              <a16:creationId xmlns:a16="http://schemas.microsoft.com/office/drawing/2014/main" id="{C1E83548-9239-424C-AD11-BA38EC9D0957}"/>
            </a:ext>
          </a:extLst>
        </xdr:cNvPr>
        <xdr:cNvCxnSpPr/>
      </xdr:nvCxnSpPr>
      <xdr:spPr>
        <a:xfrm>
          <a:off x="9154160" y="13004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39" name="【福祉施設】&#10;一人当たり面積平均値テキスト">
          <a:extLst>
            <a:ext uri="{FF2B5EF4-FFF2-40B4-BE49-F238E27FC236}">
              <a16:creationId xmlns:a16="http://schemas.microsoft.com/office/drawing/2014/main" id="{221AC4A6-FA59-4A7A-8E32-4CDF62BAE876}"/>
            </a:ext>
          </a:extLst>
        </xdr:cNvPr>
        <xdr:cNvSpPr txBox="1"/>
      </xdr:nvSpPr>
      <xdr:spPr>
        <a:xfrm>
          <a:off x="9258300" y="14055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0" name="フローチャート: 判断 239">
          <a:extLst>
            <a:ext uri="{FF2B5EF4-FFF2-40B4-BE49-F238E27FC236}">
              <a16:creationId xmlns:a16="http://schemas.microsoft.com/office/drawing/2014/main" id="{6F580E11-E6E8-45EF-8F87-1CF242DD2D30}"/>
            </a:ext>
          </a:extLst>
        </xdr:cNvPr>
        <xdr:cNvSpPr/>
      </xdr:nvSpPr>
      <xdr:spPr>
        <a:xfrm>
          <a:off x="9192260" y="14200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1" name="フローチャート: 判断 240">
          <a:extLst>
            <a:ext uri="{FF2B5EF4-FFF2-40B4-BE49-F238E27FC236}">
              <a16:creationId xmlns:a16="http://schemas.microsoft.com/office/drawing/2014/main" id="{936F5D77-A24E-4A0C-862E-7A7892AF36E1}"/>
            </a:ext>
          </a:extLst>
        </xdr:cNvPr>
        <xdr:cNvSpPr/>
      </xdr:nvSpPr>
      <xdr:spPr>
        <a:xfrm>
          <a:off x="844550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2" name="フローチャート: 判断 241">
          <a:extLst>
            <a:ext uri="{FF2B5EF4-FFF2-40B4-BE49-F238E27FC236}">
              <a16:creationId xmlns:a16="http://schemas.microsoft.com/office/drawing/2014/main" id="{1CFF2996-353E-44EE-BB5D-340B537CB9A4}"/>
            </a:ext>
          </a:extLst>
        </xdr:cNvPr>
        <xdr:cNvSpPr/>
      </xdr:nvSpPr>
      <xdr:spPr>
        <a:xfrm>
          <a:off x="767080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3" name="フローチャート: 判断 242">
          <a:extLst>
            <a:ext uri="{FF2B5EF4-FFF2-40B4-BE49-F238E27FC236}">
              <a16:creationId xmlns:a16="http://schemas.microsoft.com/office/drawing/2014/main" id="{5A4EB334-7264-4F01-A0DD-83A2704C3BE3}"/>
            </a:ext>
          </a:extLst>
        </xdr:cNvPr>
        <xdr:cNvSpPr/>
      </xdr:nvSpPr>
      <xdr:spPr>
        <a:xfrm>
          <a:off x="6873240" y="142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44" name="フローチャート: 判断 243">
          <a:extLst>
            <a:ext uri="{FF2B5EF4-FFF2-40B4-BE49-F238E27FC236}">
              <a16:creationId xmlns:a16="http://schemas.microsoft.com/office/drawing/2014/main" id="{4A9951FA-2030-4478-B64A-D6997810FFDD}"/>
            </a:ext>
          </a:extLst>
        </xdr:cNvPr>
        <xdr:cNvSpPr/>
      </xdr:nvSpPr>
      <xdr:spPr>
        <a:xfrm>
          <a:off x="609854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F7BC47D-CA73-422A-AF89-C2AB3E8A07C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40AE00AC-67ED-4E3C-8084-A7EEB43FF0D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AF9DCC54-FABF-4BC0-840B-1D459C5047F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5DADCD0-B64F-45E8-BC21-4F49CE73D09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465114D3-FB6C-4DD7-8E8D-DF7FDF21B82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124003</xdr:rowOff>
    </xdr:from>
    <xdr:to>
      <xdr:col>55</xdr:col>
      <xdr:colOff>50800</xdr:colOff>
      <xdr:row>86</xdr:row>
      <xdr:rowOff>54153</xdr:rowOff>
    </xdr:to>
    <xdr:sp macro="" textlink="">
      <xdr:nvSpPr>
        <xdr:cNvPr id="250" name="楕円 249">
          <a:extLst>
            <a:ext uri="{FF2B5EF4-FFF2-40B4-BE49-F238E27FC236}">
              <a16:creationId xmlns:a16="http://schemas.microsoft.com/office/drawing/2014/main" id="{0F622EA3-C9EF-43C4-9671-1EF41AC176C7}"/>
            </a:ext>
          </a:extLst>
        </xdr:cNvPr>
        <xdr:cNvSpPr/>
      </xdr:nvSpPr>
      <xdr:spPr>
        <a:xfrm>
          <a:off x="9192260" y="14373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38930</xdr:rowOff>
    </xdr:from>
    <xdr:ext cx="469744" cy="259045"/>
    <xdr:sp macro="" textlink="">
      <xdr:nvSpPr>
        <xdr:cNvPr id="251" name="【福祉施設】&#10;一人当たり面積該当値テキスト">
          <a:extLst>
            <a:ext uri="{FF2B5EF4-FFF2-40B4-BE49-F238E27FC236}">
              <a16:creationId xmlns:a16="http://schemas.microsoft.com/office/drawing/2014/main" id="{40E21FCB-8AA5-40D5-8C2C-287B0E33A945}"/>
            </a:ext>
          </a:extLst>
        </xdr:cNvPr>
        <xdr:cNvSpPr txBox="1"/>
      </xdr:nvSpPr>
      <xdr:spPr>
        <a:xfrm>
          <a:off x="9258300" y="142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81941</xdr:rowOff>
    </xdr:from>
    <xdr:to>
      <xdr:col>50</xdr:col>
      <xdr:colOff>165100</xdr:colOff>
      <xdr:row>86</xdr:row>
      <xdr:rowOff>12091</xdr:rowOff>
    </xdr:to>
    <xdr:sp macro="" textlink="">
      <xdr:nvSpPr>
        <xdr:cNvPr id="252" name="楕円 251">
          <a:extLst>
            <a:ext uri="{FF2B5EF4-FFF2-40B4-BE49-F238E27FC236}">
              <a16:creationId xmlns:a16="http://schemas.microsoft.com/office/drawing/2014/main" id="{86228C2F-6B3D-4D0E-9995-E207473F4943}"/>
            </a:ext>
          </a:extLst>
        </xdr:cNvPr>
        <xdr:cNvSpPr/>
      </xdr:nvSpPr>
      <xdr:spPr>
        <a:xfrm>
          <a:off x="8445500" y="14331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132741</xdr:rowOff>
    </xdr:from>
    <xdr:to>
      <xdr:col>55</xdr:col>
      <xdr:colOff>0</xdr:colOff>
      <xdr:row>86</xdr:row>
      <xdr:rowOff>3353</xdr:rowOff>
    </xdr:to>
    <xdr:cxnSp macro="">
      <xdr:nvCxnSpPr>
        <xdr:cNvPr id="253" name="直線コネクタ 252">
          <a:extLst>
            <a:ext uri="{FF2B5EF4-FFF2-40B4-BE49-F238E27FC236}">
              <a16:creationId xmlns:a16="http://schemas.microsoft.com/office/drawing/2014/main" id="{C10C89D9-3B3A-47D8-AFA8-BCC9B8DBF808}"/>
            </a:ext>
          </a:extLst>
        </xdr:cNvPr>
        <xdr:cNvCxnSpPr/>
      </xdr:nvCxnSpPr>
      <xdr:spPr>
        <a:xfrm>
          <a:off x="8496300" y="14382141"/>
          <a:ext cx="7239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104800</xdr:rowOff>
    </xdr:from>
    <xdr:to>
      <xdr:col>46</xdr:col>
      <xdr:colOff>38100</xdr:colOff>
      <xdr:row>86</xdr:row>
      <xdr:rowOff>34950</xdr:rowOff>
    </xdr:to>
    <xdr:sp macro="" textlink="">
      <xdr:nvSpPr>
        <xdr:cNvPr id="254" name="楕円 253">
          <a:extLst>
            <a:ext uri="{FF2B5EF4-FFF2-40B4-BE49-F238E27FC236}">
              <a16:creationId xmlns:a16="http://schemas.microsoft.com/office/drawing/2014/main" id="{C452B4ED-C0CD-49AF-BBA5-7D54C63C2299}"/>
            </a:ext>
          </a:extLst>
        </xdr:cNvPr>
        <xdr:cNvSpPr/>
      </xdr:nvSpPr>
      <xdr:spPr>
        <a:xfrm>
          <a:off x="7670800" y="14354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155600</xdr:rowOff>
    </xdr:to>
    <xdr:cxnSp macro="">
      <xdr:nvCxnSpPr>
        <xdr:cNvPr id="255" name="直線コネクタ 254">
          <a:extLst>
            <a:ext uri="{FF2B5EF4-FFF2-40B4-BE49-F238E27FC236}">
              <a16:creationId xmlns:a16="http://schemas.microsoft.com/office/drawing/2014/main" id="{42DF0C0A-3180-4259-B28F-6B52B231E315}"/>
            </a:ext>
          </a:extLst>
        </xdr:cNvPr>
        <xdr:cNvCxnSpPr/>
      </xdr:nvCxnSpPr>
      <xdr:spPr>
        <a:xfrm flipV="1">
          <a:off x="7713980" y="1438214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84226</xdr:rowOff>
    </xdr:from>
    <xdr:to>
      <xdr:col>41</xdr:col>
      <xdr:colOff>101600</xdr:colOff>
      <xdr:row>86</xdr:row>
      <xdr:rowOff>14376</xdr:rowOff>
    </xdr:to>
    <xdr:sp macro="" textlink="">
      <xdr:nvSpPr>
        <xdr:cNvPr id="256" name="楕円 255">
          <a:extLst>
            <a:ext uri="{FF2B5EF4-FFF2-40B4-BE49-F238E27FC236}">
              <a16:creationId xmlns:a16="http://schemas.microsoft.com/office/drawing/2014/main" id="{92E41570-97FA-4570-8028-18D343E3207A}"/>
            </a:ext>
          </a:extLst>
        </xdr:cNvPr>
        <xdr:cNvSpPr/>
      </xdr:nvSpPr>
      <xdr:spPr>
        <a:xfrm>
          <a:off x="6873240" y="14333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135026</xdr:rowOff>
    </xdr:from>
    <xdr:to>
      <xdr:col>45</xdr:col>
      <xdr:colOff>177800</xdr:colOff>
      <xdr:row>85</xdr:row>
      <xdr:rowOff>155600</xdr:rowOff>
    </xdr:to>
    <xdr:cxnSp macro="">
      <xdr:nvCxnSpPr>
        <xdr:cNvPr id="257" name="直線コネクタ 256">
          <a:extLst>
            <a:ext uri="{FF2B5EF4-FFF2-40B4-BE49-F238E27FC236}">
              <a16:creationId xmlns:a16="http://schemas.microsoft.com/office/drawing/2014/main" id="{E625630A-FFD1-4934-BA95-E3899C6E1CB0}"/>
            </a:ext>
          </a:extLst>
        </xdr:cNvPr>
        <xdr:cNvCxnSpPr/>
      </xdr:nvCxnSpPr>
      <xdr:spPr>
        <a:xfrm>
          <a:off x="6924040" y="14384426"/>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258" name="楕円 257">
          <a:extLst>
            <a:ext uri="{FF2B5EF4-FFF2-40B4-BE49-F238E27FC236}">
              <a16:creationId xmlns:a16="http://schemas.microsoft.com/office/drawing/2014/main" id="{C0CB0C05-8E0A-49FD-A26F-1608AC02C414}"/>
            </a:ext>
          </a:extLst>
        </xdr:cNvPr>
        <xdr:cNvSpPr/>
      </xdr:nvSpPr>
      <xdr:spPr>
        <a:xfrm>
          <a:off x="6098540" y="1436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135026</xdr:rowOff>
    </xdr:from>
    <xdr:to>
      <xdr:col>41</xdr:col>
      <xdr:colOff>50800</xdr:colOff>
      <xdr:row>85</xdr:row>
      <xdr:rowOff>168402</xdr:rowOff>
    </xdr:to>
    <xdr:cxnSp macro="">
      <xdr:nvCxnSpPr>
        <xdr:cNvPr id="259" name="直線コネクタ 258">
          <a:extLst>
            <a:ext uri="{FF2B5EF4-FFF2-40B4-BE49-F238E27FC236}">
              <a16:creationId xmlns:a16="http://schemas.microsoft.com/office/drawing/2014/main" id="{4B447B49-7A3F-44CA-9BF8-977418AE4996}"/>
            </a:ext>
          </a:extLst>
        </xdr:cNvPr>
        <xdr:cNvCxnSpPr/>
      </xdr:nvCxnSpPr>
      <xdr:spPr>
        <a:xfrm flipV="1">
          <a:off x="6149340" y="14384426"/>
          <a:ext cx="7747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0" name="n_1aveValue【福祉施設】&#10;一人当たり面積">
          <a:extLst>
            <a:ext uri="{FF2B5EF4-FFF2-40B4-BE49-F238E27FC236}">
              <a16:creationId xmlns:a16="http://schemas.microsoft.com/office/drawing/2014/main" id="{3CB6FBE1-6539-49E7-9348-2DE81EA3A549}"/>
            </a:ext>
          </a:extLst>
        </xdr:cNvPr>
        <xdr:cNvSpPr txBox="1"/>
      </xdr:nvSpPr>
      <xdr:spPr>
        <a:xfrm>
          <a:off x="827158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1" name="n_2aveValue【福祉施設】&#10;一人当たり面積">
          <a:extLst>
            <a:ext uri="{FF2B5EF4-FFF2-40B4-BE49-F238E27FC236}">
              <a16:creationId xmlns:a16="http://schemas.microsoft.com/office/drawing/2014/main" id="{CBF86A53-84F7-4BBD-809C-7C2AB63524B8}"/>
            </a:ext>
          </a:extLst>
        </xdr:cNvPr>
        <xdr:cNvSpPr txBox="1"/>
      </xdr:nvSpPr>
      <xdr:spPr>
        <a:xfrm>
          <a:off x="7509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62" name="n_3aveValue【福祉施設】&#10;一人当たり面積">
          <a:extLst>
            <a:ext uri="{FF2B5EF4-FFF2-40B4-BE49-F238E27FC236}">
              <a16:creationId xmlns:a16="http://schemas.microsoft.com/office/drawing/2014/main" id="{89EA9366-B10D-4AAB-9BFA-17732B964202}"/>
            </a:ext>
          </a:extLst>
        </xdr:cNvPr>
        <xdr:cNvSpPr txBox="1"/>
      </xdr:nvSpPr>
      <xdr:spPr>
        <a:xfrm>
          <a:off x="6712027" y="140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63" name="n_4aveValue【福祉施設】&#10;一人当たり面積">
          <a:extLst>
            <a:ext uri="{FF2B5EF4-FFF2-40B4-BE49-F238E27FC236}">
              <a16:creationId xmlns:a16="http://schemas.microsoft.com/office/drawing/2014/main" id="{7E6557BF-9729-4B16-86C4-BFC1A1855796}"/>
            </a:ext>
          </a:extLst>
        </xdr:cNvPr>
        <xdr:cNvSpPr txBox="1"/>
      </xdr:nvSpPr>
      <xdr:spPr>
        <a:xfrm>
          <a:off x="593732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3218</xdr:rowOff>
    </xdr:from>
    <xdr:ext cx="469744" cy="259045"/>
    <xdr:sp macro="" textlink="">
      <xdr:nvSpPr>
        <xdr:cNvPr id="264" name="n_1mainValue【福祉施設】&#10;一人当たり面積">
          <a:extLst>
            <a:ext uri="{FF2B5EF4-FFF2-40B4-BE49-F238E27FC236}">
              <a16:creationId xmlns:a16="http://schemas.microsoft.com/office/drawing/2014/main" id="{53CD731F-8AC4-4D78-A618-76CD6ADFC909}"/>
            </a:ext>
          </a:extLst>
        </xdr:cNvPr>
        <xdr:cNvSpPr txBox="1"/>
      </xdr:nvSpPr>
      <xdr:spPr>
        <a:xfrm>
          <a:off x="8271587" y="1442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26077</xdr:rowOff>
    </xdr:from>
    <xdr:ext cx="469744" cy="259045"/>
    <xdr:sp macro="" textlink="">
      <xdr:nvSpPr>
        <xdr:cNvPr id="265" name="n_2mainValue【福祉施設】&#10;一人当たり面積">
          <a:extLst>
            <a:ext uri="{FF2B5EF4-FFF2-40B4-BE49-F238E27FC236}">
              <a16:creationId xmlns:a16="http://schemas.microsoft.com/office/drawing/2014/main" id="{0C405752-A31D-40C1-8156-50DE17F83134}"/>
            </a:ext>
          </a:extLst>
        </xdr:cNvPr>
        <xdr:cNvSpPr txBox="1"/>
      </xdr:nvSpPr>
      <xdr:spPr>
        <a:xfrm>
          <a:off x="7509587" y="1444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5503</xdr:rowOff>
    </xdr:from>
    <xdr:ext cx="469744" cy="259045"/>
    <xdr:sp macro="" textlink="">
      <xdr:nvSpPr>
        <xdr:cNvPr id="266" name="n_3mainValue【福祉施設】&#10;一人当たり面積">
          <a:extLst>
            <a:ext uri="{FF2B5EF4-FFF2-40B4-BE49-F238E27FC236}">
              <a16:creationId xmlns:a16="http://schemas.microsoft.com/office/drawing/2014/main" id="{2D6534AA-2CB7-40AD-B384-314495987AA0}"/>
            </a:ext>
          </a:extLst>
        </xdr:cNvPr>
        <xdr:cNvSpPr txBox="1"/>
      </xdr:nvSpPr>
      <xdr:spPr>
        <a:xfrm>
          <a:off x="6712027" y="144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267" name="n_4mainValue【福祉施設】&#10;一人当たり面積">
          <a:extLst>
            <a:ext uri="{FF2B5EF4-FFF2-40B4-BE49-F238E27FC236}">
              <a16:creationId xmlns:a16="http://schemas.microsoft.com/office/drawing/2014/main" id="{39377A9A-235B-46A4-A03A-C99E0419461C}"/>
            </a:ext>
          </a:extLst>
        </xdr:cNvPr>
        <xdr:cNvSpPr txBox="1"/>
      </xdr:nvSpPr>
      <xdr:spPr>
        <a:xfrm>
          <a:off x="593732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D1D494A7-71BC-4ECC-A7E2-AA377811262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06B710D4-268B-4268-8AFA-D161E86AB5B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4ABFD14B-0892-43AA-91D4-1E6DF600610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FF040B0C-D97C-46F1-8EF9-6A9134426A3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4750E834-7DB4-40C7-9C25-81C8A4FA06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2453060F-BCD6-4B8A-80F1-6451EDE0C63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6754BD85-5CBA-42B2-9931-B3024F6941C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C63F350F-DFB6-43F5-BBE0-6C0E52AE55E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68425D0F-F18A-4934-B27C-AD68B4ED888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D4F9F8D2-F76B-4CE3-890A-CBF55244622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21631171-C061-463F-AB0F-0D3F355C76A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639E2D41-CD02-4801-8A3E-0106A39E5FB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63021150-125E-4B70-A498-EAF30DB50A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38F601E4-F124-43AD-9014-49B06A4F7B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3290709A-7EF0-4ABE-9CAC-BE3A56721D8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094FCAE9-EFE2-4CD7-B0B8-0F6BF19ACDE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3379CD7E-4E1C-47A5-A705-6DFA4491D7D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AED09332-E3B9-4BBF-B696-75065B6913D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43AB6AAC-E6DE-4A43-B5CE-50F976704A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5E7F8A80-26C5-4397-B7DB-4E98F23D3FD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AC15E0F1-F64C-4F75-855C-D2BF447154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479B977E-2510-4DEA-8EA9-F3D05EA6C05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0416BC44-7534-470D-BC37-355B5099F3A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C83B12CD-B389-413E-A9BF-47C016FDF896}"/>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a:extLst>
            <a:ext uri="{FF2B5EF4-FFF2-40B4-BE49-F238E27FC236}">
              <a16:creationId xmlns:a16="http://schemas.microsoft.com/office/drawing/2014/main" id="{12779D44-F8AE-480E-B3B6-ACF777C53A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a:extLst>
            <a:ext uri="{FF2B5EF4-FFF2-40B4-BE49-F238E27FC236}">
              <a16:creationId xmlns:a16="http://schemas.microsoft.com/office/drawing/2014/main" id="{9B2FBDFF-7024-493D-A18A-D697665678C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a:extLst>
            <a:ext uri="{FF2B5EF4-FFF2-40B4-BE49-F238E27FC236}">
              <a16:creationId xmlns:a16="http://schemas.microsoft.com/office/drawing/2014/main" id="{5505C17A-2B0B-4F14-9493-984B6E9BE4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a:extLst>
            <a:ext uri="{FF2B5EF4-FFF2-40B4-BE49-F238E27FC236}">
              <a16:creationId xmlns:a16="http://schemas.microsoft.com/office/drawing/2014/main" id="{94D42BA5-8C8E-4431-B1F2-2BCECAE0156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a:extLst>
            <a:ext uri="{FF2B5EF4-FFF2-40B4-BE49-F238E27FC236}">
              <a16:creationId xmlns:a16="http://schemas.microsoft.com/office/drawing/2014/main" id="{6D833E97-176E-4313-B21B-4631EDAA6E6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a:extLst>
            <a:ext uri="{FF2B5EF4-FFF2-40B4-BE49-F238E27FC236}">
              <a16:creationId xmlns:a16="http://schemas.microsoft.com/office/drawing/2014/main" id="{27E1F320-A17F-4D69-8BEF-A72A2E1D8E1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a:extLst>
            <a:ext uri="{FF2B5EF4-FFF2-40B4-BE49-F238E27FC236}">
              <a16:creationId xmlns:a16="http://schemas.microsoft.com/office/drawing/2014/main" id="{3926E538-A08D-4077-A5C0-129F6B24AA3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a:extLst>
            <a:ext uri="{FF2B5EF4-FFF2-40B4-BE49-F238E27FC236}">
              <a16:creationId xmlns:a16="http://schemas.microsoft.com/office/drawing/2014/main" id="{8499A797-E41F-40EC-9F1C-16D3B2C28398}"/>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a:extLst>
            <a:ext uri="{FF2B5EF4-FFF2-40B4-BE49-F238E27FC236}">
              <a16:creationId xmlns:a16="http://schemas.microsoft.com/office/drawing/2014/main" id="{9768E958-8F76-45F0-9627-01074795411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a:extLst>
            <a:ext uri="{FF2B5EF4-FFF2-40B4-BE49-F238E27FC236}">
              <a16:creationId xmlns:a16="http://schemas.microsoft.com/office/drawing/2014/main" id="{D80A3C6D-B13E-4810-9BF5-54894FF3BBB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a:extLst>
            <a:ext uri="{FF2B5EF4-FFF2-40B4-BE49-F238E27FC236}">
              <a16:creationId xmlns:a16="http://schemas.microsoft.com/office/drawing/2014/main" id="{0919ABB7-6AB1-4782-AB14-B5CA069862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a:extLst>
            <a:ext uri="{FF2B5EF4-FFF2-40B4-BE49-F238E27FC236}">
              <a16:creationId xmlns:a16="http://schemas.microsoft.com/office/drawing/2014/main" id="{7FF07196-B2A9-4CFC-8DE3-380DC021A82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a:extLst>
            <a:ext uri="{FF2B5EF4-FFF2-40B4-BE49-F238E27FC236}">
              <a16:creationId xmlns:a16="http://schemas.microsoft.com/office/drawing/2014/main" id="{7581347C-9D39-4F56-B0C3-1D507D14F01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a:extLst>
            <a:ext uri="{FF2B5EF4-FFF2-40B4-BE49-F238E27FC236}">
              <a16:creationId xmlns:a16="http://schemas.microsoft.com/office/drawing/2014/main" id="{1AA3E679-4C5F-4A85-83DA-108A9BE1F96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a:extLst>
            <a:ext uri="{FF2B5EF4-FFF2-40B4-BE49-F238E27FC236}">
              <a16:creationId xmlns:a16="http://schemas.microsoft.com/office/drawing/2014/main" id="{AE1449ED-166F-4CDF-B6BD-FB4BF85F81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a:extLst>
            <a:ext uri="{FF2B5EF4-FFF2-40B4-BE49-F238E27FC236}">
              <a16:creationId xmlns:a16="http://schemas.microsoft.com/office/drawing/2014/main" id="{3E7643BE-16AF-4FA7-A624-5159B4769A4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a:extLst>
            <a:ext uri="{FF2B5EF4-FFF2-40B4-BE49-F238E27FC236}">
              <a16:creationId xmlns:a16="http://schemas.microsoft.com/office/drawing/2014/main" id="{92036F79-1F8D-411C-8B37-BD73AFAF809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a:extLst>
            <a:ext uri="{FF2B5EF4-FFF2-40B4-BE49-F238E27FC236}">
              <a16:creationId xmlns:a16="http://schemas.microsoft.com/office/drawing/2014/main" id="{C80A85E7-46C5-46DA-BC4A-500F12F8F85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a:extLst>
            <a:ext uri="{FF2B5EF4-FFF2-40B4-BE49-F238E27FC236}">
              <a16:creationId xmlns:a16="http://schemas.microsoft.com/office/drawing/2014/main" id="{B0508FD1-FAE2-4DB9-9BAB-C3EB0FE320D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a:extLst>
            <a:ext uri="{FF2B5EF4-FFF2-40B4-BE49-F238E27FC236}">
              <a16:creationId xmlns:a16="http://schemas.microsoft.com/office/drawing/2014/main" id="{EEF49C69-9D63-4663-9EFC-7E13BD9DE33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a:extLst>
            <a:ext uri="{FF2B5EF4-FFF2-40B4-BE49-F238E27FC236}">
              <a16:creationId xmlns:a16="http://schemas.microsoft.com/office/drawing/2014/main" id="{19C91D3C-EFF2-4ABE-8975-AC6E9EE653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a:extLst>
            <a:ext uri="{FF2B5EF4-FFF2-40B4-BE49-F238E27FC236}">
              <a16:creationId xmlns:a16="http://schemas.microsoft.com/office/drawing/2014/main" id="{AA56F522-F833-4BC6-9242-EE0087E6B81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a:extLst>
            <a:ext uri="{FF2B5EF4-FFF2-40B4-BE49-F238E27FC236}">
              <a16:creationId xmlns:a16="http://schemas.microsoft.com/office/drawing/2014/main" id="{D3B4B4B6-5CF2-451F-8769-517371E19A1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a:extLst>
            <a:ext uri="{FF2B5EF4-FFF2-40B4-BE49-F238E27FC236}">
              <a16:creationId xmlns:a16="http://schemas.microsoft.com/office/drawing/2014/main" id="{A8A2A7E2-DF33-4CAB-A16E-169182BFDD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6" name="正方形/長方形 315">
          <a:extLst>
            <a:ext uri="{FF2B5EF4-FFF2-40B4-BE49-F238E27FC236}">
              <a16:creationId xmlns:a16="http://schemas.microsoft.com/office/drawing/2014/main" id="{F41AE62D-2E23-40C8-AD93-46088E66FC4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7" name="正方形/長方形 316">
          <a:extLst>
            <a:ext uri="{FF2B5EF4-FFF2-40B4-BE49-F238E27FC236}">
              <a16:creationId xmlns:a16="http://schemas.microsoft.com/office/drawing/2014/main" id="{E7638775-0153-48FB-B304-1A00EE921D1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8" name="正方形/長方形 317">
          <a:extLst>
            <a:ext uri="{FF2B5EF4-FFF2-40B4-BE49-F238E27FC236}">
              <a16:creationId xmlns:a16="http://schemas.microsoft.com/office/drawing/2014/main" id="{A8E4B73C-A367-47E8-AB4F-3DE946D26E7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9" name="正方形/長方形 318">
          <a:extLst>
            <a:ext uri="{FF2B5EF4-FFF2-40B4-BE49-F238E27FC236}">
              <a16:creationId xmlns:a16="http://schemas.microsoft.com/office/drawing/2014/main" id="{BE9A1BC2-975F-4580-87BD-CB6B03E38F2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0" name="正方形/長方形 319">
          <a:extLst>
            <a:ext uri="{FF2B5EF4-FFF2-40B4-BE49-F238E27FC236}">
              <a16:creationId xmlns:a16="http://schemas.microsoft.com/office/drawing/2014/main" id="{E2A7813C-B17D-4346-9722-F4BEC610C7F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1" name="正方形/長方形 320">
          <a:extLst>
            <a:ext uri="{FF2B5EF4-FFF2-40B4-BE49-F238E27FC236}">
              <a16:creationId xmlns:a16="http://schemas.microsoft.com/office/drawing/2014/main" id="{B7E478FC-CCE3-4C48-948E-0EF1E8EBAA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2" name="正方形/長方形 321">
          <a:extLst>
            <a:ext uri="{FF2B5EF4-FFF2-40B4-BE49-F238E27FC236}">
              <a16:creationId xmlns:a16="http://schemas.microsoft.com/office/drawing/2014/main" id="{122ADA4F-342E-4B65-9369-54702E9D21D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3" name="正方形/長方形 322">
          <a:extLst>
            <a:ext uri="{FF2B5EF4-FFF2-40B4-BE49-F238E27FC236}">
              <a16:creationId xmlns:a16="http://schemas.microsoft.com/office/drawing/2014/main" id="{AA42242F-6545-4D35-92E4-E083EA54FF2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4" name="テキスト ボックス 323">
          <a:extLst>
            <a:ext uri="{FF2B5EF4-FFF2-40B4-BE49-F238E27FC236}">
              <a16:creationId xmlns:a16="http://schemas.microsoft.com/office/drawing/2014/main" id="{410FC837-08C0-4845-A822-45A02648BF3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5" name="直線コネクタ 324">
          <a:extLst>
            <a:ext uri="{FF2B5EF4-FFF2-40B4-BE49-F238E27FC236}">
              <a16:creationId xmlns:a16="http://schemas.microsoft.com/office/drawing/2014/main" id="{8F63FFFA-02EF-4896-8AB1-57D0B994DFD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6" name="テキスト ボックス 325">
          <a:extLst>
            <a:ext uri="{FF2B5EF4-FFF2-40B4-BE49-F238E27FC236}">
              <a16:creationId xmlns:a16="http://schemas.microsoft.com/office/drawing/2014/main" id="{F6EB7140-29FE-460C-9301-EBAAE286056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7" name="直線コネクタ 326">
          <a:extLst>
            <a:ext uri="{FF2B5EF4-FFF2-40B4-BE49-F238E27FC236}">
              <a16:creationId xmlns:a16="http://schemas.microsoft.com/office/drawing/2014/main" id="{E1856EF4-0353-4EC8-85EE-9DCC77844969}"/>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89095BBD-B34E-40DC-B0DE-F11B78A9F15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9" name="直線コネクタ 328">
          <a:extLst>
            <a:ext uri="{FF2B5EF4-FFF2-40B4-BE49-F238E27FC236}">
              <a16:creationId xmlns:a16="http://schemas.microsoft.com/office/drawing/2014/main" id="{6FB2C750-15B1-4A8C-BEE9-6C579ECE762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0" name="テキスト ボックス 329">
          <a:extLst>
            <a:ext uri="{FF2B5EF4-FFF2-40B4-BE49-F238E27FC236}">
              <a16:creationId xmlns:a16="http://schemas.microsoft.com/office/drawing/2014/main" id="{DDCD8D57-8586-4A16-9F47-BD3603D4073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1" name="直線コネクタ 330">
          <a:extLst>
            <a:ext uri="{FF2B5EF4-FFF2-40B4-BE49-F238E27FC236}">
              <a16:creationId xmlns:a16="http://schemas.microsoft.com/office/drawing/2014/main" id="{3DDA876A-B1F3-4A9F-A163-056DB123E85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2" name="テキスト ボックス 331">
          <a:extLst>
            <a:ext uri="{FF2B5EF4-FFF2-40B4-BE49-F238E27FC236}">
              <a16:creationId xmlns:a16="http://schemas.microsoft.com/office/drawing/2014/main" id="{BCE98976-6622-476B-BF41-5E0B820C5B6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3" name="直線コネクタ 332">
          <a:extLst>
            <a:ext uri="{FF2B5EF4-FFF2-40B4-BE49-F238E27FC236}">
              <a16:creationId xmlns:a16="http://schemas.microsoft.com/office/drawing/2014/main" id="{181B2490-CECB-4B93-BD57-8BF41941B4C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4" name="テキスト ボックス 333">
          <a:extLst>
            <a:ext uri="{FF2B5EF4-FFF2-40B4-BE49-F238E27FC236}">
              <a16:creationId xmlns:a16="http://schemas.microsoft.com/office/drawing/2014/main" id="{72565904-FFA2-4CAB-9DD0-E545255A81A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5" name="直線コネクタ 334">
          <a:extLst>
            <a:ext uri="{FF2B5EF4-FFF2-40B4-BE49-F238E27FC236}">
              <a16:creationId xmlns:a16="http://schemas.microsoft.com/office/drawing/2014/main" id="{9802FB80-0044-4C99-A395-CF8D4E64464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6" name="テキスト ボックス 335">
          <a:extLst>
            <a:ext uri="{FF2B5EF4-FFF2-40B4-BE49-F238E27FC236}">
              <a16:creationId xmlns:a16="http://schemas.microsoft.com/office/drawing/2014/main" id="{CF04DE0D-69BB-4E60-BE81-7F871836B04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7" name="直線コネクタ 336">
          <a:extLst>
            <a:ext uri="{FF2B5EF4-FFF2-40B4-BE49-F238E27FC236}">
              <a16:creationId xmlns:a16="http://schemas.microsoft.com/office/drawing/2014/main" id="{A04DCF52-CE3D-4AC4-971E-5B7DD7DA453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8" name="テキスト ボックス 337">
          <a:extLst>
            <a:ext uri="{FF2B5EF4-FFF2-40B4-BE49-F238E27FC236}">
              <a16:creationId xmlns:a16="http://schemas.microsoft.com/office/drawing/2014/main" id="{78B05ACF-11EA-4B7F-B320-4757F3FB270E}"/>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9" name="直線コネクタ 338">
          <a:extLst>
            <a:ext uri="{FF2B5EF4-FFF2-40B4-BE49-F238E27FC236}">
              <a16:creationId xmlns:a16="http://schemas.microsoft.com/office/drawing/2014/main" id="{B59A4197-940C-4D2F-959F-A47B441D672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消防施設】&#10;有形固定資産減価償却率グラフ枠">
          <a:extLst>
            <a:ext uri="{FF2B5EF4-FFF2-40B4-BE49-F238E27FC236}">
              <a16:creationId xmlns:a16="http://schemas.microsoft.com/office/drawing/2014/main" id="{C834C2EB-29F9-41A0-A394-74535B0D91B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341" name="直線コネクタ 340">
          <a:extLst>
            <a:ext uri="{FF2B5EF4-FFF2-40B4-BE49-F238E27FC236}">
              <a16:creationId xmlns:a16="http://schemas.microsoft.com/office/drawing/2014/main" id="{1099EFD3-B2EC-4B78-B2FD-2686C8218120}"/>
            </a:ext>
          </a:extLst>
        </xdr:cNvPr>
        <xdr:cNvCxnSpPr/>
      </xdr:nvCxnSpPr>
      <xdr:spPr>
        <a:xfrm flipV="1">
          <a:off x="14375764" y="13171170"/>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2" name="【消防施設】&#10;有形固定資産減価償却率最小値テキスト">
          <a:extLst>
            <a:ext uri="{FF2B5EF4-FFF2-40B4-BE49-F238E27FC236}">
              <a16:creationId xmlns:a16="http://schemas.microsoft.com/office/drawing/2014/main" id="{1E15C89E-2B7D-4F9F-8B04-1EF8A8292312}"/>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3" name="直線コネクタ 342">
          <a:extLst>
            <a:ext uri="{FF2B5EF4-FFF2-40B4-BE49-F238E27FC236}">
              <a16:creationId xmlns:a16="http://schemas.microsoft.com/office/drawing/2014/main" id="{5838D651-DA6F-4026-86C9-E92EEFD1F8B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344" name="【消防施設】&#10;有形固定資産減価償却率最大値テキスト">
          <a:extLst>
            <a:ext uri="{FF2B5EF4-FFF2-40B4-BE49-F238E27FC236}">
              <a16:creationId xmlns:a16="http://schemas.microsoft.com/office/drawing/2014/main" id="{9F024F1D-30E8-4884-94D6-F1789C60D99D}"/>
            </a:ext>
          </a:extLst>
        </xdr:cNvPr>
        <xdr:cNvSpPr txBox="1"/>
      </xdr:nvSpPr>
      <xdr:spPr>
        <a:xfrm>
          <a:off x="14414500" y="1295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345" name="直線コネクタ 344">
          <a:extLst>
            <a:ext uri="{FF2B5EF4-FFF2-40B4-BE49-F238E27FC236}">
              <a16:creationId xmlns:a16="http://schemas.microsoft.com/office/drawing/2014/main" id="{2A6280FD-CC87-417B-AD3B-D009080ECDB8}"/>
            </a:ext>
          </a:extLst>
        </xdr:cNvPr>
        <xdr:cNvCxnSpPr/>
      </xdr:nvCxnSpPr>
      <xdr:spPr>
        <a:xfrm>
          <a:off x="142875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346" name="【消防施設】&#10;有形固定資産減価償却率平均値テキスト">
          <a:extLst>
            <a:ext uri="{FF2B5EF4-FFF2-40B4-BE49-F238E27FC236}">
              <a16:creationId xmlns:a16="http://schemas.microsoft.com/office/drawing/2014/main" id="{B155283C-F57B-4C26-A62A-859C78BC35AB}"/>
            </a:ext>
          </a:extLst>
        </xdr:cNvPr>
        <xdr:cNvSpPr txBox="1"/>
      </xdr:nvSpPr>
      <xdr:spPr>
        <a:xfrm>
          <a:off x="14414500" y="1370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347" name="フローチャート: 判断 346">
          <a:extLst>
            <a:ext uri="{FF2B5EF4-FFF2-40B4-BE49-F238E27FC236}">
              <a16:creationId xmlns:a16="http://schemas.microsoft.com/office/drawing/2014/main" id="{CCD3DCAC-85FE-4627-B409-220FE04DDA8C}"/>
            </a:ext>
          </a:extLst>
        </xdr:cNvPr>
        <xdr:cNvSpPr/>
      </xdr:nvSpPr>
      <xdr:spPr>
        <a:xfrm>
          <a:off x="14325600" y="138546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48" name="フローチャート: 判断 347">
          <a:extLst>
            <a:ext uri="{FF2B5EF4-FFF2-40B4-BE49-F238E27FC236}">
              <a16:creationId xmlns:a16="http://schemas.microsoft.com/office/drawing/2014/main" id="{E905B682-45D3-46DF-95A6-606B7BB00D02}"/>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349" name="フローチャート: 判断 348">
          <a:extLst>
            <a:ext uri="{FF2B5EF4-FFF2-40B4-BE49-F238E27FC236}">
              <a16:creationId xmlns:a16="http://schemas.microsoft.com/office/drawing/2014/main" id="{0CAE666F-E3FA-46E4-AE86-5339639121E6}"/>
            </a:ext>
          </a:extLst>
        </xdr:cNvPr>
        <xdr:cNvSpPr/>
      </xdr:nvSpPr>
      <xdr:spPr>
        <a:xfrm>
          <a:off x="128041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350" name="フローチャート: 判断 349">
          <a:extLst>
            <a:ext uri="{FF2B5EF4-FFF2-40B4-BE49-F238E27FC236}">
              <a16:creationId xmlns:a16="http://schemas.microsoft.com/office/drawing/2014/main" id="{CC1CA06C-0EAC-488F-B65D-17F4AE1724CA}"/>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351" name="フローチャート: 判断 350">
          <a:extLst>
            <a:ext uri="{FF2B5EF4-FFF2-40B4-BE49-F238E27FC236}">
              <a16:creationId xmlns:a16="http://schemas.microsoft.com/office/drawing/2014/main" id="{4F83A404-0559-44DC-83FB-F24C3D042ED7}"/>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55432DA-C392-44AE-B62C-27F93CE3DBC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84B96CF-1149-4176-B7C2-4421F09BD2F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22B78FC-F6C3-4A79-8971-7BA36148620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6A7DBC-2907-4E0E-9742-7420F2C8B97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281F567-7138-4215-8CA7-87B4B36BBE2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357" name="楕円 356">
          <a:extLst>
            <a:ext uri="{FF2B5EF4-FFF2-40B4-BE49-F238E27FC236}">
              <a16:creationId xmlns:a16="http://schemas.microsoft.com/office/drawing/2014/main" id="{3265E110-206F-4FF0-980A-716E9927B7FE}"/>
            </a:ext>
          </a:extLst>
        </xdr:cNvPr>
        <xdr:cNvSpPr/>
      </xdr:nvSpPr>
      <xdr:spPr>
        <a:xfrm>
          <a:off x="14325600" y="140598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358" name="【消防施設】&#10;有形固定資産減価償却率該当値テキスト">
          <a:extLst>
            <a:ext uri="{FF2B5EF4-FFF2-40B4-BE49-F238E27FC236}">
              <a16:creationId xmlns:a16="http://schemas.microsoft.com/office/drawing/2014/main" id="{AB4E92CB-3AF3-45A4-B2E0-80FC6A96A976}"/>
            </a:ext>
          </a:extLst>
        </xdr:cNvPr>
        <xdr:cNvSpPr txBox="1"/>
      </xdr:nvSpPr>
      <xdr:spPr>
        <a:xfrm>
          <a:off x="14414500" y="14038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359" name="楕円 358">
          <a:extLst>
            <a:ext uri="{FF2B5EF4-FFF2-40B4-BE49-F238E27FC236}">
              <a16:creationId xmlns:a16="http://schemas.microsoft.com/office/drawing/2014/main" id="{831ED997-97FC-42E2-944B-872BDA640395}"/>
            </a:ext>
          </a:extLst>
        </xdr:cNvPr>
        <xdr:cNvSpPr/>
      </xdr:nvSpPr>
      <xdr:spPr>
        <a:xfrm>
          <a:off x="135788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25037</xdr:rowOff>
    </xdr:to>
    <xdr:cxnSp macro="">
      <xdr:nvCxnSpPr>
        <xdr:cNvPr id="360" name="直線コネクタ 359">
          <a:extLst>
            <a:ext uri="{FF2B5EF4-FFF2-40B4-BE49-F238E27FC236}">
              <a16:creationId xmlns:a16="http://schemas.microsoft.com/office/drawing/2014/main" id="{E3BCF4A1-6031-429C-AD7E-ABBF3EA8698D}"/>
            </a:ext>
          </a:extLst>
        </xdr:cNvPr>
        <xdr:cNvCxnSpPr/>
      </xdr:nvCxnSpPr>
      <xdr:spPr>
        <a:xfrm>
          <a:off x="13629640" y="14066520"/>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361" name="楕円 360">
          <a:extLst>
            <a:ext uri="{FF2B5EF4-FFF2-40B4-BE49-F238E27FC236}">
              <a16:creationId xmlns:a16="http://schemas.microsoft.com/office/drawing/2014/main" id="{A38A80DE-34DC-4E50-BC39-28D3C0D046FB}"/>
            </a:ext>
          </a:extLst>
        </xdr:cNvPr>
        <xdr:cNvSpPr/>
      </xdr:nvSpPr>
      <xdr:spPr>
        <a:xfrm>
          <a:off x="1280414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152400</xdr:rowOff>
    </xdr:to>
    <xdr:cxnSp macro="">
      <xdr:nvCxnSpPr>
        <xdr:cNvPr id="362" name="直線コネクタ 361">
          <a:extLst>
            <a:ext uri="{FF2B5EF4-FFF2-40B4-BE49-F238E27FC236}">
              <a16:creationId xmlns:a16="http://schemas.microsoft.com/office/drawing/2014/main" id="{1B13EFA5-C6FE-4807-9F9C-37ABCE89F372}"/>
            </a:ext>
          </a:extLst>
        </xdr:cNvPr>
        <xdr:cNvCxnSpPr/>
      </xdr:nvCxnSpPr>
      <xdr:spPr>
        <a:xfrm>
          <a:off x="12854940" y="14022433"/>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363" name="楕円 362">
          <a:extLst>
            <a:ext uri="{FF2B5EF4-FFF2-40B4-BE49-F238E27FC236}">
              <a16:creationId xmlns:a16="http://schemas.microsoft.com/office/drawing/2014/main" id="{BA4A4A96-DB3A-4E86-BAAA-117773DBE4AC}"/>
            </a:ext>
          </a:extLst>
        </xdr:cNvPr>
        <xdr:cNvSpPr/>
      </xdr:nvSpPr>
      <xdr:spPr>
        <a:xfrm>
          <a:off x="12029440" y="13927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108313</xdr:rowOff>
    </xdr:to>
    <xdr:cxnSp macro="">
      <xdr:nvCxnSpPr>
        <xdr:cNvPr id="364" name="直線コネクタ 363">
          <a:extLst>
            <a:ext uri="{FF2B5EF4-FFF2-40B4-BE49-F238E27FC236}">
              <a16:creationId xmlns:a16="http://schemas.microsoft.com/office/drawing/2014/main" id="{F14BF4D0-3858-442B-99EE-D7D7EF3D79B8}"/>
            </a:ext>
          </a:extLst>
        </xdr:cNvPr>
        <xdr:cNvCxnSpPr/>
      </xdr:nvCxnSpPr>
      <xdr:spPr>
        <a:xfrm>
          <a:off x="12072620" y="1397834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365" name="楕円 364">
          <a:extLst>
            <a:ext uri="{FF2B5EF4-FFF2-40B4-BE49-F238E27FC236}">
              <a16:creationId xmlns:a16="http://schemas.microsoft.com/office/drawing/2014/main" id="{FF831ABB-6C17-4353-A32C-421C48748C2B}"/>
            </a:ext>
          </a:extLst>
        </xdr:cNvPr>
        <xdr:cNvSpPr/>
      </xdr:nvSpPr>
      <xdr:spPr>
        <a:xfrm>
          <a:off x="1123188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64226</xdr:rowOff>
    </xdr:to>
    <xdr:cxnSp macro="">
      <xdr:nvCxnSpPr>
        <xdr:cNvPr id="366" name="直線コネクタ 365">
          <a:extLst>
            <a:ext uri="{FF2B5EF4-FFF2-40B4-BE49-F238E27FC236}">
              <a16:creationId xmlns:a16="http://schemas.microsoft.com/office/drawing/2014/main" id="{206EA541-E616-494D-A178-8E466C073D9D}"/>
            </a:ext>
          </a:extLst>
        </xdr:cNvPr>
        <xdr:cNvCxnSpPr/>
      </xdr:nvCxnSpPr>
      <xdr:spPr>
        <a:xfrm>
          <a:off x="11282680" y="1393425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67" name="n_1aveValue【消防施設】&#10;有形固定資産減価償却率">
          <a:extLst>
            <a:ext uri="{FF2B5EF4-FFF2-40B4-BE49-F238E27FC236}">
              <a16:creationId xmlns:a16="http://schemas.microsoft.com/office/drawing/2014/main" id="{FA5C8CD0-32A0-4524-822F-C9735485DAA8}"/>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368" name="n_2aveValue【消防施設】&#10;有形固定資産減価償却率">
          <a:extLst>
            <a:ext uri="{FF2B5EF4-FFF2-40B4-BE49-F238E27FC236}">
              <a16:creationId xmlns:a16="http://schemas.microsoft.com/office/drawing/2014/main" id="{986762AF-BC48-4C25-9D6B-AD83575A7618}"/>
            </a:ext>
          </a:extLst>
        </xdr:cNvPr>
        <xdr:cNvSpPr txBox="1"/>
      </xdr:nvSpPr>
      <xdr:spPr>
        <a:xfrm>
          <a:off x="12675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369" name="n_3aveValue【消防施設】&#10;有形固定資産減価償却率">
          <a:extLst>
            <a:ext uri="{FF2B5EF4-FFF2-40B4-BE49-F238E27FC236}">
              <a16:creationId xmlns:a16="http://schemas.microsoft.com/office/drawing/2014/main" id="{21CD532D-AAF1-4286-8DB0-4EED0708091D}"/>
            </a:ext>
          </a:extLst>
        </xdr:cNvPr>
        <xdr:cNvSpPr txBox="1"/>
      </xdr:nvSpPr>
      <xdr:spPr>
        <a:xfrm>
          <a:off x="119005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370" name="n_4aveValue【消防施設】&#10;有形固定資産減価償却率">
          <a:extLst>
            <a:ext uri="{FF2B5EF4-FFF2-40B4-BE49-F238E27FC236}">
              <a16:creationId xmlns:a16="http://schemas.microsoft.com/office/drawing/2014/main" id="{F01A0C35-D9AF-4590-AB56-870091F67B7C}"/>
            </a:ext>
          </a:extLst>
        </xdr:cNvPr>
        <xdr:cNvSpPr txBox="1"/>
      </xdr:nvSpPr>
      <xdr:spPr>
        <a:xfrm>
          <a:off x="1110298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371" name="n_1mainValue【消防施設】&#10;有形固定資産減価償却率">
          <a:extLst>
            <a:ext uri="{FF2B5EF4-FFF2-40B4-BE49-F238E27FC236}">
              <a16:creationId xmlns:a16="http://schemas.microsoft.com/office/drawing/2014/main" id="{5A31C0EE-DD19-4677-845D-5015B12ED250}"/>
            </a:ext>
          </a:extLst>
        </xdr:cNvPr>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372" name="n_2mainValue【消防施設】&#10;有形固定資産減価償却率">
          <a:extLst>
            <a:ext uri="{FF2B5EF4-FFF2-40B4-BE49-F238E27FC236}">
              <a16:creationId xmlns:a16="http://schemas.microsoft.com/office/drawing/2014/main" id="{E3AC8A85-30ED-4BFB-B94C-D2E8A274A2FC}"/>
            </a:ext>
          </a:extLst>
        </xdr:cNvPr>
        <xdr:cNvSpPr txBox="1"/>
      </xdr:nvSpPr>
      <xdr:spPr>
        <a:xfrm>
          <a:off x="1267524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131553</xdr:rowOff>
    </xdr:from>
    <xdr:ext cx="405111" cy="259045"/>
    <xdr:sp macro="" textlink="">
      <xdr:nvSpPr>
        <xdr:cNvPr id="373" name="n_3mainValue【消防施設】&#10;有形固定資産減価償却率">
          <a:extLst>
            <a:ext uri="{FF2B5EF4-FFF2-40B4-BE49-F238E27FC236}">
              <a16:creationId xmlns:a16="http://schemas.microsoft.com/office/drawing/2014/main" id="{0C478D16-9EFC-4A53-8CBA-61F6855DC527}"/>
            </a:ext>
          </a:extLst>
        </xdr:cNvPr>
        <xdr:cNvSpPr txBox="1"/>
      </xdr:nvSpPr>
      <xdr:spPr>
        <a:xfrm>
          <a:off x="119005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374" name="n_4mainValue【消防施設】&#10;有形固定資産減価償却率">
          <a:extLst>
            <a:ext uri="{FF2B5EF4-FFF2-40B4-BE49-F238E27FC236}">
              <a16:creationId xmlns:a16="http://schemas.microsoft.com/office/drawing/2014/main" id="{CD440E56-4A5F-4A2D-8159-3293F95632D6}"/>
            </a:ext>
          </a:extLst>
        </xdr:cNvPr>
        <xdr:cNvSpPr txBox="1"/>
      </xdr:nvSpPr>
      <xdr:spPr>
        <a:xfrm>
          <a:off x="1110298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a:extLst>
            <a:ext uri="{FF2B5EF4-FFF2-40B4-BE49-F238E27FC236}">
              <a16:creationId xmlns:a16="http://schemas.microsoft.com/office/drawing/2014/main" id="{1C74DBD1-9208-454F-8D4F-83A1E3A2BF0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a:extLst>
            <a:ext uri="{FF2B5EF4-FFF2-40B4-BE49-F238E27FC236}">
              <a16:creationId xmlns:a16="http://schemas.microsoft.com/office/drawing/2014/main" id="{5A247E64-456E-4C11-A621-926A2C778D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a:extLst>
            <a:ext uri="{FF2B5EF4-FFF2-40B4-BE49-F238E27FC236}">
              <a16:creationId xmlns:a16="http://schemas.microsoft.com/office/drawing/2014/main" id="{0ED7177E-0226-491D-BB6C-1B218B30F89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a:extLst>
            <a:ext uri="{FF2B5EF4-FFF2-40B4-BE49-F238E27FC236}">
              <a16:creationId xmlns:a16="http://schemas.microsoft.com/office/drawing/2014/main" id="{CBBC06DF-99BD-41F9-9740-6D1DFCA3BB4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a:extLst>
            <a:ext uri="{FF2B5EF4-FFF2-40B4-BE49-F238E27FC236}">
              <a16:creationId xmlns:a16="http://schemas.microsoft.com/office/drawing/2014/main" id="{BF41A015-6895-492F-A6D5-C1DC16109E3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a:extLst>
            <a:ext uri="{FF2B5EF4-FFF2-40B4-BE49-F238E27FC236}">
              <a16:creationId xmlns:a16="http://schemas.microsoft.com/office/drawing/2014/main" id="{0D11C2F1-2F64-4DF7-9602-A136F512F99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a:extLst>
            <a:ext uri="{FF2B5EF4-FFF2-40B4-BE49-F238E27FC236}">
              <a16:creationId xmlns:a16="http://schemas.microsoft.com/office/drawing/2014/main" id="{8F028D7D-30DB-4140-99AC-2341481808A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E0CC52DE-B858-4C63-998A-7774B998D16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a:extLst>
            <a:ext uri="{FF2B5EF4-FFF2-40B4-BE49-F238E27FC236}">
              <a16:creationId xmlns:a16="http://schemas.microsoft.com/office/drawing/2014/main" id="{E2CCA837-0688-4744-BBAB-5925EC19234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a:extLst>
            <a:ext uri="{FF2B5EF4-FFF2-40B4-BE49-F238E27FC236}">
              <a16:creationId xmlns:a16="http://schemas.microsoft.com/office/drawing/2014/main" id="{C580C1F7-204F-40AE-9F3A-CA86954F9FD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5" name="直線コネクタ 384">
          <a:extLst>
            <a:ext uri="{FF2B5EF4-FFF2-40B4-BE49-F238E27FC236}">
              <a16:creationId xmlns:a16="http://schemas.microsoft.com/office/drawing/2014/main" id="{29A3E1AB-28D3-472C-ADE2-AC6BA48F391E}"/>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6" name="テキスト ボックス 385">
          <a:extLst>
            <a:ext uri="{FF2B5EF4-FFF2-40B4-BE49-F238E27FC236}">
              <a16:creationId xmlns:a16="http://schemas.microsoft.com/office/drawing/2014/main" id="{39A4E141-B62C-4DDA-B9E2-ACF26230B35F}"/>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7" name="直線コネクタ 386">
          <a:extLst>
            <a:ext uri="{FF2B5EF4-FFF2-40B4-BE49-F238E27FC236}">
              <a16:creationId xmlns:a16="http://schemas.microsoft.com/office/drawing/2014/main" id="{29F3ACAE-4366-4861-A84C-DE0E0892052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8" name="テキスト ボックス 387">
          <a:extLst>
            <a:ext uri="{FF2B5EF4-FFF2-40B4-BE49-F238E27FC236}">
              <a16:creationId xmlns:a16="http://schemas.microsoft.com/office/drawing/2014/main" id="{5C59F91A-77BD-4675-B2B4-71CA69944B5E}"/>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9" name="直線コネクタ 388">
          <a:extLst>
            <a:ext uri="{FF2B5EF4-FFF2-40B4-BE49-F238E27FC236}">
              <a16:creationId xmlns:a16="http://schemas.microsoft.com/office/drawing/2014/main" id="{1738168D-C736-4FEC-8DFC-8C8BEEB99A0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0" name="テキスト ボックス 389">
          <a:extLst>
            <a:ext uri="{FF2B5EF4-FFF2-40B4-BE49-F238E27FC236}">
              <a16:creationId xmlns:a16="http://schemas.microsoft.com/office/drawing/2014/main" id="{EC0F17E5-A59C-4C11-ABD9-AA15D28110C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1" name="直線コネクタ 390">
          <a:extLst>
            <a:ext uri="{FF2B5EF4-FFF2-40B4-BE49-F238E27FC236}">
              <a16:creationId xmlns:a16="http://schemas.microsoft.com/office/drawing/2014/main" id="{AEF166C6-254B-4EDA-B7DA-8202081BD73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2" name="テキスト ボックス 391">
          <a:extLst>
            <a:ext uri="{FF2B5EF4-FFF2-40B4-BE49-F238E27FC236}">
              <a16:creationId xmlns:a16="http://schemas.microsoft.com/office/drawing/2014/main" id="{7E58FB82-294C-4F2F-89B2-2E4EC41B8AD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3" name="直線コネクタ 392">
          <a:extLst>
            <a:ext uri="{FF2B5EF4-FFF2-40B4-BE49-F238E27FC236}">
              <a16:creationId xmlns:a16="http://schemas.microsoft.com/office/drawing/2014/main" id="{A4FF8972-09C1-4660-B4DD-4ED183AC7723}"/>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4" name="テキスト ボックス 393">
          <a:extLst>
            <a:ext uri="{FF2B5EF4-FFF2-40B4-BE49-F238E27FC236}">
              <a16:creationId xmlns:a16="http://schemas.microsoft.com/office/drawing/2014/main" id="{678FBEBD-802F-4B5B-8D38-1642076E041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5" name="直線コネクタ 394">
          <a:extLst>
            <a:ext uri="{FF2B5EF4-FFF2-40B4-BE49-F238E27FC236}">
              <a16:creationId xmlns:a16="http://schemas.microsoft.com/office/drawing/2014/main" id="{A7A3A3E4-F2EA-484C-8A18-4949CEAF785D}"/>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6" name="テキスト ボックス 395">
          <a:extLst>
            <a:ext uri="{FF2B5EF4-FFF2-40B4-BE49-F238E27FC236}">
              <a16:creationId xmlns:a16="http://schemas.microsoft.com/office/drawing/2014/main" id="{18B8871B-A10E-4BA1-8CAF-1D18E628581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a:extLst>
            <a:ext uri="{FF2B5EF4-FFF2-40B4-BE49-F238E27FC236}">
              <a16:creationId xmlns:a16="http://schemas.microsoft.com/office/drawing/2014/main" id="{EBE0F6B6-AC01-4B40-ADC0-CC4D1EC075B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E72C3421-0884-46D2-8069-9011A2184E8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a:extLst>
            <a:ext uri="{FF2B5EF4-FFF2-40B4-BE49-F238E27FC236}">
              <a16:creationId xmlns:a16="http://schemas.microsoft.com/office/drawing/2014/main" id="{C526C62A-A1F8-4888-9548-82CCE677BAE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400" name="直線コネクタ 399">
          <a:extLst>
            <a:ext uri="{FF2B5EF4-FFF2-40B4-BE49-F238E27FC236}">
              <a16:creationId xmlns:a16="http://schemas.microsoft.com/office/drawing/2014/main" id="{5FE688F2-9728-48F9-8C91-3EE76C71CBFB}"/>
            </a:ext>
          </a:extLst>
        </xdr:cNvPr>
        <xdr:cNvCxnSpPr/>
      </xdr:nvCxnSpPr>
      <xdr:spPr>
        <a:xfrm flipV="1">
          <a:off x="19509104" y="1314994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401" name="【消防施設】&#10;一人当たり面積最小値テキスト">
          <a:extLst>
            <a:ext uri="{FF2B5EF4-FFF2-40B4-BE49-F238E27FC236}">
              <a16:creationId xmlns:a16="http://schemas.microsoft.com/office/drawing/2014/main" id="{E3624A4B-9B5C-45CF-9C36-827F4A39B878}"/>
            </a:ext>
          </a:extLst>
        </xdr:cNvPr>
        <xdr:cNvSpPr txBox="1"/>
      </xdr:nvSpPr>
      <xdr:spPr>
        <a:xfrm>
          <a:off x="19547840" y="1457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402" name="直線コネクタ 401">
          <a:extLst>
            <a:ext uri="{FF2B5EF4-FFF2-40B4-BE49-F238E27FC236}">
              <a16:creationId xmlns:a16="http://schemas.microsoft.com/office/drawing/2014/main" id="{99C0B2F4-600B-48D4-9082-B16090113543}"/>
            </a:ext>
          </a:extLst>
        </xdr:cNvPr>
        <xdr:cNvCxnSpPr/>
      </xdr:nvCxnSpPr>
      <xdr:spPr>
        <a:xfrm>
          <a:off x="19443700" y="1456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403" name="【消防施設】&#10;一人当たり面積最大値テキスト">
          <a:extLst>
            <a:ext uri="{FF2B5EF4-FFF2-40B4-BE49-F238E27FC236}">
              <a16:creationId xmlns:a16="http://schemas.microsoft.com/office/drawing/2014/main" id="{4B2339BE-611B-472D-86FA-903C36CEFC95}"/>
            </a:ext>
          </a:extLst>
        </xdr:cNvPr>
        <xdr:cNvSpPr txBox="1"/>
      </xdr:nvSpPr>
      <xdr:spPr>
        <a:xfrm>
          <a:off x="19547840"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404" name="直線コネクタ 403">
          <a:extLst>
            <a:ext uri="{FF2B5EF4-FFF2-40B4-BE49-F238E27FC236}">
              <a16:creationId xmlns:a16="http://schemas.microsoft.com/office/drawing/2014/main" id="{C00D0E5A-186C-4560-82B8-706CA29D6C4B}"/>
            </a:ext>
          </a:extLst>
        </xdr:cNvPr>
        <xdr:cNvCxnSpPr/>
      </xdr:nvCxnSpPr>
      <xdr:spPr>
        <a:xfrm>
          <a:off x="1944370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405" name="【消防施設】&#10;一人当たり面積平均値テキスト">
          <a:extLst>
            <a:ext uri="{FF2B5EF4-FFF2-40B4-BE49-F238E27FC236}">
              <a16:creationId xmlns:a16="http://schemas.microsoft.com/office/drawing/2014/main" id="{A3DE1452-2183-4B16-85B8-272B1C8814C4}"/>
            </a:ext>
          </a:extLst>
        </xdr:cNvPr>
        <xdr:cNvSpPr txBox="1"/>
      </xdr:nvSpPr>
      <xdr:spPr>
        <a:xfrm>
          <a:off x="19547840" y="14084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406" name="フローチャート: 判断 405">
          <a:extLst>
            <a:ext uri="{FF2B5EF4-FFF2-40B4-BE49-F238E27FC236}">
              <a16:creationId xmlns:a16="http://schemas.microsoft.com/office/drawing/2014/main" id="{EEEC5C5F-E906-42A0-9229-14752C9792BE}"/>
            </a:ext>
          </a:extLst>
        </xdr:cNvPr>
        <xdr:cNvSpPr/>
      </xdr:nvSpPr>
      <xdr:spPr>
        <a:xfrm>
          <a:off x="19458940" y="14233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407" name="フローチャート: 判断 406">
          <a:extLst>
            <a:ext uri="{FF2B5EF4-FFF2-40B4-BE49-F238E27FC236}">
              <a16:creationId xmlns:a16="http://schemas.microsoft.com/office/drawing/2014/main" id="{2C931B60-4A2F-493D-87FB-808D7B122673}"/>
            </a:ext>
          </a:extLst>
        </xdr:cNvPr>
        <xdr:cNvSpPr/>
      </xdr:nvSpPr>
      <xdr:spPr>
        <a:xfrm>
          <a:off x="18735040" y="14245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408" name="フローチャート: 判断 407">
          <a:extLst>
            <a:ext uri="{FF2B5EF4-FFF2-40B4-BE49-F238E27FC236}">
              <a16:creationId xmlns:a16="http://schemas.microsoft.com/office/drawing/2014/main" id="{C7DD144D-53EE-4A7A-81B0-EE2E3530D85C}"/>
            </a:ext>
          </a:extLst>
        </xdr:cNvPr>
        <xdr:cNvSpPr/>
      </xdr:nvSpPr>
      <xdr:spPr>
        <a:xfrm>
          <a:off x="17937480" y="14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409" name="フローチャート: 判断 408">
          <a:extLst>
            <a:ext uri="{FF2B5EF4-FFF2-40B4-BE49-F238E27FC236}">
              <a16:creationId xmlns:a16="http://schemas.microsoft.com/office/drawing/2014/main" id="{92E7FC12-4C02-434E-A5B3-636EC0E9FD24}"/>
            </a:ext>
          </a:extLst>
        </xdr:cNvPr>
        <xdr:cNvSpPr/>
      </xdr:nvSpPr>
      <xdr:spPr>
        <a:xfrm>
          <a:off x="17162780" y="14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410" name="フローチャート: 判断 409">
          <a:extLst>
            <a:ext uri="{FF2B5EF4-FFF2-40B4-BE49-F238E27FC236}">
              <a16:creationId xmlns:a16="http://schemas.microsoft.com/office/drawing/2014/main" id="{AC1DA410-BB0E-4A71-A029-5E59EF77B816}"/>
            </a:ext>
          </a:extLst>
        </xdr:cNvPr>
        <xdr:cNvSpPr/>
      </xdr:nvSpPr>
      <xdr:spPr>
        <a:xfrm>
          <a:off x="16388080" y="14306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5BC5F85B-81A6-431A-879C-02E98855668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44DFA1FC-FA40-4F41-AC58-948F7534B3D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E3AB5683-D63A-477D-B6AE-C14B2DC5ABD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CF3B9499-FD36-4058-A0F5-0CB23B7007C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9F2A5F7A-05BF-46E7-8408-90EAC212846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56969</xdr:rowOff>
    </xdr:from>
    <xdr:to>
      <xdr:col>116</xdr:col>
      <xdr:colOff>114300</xdr:colOff>
      <xdr:row>86</xdr:row>
      <xdr:rowOff>158569</xdr:rowOff>
    </xdr:to>
    <xdr:sp macro="" textlink="">
      <xdr:nvSpPr>
        <xdr:cNvPr id="416" name="楕円 415">
          <a:extLst>
            <a:ext uri="{FF2B5EF4-FFF2-40B4-BE49-F238E27FC236}">
              <a16:creationId xmlns:a16="http://schemas.microsoft.com/office/drawing/2014/main" id="{6648762E-93B9-4119-8D38-C53A459D4151}"/>
            </a:ext>
          </a:extLst>
        </xdr:cNvPr>
        <xdr:cNvSpPr/>
      </xdr:nvSpPr>
      <xdr:spPr>
        <a:xfrm>
          <a:off x="19458940" y="144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143346</xdr:rowOff>
    </xdr:from>
    <xdr:ext cx="469744" cy="259045"/>
    <xdr:sp macro="" textlink="">
      <xdr:nvSpPr>
        <xdr:cNvPr id="417" name="【消防施設】&#10;一人当たり面積該当値テキスト">
          <a:extLst>
            <a:ext uri="{FF2B5EF4-FFF2-40B4-BE49-F238E27FC236}">
              <a16:creationId xmlns:a16="http://schemas.microsoft.com/office/drawing/2014/main" id="{DE73EB54-2C45-45CA-9392-46FFC525B21E}"/>
            </a:ext>
          </a:extLst>
        </xdr:cNvPr>
        <xdr:cNvSpPr txBox="1"/>
      </xdr:nvSpPr>
      <xdr:spPr>
        <a:xfrm>
          <a:off x="19547840" y="143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58057</xdr:rowOff>
    </xdr:from>
    <xdr:to>
      <xdr:col>112</xdr:col>
      <xdr:colOff>38100</xdr:colOff>
      <xdr:row>86</xdr:row>
      <xdr:rowOff>159657</xdr:rowOff>
    </xdr:to>
    <xdr:sp macro="" textlink="">
      <xdr:nvSpPr>
        <xdr:cNvPr id="418" name="楕円 417">
          <a:extLst>
            <a:ext uri="{FF2B5EF4-FFF2-40B4-BE49-F238E27FC236}">
              <a16:creationId xmlns:a16="http://schemas.microsoft.com/office/drawing/2014/main" id="{D4A0B51C-0026-488F-BFAE-B43320957B25}"/>
            </a:ext>
          </a:extLst>
        </xdr:cNvPr>
        <xdr:cNvSpPr/>
      </xdr:nvSpPr>
      <xdr:spPr>
        <a:xfrm>
          <a:off x="18735040" y="14475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107769</xdr:rowOff>
    </xdr:from>
    <xdr:to>
      <xdr:col>116</xdr:col>
      <xdr:colOff>63500</xdr:colOff>
      <xdr:row>86</xdr:row>
      <xdr:rowOff>108857</xdr:rowOff>
    </xdr:to>
    <xdr:cxnSp macro="">
      <xdr:nvCxnSpPr>
        <xdr:cNvPr id="419" name="直線コネクタ 418">
          <a:extLst>
            <a:ext uri="{FF2B5EF4-FFF2-40B4-BE49-F238E27FC236}">
              <a16:creationId xmlns:a16="http://schemas.microsoft.com/office/drawing/2014/main" id="{25008161-1BFD-41FC-9DA0-7AC546DCE1F6}"/>
            </a:ext>
          </a:extLst>
        </xdr:cNvPr>
        <xdr:cNvCxnSpPr/>
      </xdr:nvCxnSpPr>
      <xdr:spPr>
        <a:xfrm flipV="1">
          <a:off x="18778220" y="14524809"/>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420" name="楕円 419">
          <a:extLst>
            <a:ext uri="{FF2B5EF4-FFF2-40B4-BE49-F238E27FC236}">
              <a16:creationId xmlns:a16="http://schemas.microsoft.com/office/drawing/2014/main" id="{455674ED-B5B6-45B3-97E9-B62F2A7798ED}"/>
            </a:ext>
          </a:extLst>
        </xdr:cNvPr>
        <xdr:cNvSpPr/>
      </xdr:nvSpPr>
      <xdr:spPr>
        <a:xfrm>
          <a:off x="17937480" y="14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108857</xdr:rowOff>
    </xdr:from>
    <xdr:to>
      <xdr:col>111</xdr:col>
      <xdr:colOff>177800</xdr:colOff>
      <xdr:row>86</xdr:row>
      <xdr:rowOff>109945</xdr:rowOff>
    </xdr:to>
    <xdr:cxnSp macro="">
      <xdr:nvCxnSpPr>
        <xdr:cNvPr id="421" name="直線コネクタ 420">
          <a:extLst>
            <a:ext uri="{FF2B5EF4-FFF2-40B4-BE49-F238E27FC236}">
              <a16:creationId xmlns:a16="http://schemas.microsoft.com/office/drawing/2014/main" id="{52FD3CBD-212A-497C-B3CB-73A77299D91A}"/>
            </a:ext>
          </a:extLst>
        </xdr:cNvPr>
        <xdr:cNvCxnSpPr/>
      </xdr:nvCxnSpPr>
      <xdr:spPr>
        <a:xfrm flipV="1">
          <a:off x="17988280" y="14525897"/>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422" name="楕円 421">
          <a:extLst>
            <a:ext uri="{FF2B5EF4-FFF2-40B4-BE49-F238E27FC236}">
              <a16:creationId xmlns:a16="http://schemas.microsoft.com/office/drawing/2014/main" id="{BD3162DE-3987-4FA2-9C17-6879309B2C3C}"/>
            </a:ext>
          </a:extLst>
        </xdr:cNvPr>
        <xdr:cNvSpPr/>
      </xdr:nvSpPr>
      <xdr:spPr>
        <a:xfrm>
          <a:off x="17162780" y="14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109945</xdr:rowOff>
    </xdr:to>
    <xdr:cxnSp macro="">
      <xdr:nvCxnSpPr>
        <xdr:cNvPr id="423" name="直線コネクタ 422">
          <a:extLst>
            <a:ext uri="{FF2B5EF4-FFF2-40B4-BE49-F238E27FC236}">
              <a16:creationId xmlns:a16="http://schemas.microsoft.com/office/drawing/2014/main" id="{B9DCE1AF-ECF5-4723-9E05-E11FFF600416}"/>
            </a:ext>
          </a:extLst>
        </xdr:cNvPr>
        <xdr:cNvCxnSpPr/>
      </xdr:nvCxnSpPr>
      <xdr:spPr>
        <a:xfrm>
          <a:off x="17213580" y="145269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424" name="楕円 423">
          <a:extLst>
            <a:ext uri="{FF2B5EF4-FFF2-40B4-BE49-F238E27FC236}">
              <a16:creationId xmlns:a16="http://schemas.microsoft.com/office/drawing/2014/main" id="{D1ADECDF-314D-4E4E-AC34-5142B8CF73D7}"/>
            </a:ext>
          </a:extLst>
        </xdr:cNvPr>
        <xdr:cNvSpPr/>
      </xdr:nvSpPr>
      <xdr:spPr>
        <a:xfrm>
          <a:off x="16388080" y="1447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111034</xdr:rowOff>
    </xdr:to>
    <xdr:cxnSp macro="">
      <xdr:nvCxnSpPr>
        <xdr:cNvPr id="425" name="直線コネクタ 424">
          <a:extLst>
            <a:ext uri="{FF2B5EF4-FFF2-40B4-BE49-F238E27FC236}">
              <a16:creationId xmlns:a16="http://schemas.microsoft.com/office/drawing/2014/main" id="{76DB78DF-E509-489A-A09D-403977ED1439}"/>
            </a:ext>
          </a:extLst>
        </xdr:cNvPr>
        <xdr:cNvCxnSpPr/>
      </xdr:nvCxnSpPr>
      <xdr:spPr>
        <a:xfrm flipV="1">
          <a:off x="16431260" y="14526985"/>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426" name="n_1aveValue【消防施設】&#10;一人当たり面積">
          <a:extLst>
            <a:ext uri="{FF2B5EF4-FFF2-40B4-BE49-F238E27FC236}">
              <a16:creationId xmlns:a16="http://schemas.microsoft.com/office/drawing/2014/main" id="{1ED1F0E1-2C59-4D44-AEA2-E4BA69EAC36E}"/>
            </a:ext>
          </a:extLst>
        </xdr:cNvPr>
        <xdr:cNvSpPr txBox="1"/>
      </xdr:nvSpPr>
      <xdr:spPr>
        <a:xfrm>
          <a:off x="18561127"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427" name="n_2aveValue【消防施設】&#10;一人当たり面積">
          <a:extLst>
            <a:ext uri="{FF2B5EF4-FFF2-40B4-BE49-F238E27FC236}">
              <a16:creationId xmlns:a16="http://schemas.microsoft.com/office/drawing/2014/main" id="{01536B5D-B02E-4525-BC79-BA9184B8A946}"/>
            </a:ext>
          </a:extLst>
        </xdr:cNvPr>
        <xdr:cNvSpPr txBox="1"/>
      </xdr:nvSpPr>
      <xdr:spPr>
        <a:xfrm>
          <a:off x="17776267" y="1407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428" name="n_3aveValue【消防施設】&#10;一人当たり面積">
          <a:extLst>
            <a:ext uri="{FF2B5EF4-FFF2-40B4-BE49-F238E27FC236}">
              <a16:creationId xmlns:a16="http://schemas.microsoft.com/office/drawing/2014/main" id="{950AD183-02D5-4494-9BF0-04580FED961B}"/>
            </a:ext>
          </a:extLst>
        </xdr:cNvPr>
        <xdr:cNvSpPr txBox="1"/>
      </xdr:nvSpPr>
      <xdr:spPr>
        <a:xfrm>
          <a:off x="17001567" y="140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429" name="n_4aveValue【消防施設】&#10;一人当たり面積">
          <a:extLst>
            <a:ext uri="{FF2B5EF4-FFF2-40B4-BE49-F238E27FC236}">
              <a16:creationId xmlns:a16="http://schemas.microsoft.com/office/drawing/2014/main" id="{2101C6BD-3364-41EA-B9D5-C0944401D2EB}"/>
            </a:ext>
          </a:extLst>
        </xdr:cNvPr>
        <xdr:cNvSpPr txBox="1"/>
      </xdr:nvSpPr>
      <xdr:spPr>
        <a:xfrm>
          <a:off x="1622686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150784</xdr:rowOff>
    </xdr:from>
    <xdr:ext cx="469744" cy="259045"/>
    <xdr:sp macro="" textlink="">
      <xdr:nvSpPr>
        <xdr:cNvPr id="430" name="n_1mainValue【消防施設】&#10;一人当たり面積">
          <a:extLst>
            <a:ext uri="{FF2B5EF4-FFF2-40B4-BE49-F238E27FC236}">
              <a16:creationId xmlns:a16="http://schemas.microsoft.com/office/drawing/2014/main" id="{49303C33-DA49-4108-AAFA-7DF721ED2B99}"/>
            </a:ext>
          </a:extLst>
        </xdr:cNvPr>
        <xdr:cNvSpPr txBox="1"/>
      </xdr:nvSpPr>
      <xdr:spPr>
        <a:xfrm>
          <a:off x="18561127"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431" name="n_2mainValue【消防施設】&#10;一人当たり面積">
          <a:extLst>
            <a:ext uri="{FF2B5EF4-FFF2-40B4-BE49-F238E27FC236}">
              <a16:creationId xmlns:a16="http://schemas.microsoft.com/office/drawing/2014/main" id="{6C1B1052-3BC8-436C-A045-8BDCE630B77F}"/>
            </a:ext>
          </a:extLst>
        </xdr:cNvPr>
        <xdr:cNvSpPr txBox="1"/>
      </xdr:nvSpPr>
      <xdr:spPr>
        <a:xfrm>
          <a:off x="17776267"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432" name="n_3mainValue【消防施設】&#10;一人当たり面積">
          <a:extLst>
            <a:ext uri="{FF2B5EF4-FFF2-40B4-BE49-F238E27FC236}">
              <a16:creationId xmlns:a16="http://schemas.microsoft.com/office/drawing/2014/main" id="{3CABC1FA-BB3D-483B-B840-2A4AC1A5E330}"/>
            </a:ext>
          </a:extLst>
        </xdr:cNvPr>
        <xdr:cNvSpPr txBox="1"/>
      </xdr:nvSpPr>
      <xdr:spPr>
        <a:xfrm>
          <a:off x="17001567"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433" name="n_4mainValue【消防施設】&#10;一人当たり面積">
          <a:extLst>
            <a:ext uri="{FF2B5EF4-FFF2-40B4-BE49-F238E27FC236}">
              <a16:creationId xmlns:a16="http://schemas.microsoft.com/office/drawing/2014/main" id="{A3EACC17-872F-4D3D-ADE0-9076901BABE8}"/>
            </a:ext>
          </a:extLst>
        </xdr:cNvPr>
        <xdr:cNvSpPr txBox="1"/>
      </xdr:nvSpPr>
      <xdr:spPr>
        <a:xfrm>
          <a:off x="1622686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a:extLst>
            <a:ext uri="{FF2B5EF4-FFF2-40B4-BE49-F238E27FC236}">
              <a16:creationId xmlns:a16="http://schemas.microsoft.com/office/drawing/2014/main" id="{5D063658-83E9-4100-8A53-EDC850FEFC2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a:extLst>
            <a:ext uri="{FF2B5EF4-FFF2-40B4-BE49-F238E27FC236}">
              <a16:creationId xmlns:a16="http://schemas.microsoft.com/office/drawing/2014/main" id="{E20955D5-D57C-4BBC-B5AB-1904C180C70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a:extLst>
            <a:ext uri="{FF2B5EF4-FFF2-40B4-BE49-F238E27FC236}">
              <a16:creationId xmlns:a16="http://schemas.microsoft.com/office/drawing/2014/main" id="{45AD4F4A-6220-4B8E-B9E6-23A4AF32087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a:extLst>
            <a:ext uri="{FF2B5EF4-FFF2-40B4-BE49-F238E27FC236}">
              <a16:creationId xmlns:a16="http://schemas.microsoft.com/office/drawing/2014/main" id="{B8768E95-1D7C-47BB-A7EE-A8B1DF171CA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a:extLst>
            <a:ext uri="{FF2B5EF4-FFF2-40B4-BE49-F238E27FC236}">
              <a16:creationId xmlns:a16="http://schemas.microsoft.com/office/drawing/2014/main" id="{E3AD216C-3DAD-47EE-9034-F2288F4D334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a:extLst>
            <a:ext uri="{FF2B5EF4-FFF2-40B4-BE49-F238E27FC236}">
              <a16:creationId xmlns:a16="http://schemas.microsoft.com/office/drawing/2014/main" id="{BAD7BC57-B2D6-4CCF-8EE5-0EF95FA9864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a:extLst>
            <a:ext uri="{FF2B5EF4-FFF2-40B4-BE49-F238E27FC236}">
              <a16:creationId xmlns:a16="http://schemas.microsoft.com/office/drawing/2014/main" id="{C59D4A16-32D1-407B-B898-B62BE865EBA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a:extLst>
            <a:ext uri="{FF2B5EF4-FFF2-40B4-BE49-F238E27FC236}">
              <a16:creationId xmlns:a16="http://schemas.microsoft.com/office/drawing/2014/main" id="{5928EF3D-FC6B-4CD4-9183-0519EC3BD93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a:extLst>
            <a:ext uri="{FF2B5EF4-FFF2-40B4-BE49-F238E27FC236}">
              <a16:creationId xmlns:a16="http://schemas.microsoft.com/office/drawing/2014/main" id="{78787D58-7E7B-4D07-8E71-D3B0CA50338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a:extLst>
            <a:ext uri="{FF2B5EF4-FFF2-40B4-BE49-F238E27FC236}">
              <a16:creationId xmlns:a16="http://schemas.microsoft.com/office/drawing/2014/main" id="{5B9613E2-6D80-4B9D-8A94-B0681D6F4BD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4" name="テキスト ボックス 443">
          <a:extLst>
            <a:ext uri="{FF2B5EF4-FFF2-40B4-BE49-F238E27FC236}">
              <a16:creationId xmlns:a16="http://schemas.microsoft.com/office/drawing/2014/main" id="{0C9B6723-FDC8-43C6-99BE-F37C0BB113C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5" name="直線コネクタ 444">
          <a:extLst>
            <a:ext uri="{FF2B5EF4-FFF2-40B4-BE49-F238E27FC236}">
              <a16:creationId xmlns:a16="http://schemas.microsoft.com/office/drawing/2014/main" id="{FB14EB54-A8AF-4F7C-AA09-7E343496DA9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6" name="テキスト ボックス 445">
          <a:extLst>
            <a:ext uri="{FF2B5EF4-FFF2-40B4-BE49-F238E27FC236}">
              <a16:creationId xmlns:a16="http://schemas.microsoft.com/office/drawing/2014/main" id="{2094A40C-335B-4065-A37F-1E3CE9DBD69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7" name="直線コネクタ 446">
          <a:extLst>
            <a:ext uri="{FF2B5EF4-FFF2-40B4-BE49-F238E27FC236}">
              <a16:creationId xmlns:a16="http://schemas.microsoft.com/office/drawing/2014/main" id="{BCCAFA9C-AEE2-4E0B-96C4-DF0379493BA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8" name="テキスト ボックス 447">
          <a:extLst>
            <a:ext uri="{FF2B5EF4-FFF2-40B4-BE49-F238E27FC236}">
              <a16:creationId xmlns:a16="http://schemas.microsoft.com/office/drawing/2014/main" id="{83774EAF-0208-4D9F-A5FD-F5DE6C91A29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9" name="直線コネクタ 448">
          <a:extLst>
            <a:ext uri="{FF2B5EF4-FFF2-40B4-BE49-F238E27FC236}">
              <a16:creationId xmlns:a16="http://schemas.microsoft.com/office/drawing/2014/main" id="{3D28184F-68A8-40F6-B6E3-163D292B142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0" name="テキスト ボックス 449">
          <a:extLst>
            <a:ext uri="{FF2B5EF4-FFF2-40B4-BE49-F238E27FC236}">
              <a16:creationId xmlns:a16="http://schemas.microsoft.com/office/drawing/2014/main" id="{05DD4076-259B-4134-9B6B-533E9D173DD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1" name="直線コネクタ 450">
          <a:extLst>
            <a:ext uri="{FF2B5EF4-FFF2-40B4-BE49-F238E27FC236}">
              <a16:creationId xmlns:a16="http://schemas.microsoft.com/office/drawing/2014/main" id="{1198A6CD-3422-473F-A08B-B63F925287E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2" name="テキスト ボックス 451">
          <a:extLst>
            <a:ext uri="{FF2B5EF4-FFF2-40B4-BE49-F238E27FC236}">
              <a16:creationId xmlns:a16="http://schemas.microsoft.com/office/drawing/2014/main" id="{7D381EE7-848E-4F0B-B983-B79ECB779EA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3" name="直線コネクタ 452">
          <a:extLst>
            <a:ext uri="{FF2B5EF4-FFF2-40B4-BE49-F238E27FC236}">
              <a16:creationId xmlns:a16="http://schemas.microsoft.com/office/drawing/2014/main" id="{7669B1BA-ED1B-4C6C-975A-965471F9269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4" name="テキスト ボックス 453">
          <a:extLst>
            <a:ext uri="{FF2B5EF4-FFF2-40B4-BE49-F238E27FC236}">
              <a16:creationId xmlns:a16="http://schemas.microsoft.com/office/drawing/2014/main" id="{3C02729F-A005-4E81-ABED-A866D417ED3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5" name="直線コネクタ 454">
          <a:extLst>
            <a:ext uri="{FF2B5EF4-FFF2-40B4-BE49-F238E27FC236}">
              <a16:creationId xmlns:a16="http://schemas.microsoft.com/office/drawing/2014/main" id="{98D764A4-2D30-48EE-B97D-A3B93AA9A34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6" name="テキスト ボックス 455">
          <a:extLst>
            <a:ext uri="{FF2B5EF4-FFF2-40B4-BE49-F238E27FC236}">
              <a16:creationId xmlns:a16="http://schemas.microsoft.com/office/drawing/2014/main" id="{D4BE5415-5E91-46D8-BD5F-487664B4D4A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7" name="直線コネクタ 456">
          <a:extLst>
            <a:ext uri="{FF2B5EF4-FFF2-40B4-BE49-F238E27FC236}">
              <a16:creationId xmlns:a16="http://schemas.microsoft.com/office/drawing/2014/main" id="{F5C9A52F-E6B9-4A98-8DBF-189E0B2A85F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a:extLst>
            <a:ext uri="{FF2B5EF4-FFF2-40B4-BE49-F238E27FC236}">
              <a16:creationId xmlns:a16="http://schemas.microsoft.com/office/drawing/2014/main" id="{09D2BFAA-5109-4464-A756-D9ABA65BF6E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59" name="直線コネクタ 458">
          <a:extLst>
            <a:ext uri="{FF2B5EF4-FFF2-40B4-BE49-F238E27FC236}">
              <a16:creationId xmlns:a16="http://schemas.microsoft.com/office/drawing/2014/main" id="{ACC2EECA-0F1F-4D0E-A4A2-8D955B1A4504}"/>
            </a:ext>
          </a:extLst>
        </xdr:cNvPr>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0" name="【庁舎】&#10;有形固定資産減価償却率最小値テキスト">
          <a:extLst>
            <a:ext uri="{FF2B5EF4-FFF2-40B4-BE49-F238E27FC236}">
              <a16:creationId xmlns:a16="http://schemas.microsoft.com/office/drawing/2014/main" id="{4C4F5F27-2A4D-4144-9E61-EF5FEB6F323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1" name="直線コネクタ 460">
          <a:extLst>
            <a:ext uri="{FF2B5EF4-FFF2-40B4-BE49-F238E27FC236}">
              <a16:creationId xmlns:a16="http://schemas.microsoft.com/office/drawing/2014/main" id="{B15A1853-5AAF-43EA-8DBD-5B325B426F2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2" name="【庁舎】&#10;有形固定資産減価償却率最大値テキスト">
          <a:extLst>
            <a:ext uri="{FF2B5EF4-FFF2-40B4-BE49-F238E27FC236}">
              <a16:creationId xmlns:a16="http://schemas.microsoft.com/office/drawing/2014/main" id="{2A2DBFAF-0C5B-4ABD-BB6A-2EFC2D2E8735}"/>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63" name="直線コネクタ 462">
          <a:extLst>
            <a:ext uri="{FF2B5EF4-FFF2-40B4-BE49-F238E27FC236}">
              <a16:creationId xmlns:a16="http://schemas.microsoft.com/office/drawing/2014/main" id="{B4B50081-DDDD-4DBE-9F45-0F9D59648C98}"/>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64" name="【庁舎】&#10;有形固定資産減価償却率平均値テキスト">
          <a:extLst>
            <a:ext uri="{FF2B5EF4-FFF2-40B4-BE49-F238E27FC236}">
              <a16:creationId xmlns:a16="http://schemas.microsoft.com/office/drawing/2014/main" id="{AA54C89E-45F4-49F8-9443-41932AC74E43}"/>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65" name="フローチャート: 判断 464">
          <a:extLst>
            <a:ext uri="{FF2B5EF4-FFF2-40B4-BE49-F238E27FC236}">
              <a16:creationId xmlns:a16="http://schemas.microsoft.com/office/drawing/2014/main" id="{4B5EBFC0-002D-49AB-942E-5F969B5C6B85}"/>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66" name="フローチャート: 判断 465">
          <a:extLst>
            <a:ext uri="{FF2B5EF4-FFF2-40B4-BE49-F238E27FC236}">
              <a16:creationId xmlns:a16="http://schemas.microsoft.com/office/drawing/2014/main" id="{FA002CA6-08CA-439D-B915-40D4505DB152}"/>
            </a:ext>
          </a:extLst>
        </xdr:cNvPr>
        <xdr:cNvSpPr/>
      </xdr:nvSpPr>
      <xdr:spPr>
        <a:xfrm>
          <a:off x="135788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67" name="フローチャート: 判断 466">
          <a:extLst>
            <a:ext uri="{FF2B5EF4-FFF2-40B4-BE49-F238E27FC236}">
              <a16:creationId xmlns:a16="http://schemas.microsoft.com/office/drawing/2014/main" id="{C42361C0-B22D-4054-9B72-53B38DAA4FA7}"/>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68" name="フローチャート: 判断 467">
          <a:extLst>
            <a:ext uri="{FF2B5EF4-FFF2-40B4-BE49-F238E27FC236}">
              <a16:creationId xmlns:a16="http://schemas.microsoft.com/office/drawing/2014/main" id="{7C783130-E76C-40D9-BFF3-0959CC089848}"/>
            </a:ext>
          </a:extLst>
        </xdr:cNvPr>
        <xdr:cNvSpPr/>
      </xdr:nvSpPr>
      <xdr:spPr>
        <a:xfrm>
          <a:off x="12029440" y="17602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69" name="フローチャート: 判断 468">
          <a:extLst>
            <a:ext uri="{FF2B5EF4-FFF2-40B4-BE49-F238E27FC236}">
              <a16:creationId xmlns:a16="http://schemas.microsoft.com/office/drawing/2014/main" id="{9C1F25E9-7DE0-4A65-ACFB-7ED280754D01}"/>
            </a:ext>
          </a:extLst>
        </xdr:cNvPr>
        <xdr:cNvSpPr/>
      </xdr:nvSpPr>
      <xdr:spPr>
        <a:xfrm>
          <a:off x="1123188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64108F9-B128-4737-A69A-DBCDCC62C59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F944BE9-6224-453A-B929-ED394DF6AA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F2B0CD3-DE7B-423E-8957-097E879EC8C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5C67CF-9157-4FC7-978C-BE9D40883FE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EC08CDE-64BF-4EE6-8F91-B2B90DF59E0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475" name="楕円 474">
          <a:extLst>
            <a:ext uri="{FF2B5EF4-FFF2-40B4-BE49-F238E27FC236}">
              <a16:creationId xmlns:a16="http://schemas.microsoft.com/office/drawing/2014/main" id="{B7FC7939-C528-494C-AEB0-330EA7EFE229}"/>
            </a:ext>
          </a:extLst>
        </xdr:cNvPr>
        <xdr:cNvSpPr/>
      </xdr:nvSpPr>
      <xdr:spPr>
        <a:xfrm>
          <a:off x="14325600" y="179372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476" name="【庁舎】&#10;有形固定資産減価償却率該当値テキスト">
          <a:extLst>
            <a:ext uri="{FF2B5EF4-FFF2-40B4-BE49-F238E27FC236}">
              <a16:creationId xmlns:a16="http://schemas.microsoft.com/office/drawing/2014/main" id="{10C4DD62-B86E-4B68-8279-D90712931427}"/>
            </a:ext>
          </a:extLst>
        </xdr:cNvPr>
        <xdr:cNvSpPr txBox="1"/>
      </xdr:nvSpPr>
      <xdr:spPr>
        <a:xfrm>
          <a:off x="14414500"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477" name="楕円 476">
          <a:extLst>
            <a:ext uri="{FF2B5EF4-FFF2-40B4-BE49-F238E27FC236}">
              <a16:creationId xmlns:a16="http://schemas.microsoft.com/office/drawing/2014/main" id="{40461462-E632-414E-9CF6-A353BB1965BE}"/>
            </a:ext>
          </a:extLst>
        </xdr:cNvPr>
        <xdr:cNvSpPr/>
      </xdr:nvSpPr>
      <xdr:spPr>
        <a:xfrm>
          <a:off x="1357884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27214</xdr:rowOff>
    </xdr:from>
    <xdr:to>
      <xdr:col>85</xdr:col>
      <xdr:colOff>127000</xdr:colOff>
      <xdr:row>107</xdr:row>
      <xdr:rowOff>46808</xdr:rowOff>
    </xdr:to>
    <xdr:cxnSp macro="">
      <xdr:nvCxnSpPr>
        <xdr:cNvPr id="478" name="直線コネクタ 477">
          <a:extLst>
            <a:ext uri="{FF2B5EF4-FFF2-40B4-BE49-F238E27FC236}">
              <a16:creationId xmlns:a16="http://schemas.microsoft.com/office/drawing/2014/main" id="{2773C2FD-F330-4624-B7B3-2D52F68802B0}"/>
            </a:ext>
          </a:extLst>
        </xdr:cNvPr>
        <xdr:cNvCxnSpPr/>
      </xdr:nvCxnSpPr>
      <xdr:spPr>
        <a:xfrm>
          <a:off x="13629640" y="1796469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479" name="楕円 478">
          <a:extLst>
            <a:ext uri="{FF2B5EF4-FFF2-40B4-BE49-F238E27FC236}">
              <a16:creationId xmlns:a16="http://schemas.microsoft.com/office/drawing/2014/main" id="{0B84B34F-7006-4636-B3A3-39D6AD9DF0B7}"/>
            </a:ext>
          </a:extLst>
        </xdr:cNvPr>
        <xdr:cNvSpPr/>
      </xdr:nvSpPr>
      <xdr:spPr>
        <a:xfrm>
          <a:off x="128041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27214</xdr:rowOff>
    </xdr:to>
    <xdr:cxnSp macro="">
      <xdr:nvCxnSpPr>
        <xdr:cNvPr id="480" name="直線コネクタ 479">
          <a:extLst>
            <a:ext uri="{FF2B5EF4-FFF2-40B4-BE49-F238E27FC236}">
              <a16:creationId xmlns:a16="http://schemas.microsoft.com/office/drawing/2014/main" id="{9211F154-6CA0-4C0F-B8EA-2ED5B36C9313}"/>
            </a:ext>
          </a:extLst>
        </xdr:cNvPr>
        <xdr:cNvCxnSpPr/>
      </xdr:nvCxnSpPr>
      <xdr:spPr>
        <a:xfrm>
          <a:off x="12854940" y="1795653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481" name="楕円 480">
          <a:extLst>
            <a:ext uri="{FF2B5EF4-FFF2-40B4-BE49-F238E27FC236}">
              <a16:creationId xmlns:a16="http://schemas.microsoft.com/office/drawing/2014/main" id="{7AF3F76E-6099-4627-9C76-80F00A5E0935}"/>
            </a:ext>
          </a:extLst>
        </xdr:cNvPr>
        <xdr:cNvSpPr/>
      </xdr:nvSpPr>
      <xdr:spPr>
        <a:xfrm>
          <a:off x="12029440" y="1786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107</xdr:row>
      <xdr:rowOff>19050</xdr:rowOff>
    </xdr:to>
    <xdr:cxnSp macro="">
      <xdr:nvCxnSpPr>
        <xdr:cNvPr id="482" name="直線コネクタ 481">
          <a:extLst>
            <a:ext uri="{FF2B5EF4-FFF2-40B4-BE49-F238E27FC236}">
              <a16:creationId xmlns:a16="http://schemas.microsoft.com/office/drawing/2014/main" id="{CA382983-D831-42FA-B736-E74837D43354}"/>
            </a:ext>
          </a:extLst>
        </xdr:cNvPr>
        <xdr:cNvCxnSpPr/>
      </xdr:nvCxnSpPr>
      <xdr:spPr>
        <a:xfrm>
          <a:off x="12072620" y="17916253"/>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483" name="楕円 482">
          <a:extLst>
            <a:ext uri="{FF2B5EF4-FFF2-40B4-BE49-F238E27FC236}">
              <a16:creationId xmlns:a16="http://schemas.microsoft.com/office/drawing/2014/main" id="{63D36482-48B3-47A5-A846-ADBF71A5B09E}"/>
            </a:ext>
          </a:extLst>
        </xdr:cNvPr>
        <xdr:cNvSpPr/>
      </xdr:nvSpPr>
      <xdr:spPr>
        <a:xfrm>
          <a:off x="1123188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106</xdr:row>
      <xdr:rowOff>146413</xdr:rowOff>
    </xdr:to>
    <xdr:cxnSp macro="">
      <xdr:nvCxnSpPr>
        <xdr:cNvPr id="484" name="直線コネクタ 483">
          <a:extLst>
            <a:ext uri="{FF2B5EF4-FFF2-40B4-BE49-F238E27FC236}">
              <a16:creationId xmlns:a16="http://schemas.microsoft.com/office/drawing/2014/main" id="{82768548-B4FA-4166-A4A3-0B519C2A59FC}"/>
            </a:ext>
          </a:extLst>
        </xdr:cNvPr>
        <xdr:cNvCxnSpPr/>
      </xdr:nvCxnSpPr>
      <xdr:spPr>
        <a:xfrm>
          <a:off x="11282680" y="17339854"/>
          <a:ext cx="789940" cy="5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85" name="n_1aveValue【庁舎】&#10;有形固定資産減価償却率">
          <a:extLst>
            <a:ext uri="{FF2B5EF4-FFF2-40B4-BE49-F238E27FC236}">
              <a16:creationId xmlns:a16="http://schemas.microsoft.com/office/drawing/2014/main" id="{F47A87A9-A7D4-46B0-8C41-501832E29CC4}"/>
            </a:ext>
          </a:extLst>
        </xdr:cNvPr>
        <xdr:cNvSpPr txBox="1"/>
      </xdr:nvSpPr>
      <xdr:spPr>
        <a:xfrm>
          <a:off x="13437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86" name="n_2aveValue【庁舎】&#10;有形固定資産減価償却率">
          <a:extLst>
            <a:ext uri="{FF2B5EF4-FFF2-40B4-BE49-F238E27FC236}">
              <a16:creationId xmlns:a16="http://schemas.microsoft.com/office/drawing/2014/main" id="{A937208B-0D17-481D-8214-60C0FA9B8EDC}"/>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87" name="n_3aveValue【庁舎】&#10;有形固定資産減価償却率">
          <a:extLst>
            <a:ext uri="{FF2B5EF4-FFF2-40B4-BE49-F238E27FC236}">
              <a16:creationId xmlns:a16="http://schemas.microsoft.com/office/drawing/2014/main" id="{14ED9F15-FA98-4D67-8C4E-84F36433DFF1}"/>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488" name="n_4aveValue【庁舎】&#10;有形固定資産減価償却率">
          <a:extLst>
            <a:ext uri="{FF2B5EF4-FFF2-40B4-BE49-F238E27FC236}">
              <a16:creationId xmlns:a16="http://schemas.microsoft.com/office/drawing/2014/main" id="{3CA0D13D-001F-4AEE-9A5A-9925CB0EF584}"/>
            </a:ext>
          </a:extLst>
        </xdr:cNvPr>
        <xdr:cNvSpPr txBox="1"/>
      </xdr:nvSpPr>
      <xdr:spPr>
        <a:xfrm>
          <a:off x="1110298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489" name="n_1mainValue【庁舎】&#10;有形固定資産減価償却率">
          <a:extLst>
            <a:ext uri="{FF2B5EF4-FFF2-40B4-BE49-F238E27FC236}">
              <a16:creationId xmlns:a16="http://schemas.microsoft.com/office/drawing/2014/main" id="{576A97FB-9F46-4B6F-BAB9-862D3450CBD2}"/>
            </a:ext>
          </a:extLst>
        </xdr:cNvPr>
        <xdr:cNvSpPr txBox="1"/>
      </xdr:nvSpPr>
      <xdr:spPr>
        <a:xfrm>
          <a:off x="1343724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490" name="n_2mainValue【庁舎】&#10;有形固定資産減価償却率">
          <a:extLst>
            <a:ext uri="{FF2B5EF4-FFF2-40B4-BE49-F238E27FC236}">
              <a16:creationId xmlns:a16="http://schemas.microsoft.com/office/drawing/2014/main" id="{0E4EF7B2-C555-4375-977E-136A50924C73}"/>
            </a:ext>
          </a:extLst>
        </xdr:cNvPr>
        <xdr:cNvSpPr txBox="1"/>
      </xdr:nvSpPr>
      <xdr:spPr>
        <a:xfrm>
          <a:off x="126752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491" name="n_3mainValue【庁舎】&#10;有形固定資産減価償却率">
          <a:extLst>
            <a:ext uri="{FF2B5EF4-FFF2-40B4-BE49-F238E27FC236}">
              <a16:creationId xmlns:a16="http://schemas.microsoft.com/office/drawing/2014/main" id="{07673B57-706D-45C5-A651-8216B49F24D1}"/>
            </a:ext>
          </a:extLst>
        </xdr:cNvPr>
        <xdr:cNvSpPr txBox="1"/>
      </xdr:nvSpPr>
      <xdr:spPr>
        <a:xfrm>
          <a:off x="1190054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492" name="n_4mainValue【庁舎】&#10;有形固定資産減価償却率">
          <a:extLst>
            <a:ext uri="{FF2B5EF4-FFF2-40B4-BE49-F238E27FC236}">
              <a16:creationId xmlns:a16="http://schemas.microsoft.com/office/drawing/2014/main" id="{17BA2F6D-AAAA-426C-940E-E262A4CB205E}"/>
            </a:ext>
          </a:extLst>
        </xdr:cNvPr>
        <xdr:cNvSpPr txBox="1"/>
      </xdr:nvSpPr>
      <xdr:spPr>
        <a:xfrm>
          <a:off x="1110298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a:extLst>
            <a:ext uri="{FF2B5EF4-FFF2-40B4-BE49-F238E27FC236}">
              <a16:creationId xmlns:a16="http://schemas.microsoft.com/office/drawing/2014/main" id="{C9DA97CF-BDCF-42F2-BCC4-0991B71A48E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a:extLst>
            <a:ext uri="{FF2B5EF4-FFF2-40B4-BE49-F238E27FC236}">
              <a16:creationId xmlns:a16="http://schemas.microsoft.com/office/drawing/2014/main" id="{8EA094F8-D378-48A2-B671-D7BFEE78853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a:extLst>
            <a:ext uri="{FF2B5EF4-FFF2-40B4-BE49-F238E27FC236}">
              <a16:creationId xmlns:a16="http://schemas.microsoft.com/office/drawing/2014/main" id="{227B4B98-6512-41B4-8F2D-C3C01009C78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a:extLst>
            <a:ext uri="{FF2B5EF4-FFF2-40B4-BE49-F238E27FC236}">
              <a16:creationId xmlns:a16="http://schemas.microsoft.com/office/drawing/2014/main" id="{B678F2E5-5B86-4CB7-80FE-ACEAFCE5670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a:extLst>
            <a:ext uri="{FF2B5EF4-FFF2-40B4-BE49-F238E27FC236}">
              <a16:creationId xmlns:a16="http://schemas.microsoft.com/office/drawing/2014/main" id="{0CFA23FE-A124-4FBF-8957-420496BF539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a:extLst>
            <a:ext uri="{FF2B5EF4-FFF2-40B4-BE49-F238E27FC236}">
              <a16:creationId xmlns:a16="http://schemas.microsoft.com/office/drawing/2014/main" id="{F1808C78-7440-4C69-AB6A-4CF4FF6DBDE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a:extLst>
            <a:ext uri="{FF2B5EF4-FFF2-40B4-BE49-F238E27FC236}">
              <a16:creationId xmlns:a16="http://schemas.microsoft.com/office/drawing/2014/main" id="{3599F819-B8B4-4FDA-AB17-083E60C6E73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a:extLst>
            <a:ext uri="{FF2B5EF4-FFF2-40B4-BE49-F238E27FC236}">
              <a16:creationId xmlns:a16="http://schemas.microsoft.com/office/drawing/2014/main" id="{E45238BE-9814-4A5B-8891-34BB4AE0F48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09E12C05-F5A2-46A1-A298-9947AD6066F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a:extLst>
            <a:ext uri="{FF2B5EF4-FFF2-40B4-BE49-F238E27FC236}">
              <a16:creationId xmlns:a16="http://schemas.microsoft.com/office/drawing/2014/main" id="{E03A6BD5-ED13-413A-BA4E-67138744378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3" name="直線コネクタ 502">
          <a:extLst>
            <a:ext uri="{FF2B5EF4-FFF2-40B4-BE49-F238E27FC236}">
              <a16:creationId xmlns:a16="http://schemas.microsoft.com/office/drawing/2014/main" id="{24FA3E60-643E-4C74-9AA4-B1ED0B63C19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4" name="テキスト ボックス 503">
          <a:extLst>
            <a:ext uri="{FF2B5EF4-FFF2-40B4-BE49-F238E27FC236}">
              <a16:creationId xmlns:a16="http://schemas.microsoft.com/office/drawing/2014/main" id="{A2D85E32-92A3-4B9E-97BF-157BAB4696F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5" name="直線コネクタ 504">
          <a:extLst>
            <a:ext uri="{FF2B5EF4-FFF2-40B4-BE49-F238E27FC236}">
              <a16:creationId xmlns:a16="http://schemas.microsoft.com/office/drawing/2014/main" id="{04C46142-F2FF-47DB-9572-4E6FBF143DF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6" name="テキスト ボックス 505">
          <a:extLst>
            <a:ext uri="{FF2B5EF4-FFF2-40B4-BE49-F238E27FC236}">
              <a16:creationId xmlns:a16="http://schemas.microsoft.com/office/drawing/2014/main" id="{BEC050C9-47C0-4240-AF88-C42BFC140DA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7" name="直線コネクタ 506">
          <a:extLst>
            <a:ext uri="{FF2B5EF4-FFF2-40B4-BE49-F238E27FC236}">
              <a16:creationId xmlns:a16="http://schemas.microsoft.com/office/drawing/2014/main" id="{5E194D69-CDB4-488C-9933-AED94F0FE4B1}"/>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8" name="テキスト ボックス 507">
          <a:extLst>
            <a:ext uri="{FF2B5EF4-FFF2-40B4-BE49-F238E27FC236}">
              <a16:creationId xmlns:a16="http://schemas.microsoft.com/office/drawing/2014/main" id="{9C619320-E84A-4950-A0F3-8C5928D3C92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9" name="直線コネクタ 508">
          <a:extLst>
            <a:ext uri="{FF2B5EF4-FFF2-40B4-BE49-F238E27FC236}">
              <a16:creationId xmlns:a16="http://schemas.microsoft.com/office/drawing/2014/main" id="{8AE7713F-051A-4551-86FF-8F8FD9B7F6AF}"/>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0" name="テキスト ボックス 509">
          <a:extLst>
            <a:ext uri="{FF2B5EF4-FFF2-40B4-BE49-F238E27FC236}">
              <a16:creationId xmlns:a16="http://schemas.microsoft.com/office/drawing/2014/main" id="{D41FF9FF-24FE-40BD-B3C2-C35F19EB5A2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a:extLst>
            <a:ext uri="{FF2B5EF4-FFF2-40B4-BE49-F238E27FC236}">
              <a16:creationId xmlns:a16="http://schemas.microsoft.com/office/drawing/2014/main" id="{6DEB6C71-92C1-411E-AB49-9ECF6C9517B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a:extLst>
            <a:ext uri="{FF2B5EF4-FFF2-40B4-BE49-F238E27FC236}">
              <a16:creationId xmlns:a16="http://schemas.microsoft.com/office/drawing/2014/main" id="{5086ED4A-6A39-46C5-9B46-20C60E49581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a:extLst>
            <a:ext uri="{FF2B5EF4-FFF2-40B4-BE49-F238E27FC236}">
              <a16:creationId xmlns:a16="http://schemas.microsoft.com/office/drawing/2014/main" id="{9EB66026-D38D-42FA-84FD-306F9A5B37B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14" name="直線コネクタ 513">
          <a:extLst>
            <a:ext uri="{FF2B5EF4-FFF2-40B4-BE49-F238E27FC236}">
              <a16:creationId xmlns:a16="http://schemas.microsoft.com/office/drawing/2014/main" id="{AD453583-0143-47E4-ACF0-F7B0BFCD0FFF}"/>
            </a:ext>
          </a:extLst>
        </xdr:cNvPr>
        <xdr:cNvCxnSpPr/>
      </xdr:nvCxnSpPr>
      <xdr:spPr>
        <a:xfrm flipV="1">
          <a:off x="19509104" y="16978122"/>
          <a:ext cx="0" cy="109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15" name="【庁舎】&#10;一人当たり面積最小値テキスト">
          <a:extLst>
            <a:ext uri="{FF2B5EF4-FFF2-40B4-BE49-F238E27FC236}">
              <a16:creationId xmlns:a16="http://schemas.microsoft.com/office/drawing/2014/main" id="{3C139BD3-5178-426D-B573-0ABDDF692BCF}"/>
            </a:ext>
          </a:extLst>
        </xdr:cNvPr>
        <xdr:cNvSpPr txBox="1"/>
      </xdr:nvSpPr>
      <xdr:spPr>
        <a:xfrm>
          <a:off x="19547840" y="180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16" name="直線コネクタ 515">
          <a:extLst>
            <a:ext uri="{FF2B5EF4-FFF2-40B4-BE49-F238E27FC236}">
              <a16:creationId xmlns:a16="http://schemas.microsoft.com/office/drawing/2014/main" id="{A64308B0-5B8B-4D3D-B9D3-BFF4D4E4A045}"/>
            </a:ext>
          </a:extLst>
        </xdr:cNvPr>
        <xdr:cNvCxnSpPr/>
      </xdr:nvCxnSpPr>
      <xdr:spPr>
        <a:xfrm>
          <a:off x="19443700" y="18073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17" name="【庁舎】&#10;一人当たり面積最大値テキスト">
          <a:extLst>
            <a:ext uri="{FF2B5EF4-FFF2-40B4-BE49-F238E27FC236}">
              <a16:creationId xmlns:a16="http://schemas.microsoft.com/office/drawing/2014/main" id="{CEE48689-7126-4207-82A9-E4ED99196E22}"/>
            </a:ext>
          </a:extLst>
        </xdr:cNvPr>
        <xdr:cNvSpPr txBox="1"/>
      </xdr:nvSpPr>
      <xdr:spPr>
        <a:xfrm>
          <a:off x="19547840" y="167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18" name="直線コネクタ 517">
          <a:extLst>
            <a:ext uri="{FF2B5EF4-FFF2-40B4-BE49-F238E27FC236}">
              <a16:creationId xmlns:a16="http://schemas.microsoft.com/office/drawing/2014/main" id="{4B091BFF-FC05-4A46-918A-7F8F68DE9048}"/>
            </a:ext>
          </a:extLst>
        </xdr:cNvPr>
        <xdr:cNvCxnSpPr/>
      </xdr:nvCxnSpPr>
      <xdr:spPr>
        <a:xfrm>
          <a:off x="194437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519" name="【庁舎】&#10;一人当たり面積平均値テキスト">
          <a:extLst>
            <a:ext uri="{FF2B5EF4-FFF2-40B4-BE49-F238E27FC236}">
              <a16:creationId xmlns:a16="http://schemas.microsoft.com/office/drawing/2014/main" id="{8EB8564B-4C5B-43BC-AD06-4E9D60588FB6}"/>
            </a:ext>
          </a:extLst>
        </xdr:cNvPr>
        <xdr:cNvSpPr txBox="1"/>
      </xdr:nvSpPr>
      <xdr:spPr>
        <a:xfrm>
          <a:off x="19547840" y="1778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0" name="フローチャート: 判断 519">
          <a:extLst>
            <a:ext uri="{FF2B5EF4-FFF2-40B4-BE49-F238E27FC236}">
              <a16:creationId xmlns:a16="http://schemas.microsoft.com/office/drawing/2014/main" id="{51CCE629-0855-4741-B580-422A77675D3A}"/>
            </a:ext>
          </a:extLst>
        </xdr:cNvPr>
        <xdr:cNvSpPr/>
      </xdr:nvSpPr>
      <xdr:spPr>
        <a:xfrm>
          <a:off x="19458940" y="1781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1" name="フローチャート: 判断 520">
          <a:extLst>
            <a:ext uri="{FF2B5EF4-FFF2-40B4-BE49-F238E27FC236}">
              <a16:creationId xmlns:a16="http://schemas.microsoft.com/office/drawing/2014/main" id="{B77B2754-EE49-4F2F-B88F-34AE87269940}"/>
            </a:ext>
          </a:extLst>
        </xdr:cNvPr>
        <xdr:cNvSpPr/>
      </xdr:nvSpPr>
      <xdr:spPr>
        <a:xfrm>
          <a:off x="18735040" y="17826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22" name="フローチャート: 判断 521">
          <a:extLst>
            <a:ext uri="{FF2B5EF4-FFF2-40B4-BE49-F238E27FC236}">
              <a16:creationId xmlns:a16="http://schemas.microsoft.com/office/drawing/2014/main" id="{3C0BC581-4D7E-4970-955D-A02C11048D9A}"/>
            </a:ext>
          </a:extLst>
        </xdr:cNvPr>
        <xdr:cNvSpPr/>
      </xdr:nvSpPr>
      <xdr:spPr>
        <a:xfrm>
          <a:off x="1793748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23" name="フローチャート: 判断 522">
          <a:extLst>
            <a:ext uri="{FF2B5EF4-FFF2-40B4-BE49-F238E27FC236}">
              <a16:creationId xmlns:a16="http://schemas.microsoft.com/office/drawing/2014/main" id="{C3111F16-4FFD-49EA-A2EA-77839E4297CB}"/>
            </a:ext>
          </a:extLst>
        </xdr:cNvPr>
        <xdr:cNvSpPr/>
      </xdr:nvSpPr>
      <xdr:spPr>
        <a:xfrm>
          <a:off x="171627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24" name="フローチャート: 判断 523">
          <a:extLst>
            <a:ext uri="{FF2B5EF4-FFF2-40B4-BE49-F238E27FC236}">
              <a16:creationId xmlns:a16="http://schemas.microsoft.com/office/drawing/2014/main" id="{4E79E66E-3582-46C3-B599-D64129C0ACA4}"/>
            </a:ext>
          </a:extLst>
        </xdr:cNvPr>
        <xdr:cNvSpPr/>
      </xdr:nvSpPr>
      <xdr:spPr>
        <a:xfrm>
          <a:off x="16388080" y="17814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7CB42F00-92BD-498C-9C62-B4152FC852C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C832B72A-D147-44F0-8A58-6F4C4E3982C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122E54EA-6DF9-4DB5-9B16-1BC30A393D4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4ED283B8-F6CF-4DFD-9551-47145B5C0B0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FC137AB0-C495-41E1-B227-DB6C11F13F6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24028</xdr:rowOff>
    </xdr:from>
    <xdr:to>
      <xdr:col>116</xdr:col>
      <xdr:colOff>114300</xdr:colOff>
      <xdr:row>106</xdr:row>
      <xdr:rowOff>125628</xdr:rowOff>
    </xdr:to>
    <xdr:sp macro="" textlink="">
      <xdr:nvSpPr>
        <xdr:cNvPr id="530" name="楕円 529">
          <a:extLst>
            <a:ext uri="{FF2B5EF4-FFF2-40B4-BE49-F238E27FC236}">
              <a16:creationId xmlns:a16="http://schemas.microsoft.com/office/drawing/2014/main" id="{36DD48F3-9E38-4F02-9821-FDF5E01E97B9}"/>
            </a:ext>
          </a:extLst>
        </xdr:cNvPr>
        <xdr:cNvSpPr/>
      </xdr:nvSpPr>
      <xdr:spPr>
        <a:xfrm>
          <a:off x="19458940" y="177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46905</xdr:rowOff>
    </xdr:from>
    <xdr:ext cx="469744" cy="259045"/>
    <xdr:sp macro="" textlink="">
      <xdr:nvSpPr>
        <xdr:cNvPr id="531" name="【庁舎】&#10;一人当たり面積該当値テキスト">
          <a:extLst>
            <a:ext uri="{FF2B5EF4-FFF2-40B4-BE49-F238E27FC236}">
              <a16:creationId xmlns:a16="http://schemas.microsoft.com/office/drawing/2014/main" id="{6B25886D-EE7E-43AB-8AEE-2D1EFFCFA3E0}"/>
            </a:ext>
          </a:extLst>
        </xdr:cNvPr>
        <xdr:cNvSpPr txBox="1"/>
      </xdr:nvSpPr>
      <xdr:spPr>
        <a:xfrm>
          <a:off x="19547840" y="176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30886</xdr:rowOff>
    </xdr:from>
    <xdr:to>
      <xdr:col>112</xdr:col>
      <xdr:colOff>38100</xdr:colOff>
      <xdr:row>106</xdr:row>
      <xdr:rowOff>132486</xdr:rowOff>
    </xdr:to>
    <xdr:sp macro="" textlink="">
      <xdr:nvSpPr>
        <xdr:cNvPr id="532" name="楕円 531">
          <a:extLst>
            <a:ext uri="{FF2B5EF4-FFF2-40B4-BE49-F238E27FC236}">
              <a16:creationId xmlns:a16="http://schemas.microsoft.com/office/drawing/2014/main" id="{D2276441-1AED-43A7-BA9C-8D0A7FEEC8D5}"/>
            </a:ext>
          </a:extLst>
        </xdr:cNvPr>
        <xdr:cNvSpPr/>
      </xdr:nvSpPr>
      <xdr:spPr>
        <a:xfrm>
          <a:off x="18735040" y="17800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74828</xdr:rowOff>
    </xdr:from>
    <xdr:to>
      <xdr:col>116</xdr:col>
      <xdr:colOff>63500</xdr:colOff>
      <xdr:row>106</xdr:row>
      <xdr:rowOff>81686</xdr:rowOff>
    </xdr:to>
    <xdr:cxnSp macro="">
      <xdr:nvCxnSpPr>
        <xdr:cNvPr id="533" name="直線コネクタ 532">
          <a:extLst>
            <a:ext uri="{FF2B5EF4-FFF2-40B4-BE49-F238E27FC236}">
              <a16:creationId xmlns:a16="http://schemas.microsoft.com/office/drawing/2014/main" id="{416AE58A-B862-4E20-9DF0-D06FF103C419}"/>
            </a:ext>
          </a:extLst>
        </xdr:cNvPr>
        <xdr:cNvCxnSpPr/>
      </xdr:nvCxnSpPr>
      <xdr:spPr>
        <a:xfrm flipV="1">
          <a:off x="18778220" y="17844668"/>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36373</xdr:rowOff>
    </xdr:from>
    <xdr:to>
      <xdr:col>107</xdr:col>
      <xdr:colOff>101600</xdr:colOff>
      <xdr:row>106</xdr:row>
      <xdr:rowOff>137973</xdr:rowOff>
    </xdr:to>
    <xdr:sp macro="" textlink="">
      <xdr:nvSpPr>
        <xdr:cNvPr id="534" name="楕円 533">
          <a:extLst>
            <a:ext uri="{FF2B5EF4-FFF2-40B4-BE49-F238E27FC236}">
              <a16:creationId xmlns:a16="http://schemas.microsoft.com/office/drawing/2014/main" id="{5AAFF74D-3B85-40D7-B4E3-DEBA9C2C844E}"/>
            </a:ext>
          </a:extLst>
        </xdr:cNvPr>
        <xdr:cNvSpPr/>
      </xdr:nvSpPr>
      <xdr:spPr>
        <a:xfrm>
          <a:off x="17937480" y="178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81686</xdr:rowOff>
    </xdr:from>
    <xdr:to>
      <xdr:col>111</xdr:col>
      <xdr:colOff>177800</xdr:colOff>
      <xdr:row>106</xdr:row>
      <xdr:rowOff>87173</xdr:rowOff>
    </xdr:to>
    <xdr:cxnSp macro="">
      <xdr:nvCxnSpPr>
        <xdr:cNvPr id="535" name="直線コネクタ 534">
          <a:extLst>
            <a:ext uri="{FF2B5EF4-FFF2-40B4-BE49-F238E27FC236}">
              <a16:creationId xmlns:a16="http://schemas.microsoft.com/office/drawing/2014/main" id="{C40E9CC3-AF00-4FB0-A7CE-245FC9818A01}"/>
            </a:ext>
          </a:extLst>
        </xdr:cNvPr>
        <xdr:cNvCxnSpPr/>
      </xdr:nvCxnSpPr>
      <xdr:spPr>
        <a:xfrm flipV="1">
          <a:off x="17988280" y="17851526"/>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40030</xdr:rowOff>
    </xdr:from>
    <xdr:to>
      <xdr:col>102</xdr:col>
      <xdr:colOff>165100</xdr:colOff>
      <xdr:row>106</xdr:row>
      <xdr:rowOff>141630</xdr:rowOff>
    </xdr:to>
    <xdr:sp macro="" textlink="">
      <xdr:nvSpPr>
        <xdr:cNvPr id="536" name="楕円 535">
          <a:extLst>
            <a:ext uri="{FF2B5EF4-FFF2-40B4-BE49-F238E27FC236}">
              <a16:creationId xmlns:a16="http://schemas.microsoft.com/office/drawing/2014/main" id="{E3DAC6F9-CE5D-4CEE-A4C6-CBC1E68DFC1D}"/>
            </a:ext>
          </a:extLst>
        </xdr:cNvPr>
        <xdr:cNvSpPr/>
      </xdr:nvSpPr>
      <xdr:spPr>
        <a:xfrm>
          <a:off x="17162780" y="178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87173</xdr:rowOff>
    </xdr:from>
    <xdr:to>
      <xdr:col>107</xdr:col>
      <xdr:colOff>50800</xdr:colOff>
      <xdr:row>106</xdr:row>
      <xdr:rowOff>90830</xdr:rowOff>
    </xdr:to>
    <xdr:cxnSp macro="">
      <xdr:nvCxnSpPr>
        <xdr:cNvPr id="537" name="直線コネクタ 536">
          <a:extLst>
            <a:ext uri="{FF2B5EF4-FFF2-40B4-BE49-F238E27FC236}">
              <a16:creationId xmlns:a16="http://schemas.microsoft.com/office/drawing/2014/main" id="{D0A2340E-C46B-43DF-AED5-A13928C71D5F}"/>
            </a:ext>
          </a:extLst>
        </xdr:cNvPr>
        <xdr:cNvCxnSpPr/>
      </xdr:nvCxnSpPr>
      <xdr:spPr>
        <a:xfrm flipV="1">
          <a:off x="17213580" y="17857013"/>
          <a:ext cx="7747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51460</xdr:rowOff>
    </xdr:from>
    <xdr:to>
      <xdr:col>98</xdr:col>
      <xdr:colOff>38100</xdr:colOff>
      <xdr:row>107</xdr:row>
      <xdr:rowOff>153060</xdr:rowOff>
    </xdr:to>
    <xdr:sp macro="" textlink="">
      <xdr:nvSpPr>
        <xdr:cNvPr id="538" name="楕円 537">
          <a:extLst>
            <a:ext uri="{FF2B5EF4-FFF2-40B4-BE49-F238E27FC236}">
              <a16:creationId xmlns:a16="http://schemas.microsoft.com/office/drawing/2014/main" id="{9BCB46A0-29C4-4AF8-B79F-704FC71D8EAD}"/>
            </a:ext>
          </a:extLst>
        </xdr:cNvPr>
        <xdr:cNvSpPr/>
      </xdr:nvSpPr>
      <xdr:spPr>
        <a:xfrm>
          <a:off x="16388080" y="17988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90830</xdr:rowOff>
    </xdr:from>
    <xdr:to>
      <xdr:col>102</xdr:col>
      <xdr:colOff>114300</xdr:colOff>
      <xdr:row>107</xdr:row>
      <xdr:rowOff>102260</xdr:rowOff>
    </xdr:to>
    <xdr:cxnSp macro="">
      <xdr:nvCxnSpPr>
        <xdr:cNvPr id="539" name="直線コネクタ 538">
          <a:extLst>
            <a:ext uri="{FF2B5EF4-FFF2-40B4-BE49-F238E27FC236}">
              <a16:creationId xmlns:a16="http://schemas.microsoft.com/office/drawing/2014/main" id="{AF87A6C7-9AA4-4A60-BFB3-DD32083F7C77}"/>
            </a:ext>
          </a:extLst>
        </xdr:cNvPr>
        <xdr:cNvCxnSpPr/>
      </xdr:nvCxnSpPr>
      <xdr:spPr>
        <a:xfrm flipV="1">
          <a:off x="16431260" y="17860670"/>
          <a:ext cx="7823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540" name="n_1aveValue【庁舎】&#10;一人当たり面積">
          <a:extLst>
            <a:ext uri="{FF2B5EF4-FFF2-40B4-BE49-F238E27FC236}">
              <a16:creationId xmlns:a16="http://schemas.microsoft.com/office/drawing/2014/main" id="{D2AFA06A-1413-4BCB-96E2-8E088D28CA1C}"/>
            </a:ext>
          </a:extLst>
        </xdr:cNvPr>
        <xdr:cNvSpPr txBox="1"/>
      </xdr:nvSpPr>
      <xdr:spPr>
        <a:xfrm>
          <a:off x="18561127" y="179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541" name="n_2aveValue【庁舎】&#10;一人当たり面積">
          <a:extLst>
            <a:ext uri="{FF2B5EF4-FFF2-40B4-BE49-F238E27FC236}">
              <a16:creationId xmlns:a16="http://schemas.microsoft.com/office/drawing/2014/main" id="{8C183152-E807-4B8F-A984-BBC960C2D169}"/>
            </a:ext>
          </a:extLst>
        </xdr:cNvPr>
        <xdr:cNvSpPr txBox="1"/>
      </xdr:nvSpPr>
      <xdr:spPr>
        <a:xfrm>
          <a:off x="177762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542" name="n_3aveValue【庁舎】&#10;一人当たり面積">
          <a:extLst>
            <a:ext uri="{FF2B5EF4-FFF2-40B4-BE49-F238E27FC236}">
              <a16:creationId xmlns:a16="http://schemas.microsoft.com/office/drawing/2014/main" id="{1AC99E0D-D0F5-4F1B-B2CF-E77FF8463A86}"/>
            </a:ext>
          </a:extLst>
        </xdr:cNvPr>
        <xdr:cNvSpPr txBox="1"/>
      </xdr:nvSpPr>
      <xdr:spPr>
        <a:xfrm>
          <a:off x="17001567" y="17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43" name="n_4aveValue【庁舎】&#10;一人当たり面積">
          <a:extLst>
            <a:ext uri="{FF2B5EF4-FFF2-40B4-BE49-F238E27FC236}">
              <a16:creationId xmlns:a16="http://schemas.microsoft.com/office/drawing/2014/main" id="{E330E2CB-D633-45B7-9A29-74D7DCAFBF32}"/>
            </a:ext>
          </a:extLst>
        </xdr:cNvPr>
        <xdr:cNvSpPr txBox="1"/>
      </xdr:nvSpPr>
      <xdr:spPr>
        <a:xfrm>
          <a:off x="162268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149013</xdr:rowOff>
    </xdr:from>
    <xdr:ext cx="469744" cy="259045"/>
    <xdr:sp macro="" textlink="">
      <xdr:nvSpPr>
        <xdr:cNvPr id="544" name="n_1mainValue【庁舎】&#10;一人当たり面積">
          <a:extLst>
            <a:ext uri="{FF2B5EF4-FFF2-40B4-BE49-F238E27FC236}">
              <a16:creationId xmlns:a16="http://schemas.microsoft.com/office/drawing/2014/main" id="{B3236421-0D40-4969-B445-9F54D41F58D5}"/>
            </a:ext>
          </a:extLst>
        </xdr:cNvPr>
        <xdr:cNvSpPr txBox="1"/>
      </xdr:nvSpPr>
      <xdr:spPr>
        <a:xfrm>
          <a:off x="18561127" y="175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154500</xdr:rowOff>
    </xdr:from>
    <xdr:ext cx="469744" cy="259045"/>
    <xdr:sp macro="" textlink="">
      <xdr:nvSpPr>
        <xdr:cNvPr id="545" name="n_2mainValue【庁舎】&#10;一人当たり面積">
          <a:extLst>
            <a:ext uri="{FF2B5EF4-FFF2-40B4-BE49-F238E27FC236}">
              <a16:creationId xmlns:a16="http://schemas.microsoft.com/office/drawing/2014/main" id="{9D90F86E-7FD4-42EC-8CF0-30C2F2CE9F7A}"/>
            </a:ext>
          </a:extLst>
        </xdr:cNvPr>
        <xdr:cNvSpPr txBox="1"/>
      </xdr:nvSpPr>
      <xdr:spPr>
        <a:xfrm>
          <a:off x="17776267" y="1758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158157</xdr:rowOff>
    </xdr:from>
    <xdr:ext cx="469744" cy="259045"/>
    <xdr:sp macro="" textlink="">
      <xdr:nvSpPr>
        <xdr:cNvPr id="546" name="n_3mainValue【庁舎】&#10;一人当たり面積">
          <a:extLst>
            <a:ext uri="{FF2B5EF4-FFF2-40B4-BE49-F238E27FC236}">
              <a16:creationId xmlns:a16="http://schemas.microsoft.com/office/drawing/2014/main" id="{316FA8E9-FCD3-456C-AE89-46606D856339}"/>
            </a:ext>
          </a:extLst>
        </xdr:cNvPr>
        <xdr:cNvSpPr txBox="1"/>
      </xdr:nvSpPr>
      <xdr:spPr>
        <a:xfrm>
          <a:off x="17001567" y="175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144187</xdr:rowOff>
    </xdr:from>
    <xdr:ext cx="469744" cy="259045"/>
    <xdr:sp macro="" textlink="">
      <xdr:nvSpPr>
        <xdr:cNvPr id="547" name="n_4mainValue【庁舎】&#10;一人当たり面積">
          <a:extLst>
            <a:ext uri="{FF2B5EF4-FFF2-40B4-BE49-F238E27FC236}">
              <a16:creationId xmlns:a16="http://schemas.microsoft.com/office/drawing/2014/main" id="{E616EAAB-3D40-4150-B023-C6E9DD44E1F5}"/>
            </a:ext>
          </a:extLst>
        </xdr:cNvPr>
        <xdr:cNvSpPr txBox="1"/>
      </xdr:nvSpPr>
      <xdr:spPr>
        <a:xfrm>
          <a:off x="16226867" y="180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2DC2B3FA-384B-4230-9AEB-6581DDF8FD4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4677EBAE-6385-4412-81E2-AAD4E046A1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9FC7828D-7E99-47F3-999E-2C70B6A7653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公共施設等総合管理計画や個別施設計画に基づき、計画的かつ効率的な施設の維持管理や修繕等に努めていきたい。また、消防施設の維持管理費用や改修費用等にも留意しながら適正な施設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zoomScalePageLayoutView="6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4561619</v>
      </c>
      <c r="BO4" s="485"/>
      <c r="BP4" s="485"/>
      <c r="BQ4" s="485"/>
      <c r="BR4" s="485"/>
      <c r="BS4" s="485"/>
      <c r="BT4" s="485"/>
      <c r="BU4" s="486"/>
      <c r="BV4" s="484">
        <v>4701616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15.4</v>
      </c>
      <c r="CU4" s="625"/>
      <c r="CV4" s="625"/>
      <c r="CW4" s="625"/>
      <c r="CX4" s="625"/>
      <c r="CY4" s="625"/>
      <c r="CZ4" s="625"/>
      <c r="DA4" s="626"/>
      <c r="DB4" s="624">
        <v>20.5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4132103</v>
      </c>
      <c r="BO5" s="456"/>
      <c r="BP5" s="456"/>
      <c r="BQ5" s="456"/>
      <c r="BR5" s="456"/>
      <c r="BS5" s="456"/>
      <c r="BT5" s="456"/>
      <c r="BU5" s="457"/>
      <c r="BV5" s="455">
        <v>4145063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84.6</v>
      </c>
      <c r="CU5" s="453"/>
      <c r="CV5" s="453"/>
      <c r="CW5" s="453"/>
      <c r="CX5" s="453"/>
      <c r="CY5" s="453"/>
      <c r="CZ5" s="453"/>
      <c r="DA5" s="454"/>
      <c r="DB5" s="452">
        <v>78.3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429516</v>
      </c>
      <c r="BO6" s="456"/>
      <c r="BP6" s="456"/>
      <c r="BQ6" s="456"/>
      <c r="BR6" s="456"/>
      <c r="BS6" s="456"/>
      <c r="BT6" s="456"/>
      <c r="BU6" s="457"/>
      <c r="BV6" s="455">
        <v>556553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85.5</v>
      </c>
      <c r="CU6" s="599"/>
      <c r="CV6" s="599"/>
      <c r="CW6" s="599"/>
      <c r="CX6" s="599"/>
      <c r="CY6" s="599"/>
      <c r="CZ6" s="599"/>
      <c r="DA6" s="600"/>
      <c r="DB6" s="598">
        <v>81.3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15755</v>
      </c>
      <c r="BO7" s="456"/>
      <c r="BP7" s="456"/>
      <c r="BQ7" s="456"/>
      <c r="BR7" s="456"/>
      <c r="BS7" s="456"/>
      <c r="BT7" s="456"/>
      <c r="BU7" s="457"/>
      <c r="BV7" s="455">
        <v>2164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2686837</v>
      </c>
      <c r="CU7" s="456"/>
      <c r="CV7" s="456"/>
      <c r="CW7" s="456"/>
      <c r="CX7" s="456"/>
      <c r="CY7" s="456"/>
      <c r="CZ7" s="456"/>
      <c r="DA7" s="457"/>
      <c r="DB7" s="455">
        <v>2704408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413761</v>
      </c>
      <c r="BO8" s="456"/>
      <c r="BP8" s="456"/>
      <c r="BQ8" s="456"/>
      <c r="BR8" s="456"/>
      <c r="BS8" s="456"/>
      <c r="BT8" s="456"/>
      <c r="BU8" s="457"/>
      <c r="BV8" s="455">
        <v>554389</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7326</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-140628</v>
      </c>
      <c r="BO9" s="456"/>
      <c r="BP9" s="456"/>
      <c r="BQ9" s="456"/>
      <c r="BR9" s="456"/>
      <c r="BS9" s="456"/>
      <c r="BT9" s="456"/>
      <c r="BU9" s="457"/>
      <c r="BV9" s="455">
        <v>41907</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12.3</v>
      </c>
      <c r="CU9" s="453"/>
      <c r="CV9" s="453"/>
      <c r="CW9" s="453"/>
      <c r="CX9" s="453"/>
      <c r="CY9" s="453"/>
      <c r="CZ9" s="453"/>
      <c r="DA9" s="454"/>
      <c r="DB9" s="452">
        <v>10.7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7783</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3175</v>
      </c>
      <c r="BO10" s="456"/>
      <c r="BP10" s="456"/>
      <c r="BQ10" s="456"/>
      <c r="BR10" s="456"/>
      <c r="BS10" s="456"/>
      <c r="BT10" s="456"/>
      <c r="BU10" s="457"/>
      <c r="BV10" s="455">
        <v>2347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7419</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96</v>
      </c>
      <c r="AV12" s="514"/>
      <c r="AW12" s="514"/>
      <c r="AX12" s="514"/>
      <c r="AY12" s="469" t="s">
        <v>135</v>
      </c>
      <c r="AZ12" s="470"/>
      <c r="BA12" s="470"/>
      <c r="BB12" s="470"/>
      <c r="BC12" s="470"/>
      <c r="BD12" s="470"/>
      <c r="BE12" s="470"/>
      <c r="BF12" s="470"/>
      <c r="BG12" s="470"/>
      <c r="BH12" s="470"/>
      <c r="BI12" s="470"/>
      <c r="BJ12" s="470"/>
      <c r="BK12" s="470"/>
      <c r="BL12" s="470"/>
      <c r="BM12" s="471"/>
      <c r="BN12" s="455">
        <v>310000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7408</v>
      </c>
      <c r="S13" s="543"/>
      <c r="T13" s="543"/>
      <c r="U13" s="543"/>
      <c r="V13" s="544"/>
      <c r="W13" s="545" t="s">
        <v>138</v>
      </c>
      <c r="X13" s="441"/>
      <c r="Y13" s="441"/>
      <c r="Z13" s="441"/>
      <c r="AA13" s="441"/>
      <c r="AB13" s="442"/>
      <c r="AC13" s="408">
        <v>807</v>
      </c>
      <c r="AD13" s="409"/>
      <c r="AE13" s="409"/>
      <c r="AF13" s="409"/>
      <c r="AG13" s="410"/>
      <c r="AH13" s="408">
        <v>900</v>
      </c>
      <c r="AI13" s="409"/>
      <c r="AJ13" s="409"/>
      <c r="AK13" s="409"/>
      <c r="AL13" s="468"/>
      <c r="AM13" s="512" t="s">
        <v>139</v>
      </c>
      <c r="AN13" s="412"/>
      <c r="AO13" s="412"/>
      <c r="AP13" s="412"/>
      <c r="AQ13" s="412"/>
      <c r="AR13" s="412"/>
      <c r="AS13" s="412"/>
      <c r="AT13" s="413"/>
      <c r="AU13" s="513" t="s">
        <v>140</v>
      </c>
      <c r="AV13" s="514"/>
      <c r="AW13" s="514"/>
      <c r="AX13" s="514"/>
      <c r="AY13" s="469" t="s">
        <v>141</v>
      </c>
      <c r="AZ13" s="470"/>
      <c r="BA13" s="470"/>
      <c r="BB13" s="470"/>
      <c r="BC13" s="470"/>
      <c r="BD13" s="470"/>
      <c r="BE13" s="470"/>
      <c r="BF13" s="470"/>
      <c r="BG13" s="470"/>
      <c r="BH13" s="470"/>
      <c r="BI13" s="470"/>
      <c r="BJ13" s="470"/>
      <c r="BK13" s="470"/>
      <c r="BL13" s="470"/>
      <c r="BM13" s="471"/>
      <c r="BN13" s="455">
        <v>-447453</v>
      </c>
      <c r="BO13" s="456"/>
      <c r="BP13" s="456"/>
      <c r="BQ13" s="456"/>
      <c r="BR13" s="456"/>
      <c r="BS13" s="456"/>
      <c r="BT13" s="456"/>
      <c r="BU13" s="457"/>
      <c r="BV13" s="455">
        <v>44254</v>
      </c>
      <c r="BW13" s="456"/>
      <c r="BX13" s="456"/>
      <c r="BY13" s="456"/>
      <c r="BZ13" s="456"/>
      <c r="CA13" s="456"/>
      <c r="CB13" s="456"/>
      <c r="CC13" s="457"/>
      <c r="CD13" s="495" t="s">
        <v>142</v>
      </c>
      <c r="CE13" s="415"/>
      <c r="CF13" s="415"/>
      <c r="CG13" s="415"/>
      <c r="CH13" s="415"/>
      <c r="CI13" s="415"/>
      <c r="CJ13" s="415"/>
      <c r="CK13" s="415"/>
      <c r="CL13" s="415"/>
      <c r="CM13" s="415"/>
      <c r="CN13" s="415"/>
      <c r="CO13" s="415"/>
      <c r="CP13" s="415"/>
      <c r="CQ13" s="415"/>
      <c r="CR13" s="415"/>
      <c r="CS13" s="496"/>
      <c r="CT13" s="452">
        <v>8</v>
      </c>
      <c r="CU13" s="453"/>
      <c r="CV13" s="453"/>
      <c r="CW13" s="453"/>
      <c r="CX13" s="453"/>
      <c r="CY13" s="453"/>
      <c r="CZ13" s="453"/>
      <c r="DA13" s="454"/>
      <c r="DB13" s="452">
        <v>6.7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143</v>
      </c>
      <c r="M14" s="582"/>
      <c r="N14" s="582"/>
      <c r="O14" s="582"/>
      <c r="P14" s="582"/>
      <c r="Q14" s="583"/>
      <c r="R14" s="542">
        <v>7578</v>
      </c>
      <c r="S14" s="543"/>
      <c r="T14" s="543"/>
      <c r="U14" s="543"/>
      <c r="V14" s="544"/>
      <c r="W14" s="546"/>
      <c r="X14" s="444"/>
      <c r="Y14" s="444"/>
      <c r="Z14" s="444"/>
      <c r="AA14" s="444"/>
      <c r="AB14" s="445"/>
      <c r="AC14" s="535">
        <v>21.1</v>
      </c>
      <c r="AD14" s="536"/>
      <c r="AE14" s="536"/>
      <c r="AF14" s="536"/>
      <c r="AG14" s="537"/>
      <c r="AH14" s="535">
        <v>22.3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144</v>
      </c>
      <c r="CE14" s="493"/>
      <c r="CF14" s="493"/>
      <c r="CG14" s="493"/>
      <c r="CH14" s="493"/>
      <c r="CI14" s="493"/>
      <c r="CJ14" s="493"/>
      <c r="CK14" s="493"/>
      <c r="CL14" s="493"/>
      <c r="CM14" s="493"/>
      <c r="CN14" s="493"/>
      <c r="CO14" s="493"/>
      <c r="CP14" s="493"/>
      <c r="CQ14" s="493"/>
      <c r="CR14" s="493"/>
      <c r="CS14" s="494"/>
      <c r="CT14" s="552" t="s">
        <v>145</v>
      </c>
      <c r="CU14" s="553"/>
      <c r="CV14" s="553"/>
      <c r="CW14" s="553"/>
      <c r="CX14" s="553"/>
      <c r="CY14" s="553"/>
      <c r="CZ14" s="553"/>
      <c r="DA14" s="554"/>
      <c r="DB14" s="552" t="s">
        <v>146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137</v>
      </c>
      <c r="N15" s="540"/>
      <c r="O15" s="540"/>
      <c r="P15" s="540"/>
      <c r="Q15" s="541"/>
      <c r="R15" s="542">
        <v>7570</v>
      </c>
      <c r="S15" s="543"/>
      <c r="T15" s="543"/>
      <c r="U15" s="543"/>
      <c r="V15" s="544"/>
      <c r="W15" s="545" t="s">
        <v>147</v>
      </c>
      <c r="X15" s="441"/>
      <c r="Y15" s="441"/>
      <c r="Z15" s="441"/>
      <c r="AA15" s="441"/>
      <c r="AB15" s="442"/>
      <c r="AC15" s="408">
        <v>890</v>
      </c>
      <c r="AD15" s="409"/>
      <c r="AE15" s="409"/>
      <c r="AF15" s="409"/>
      <c r="AG15" s="410"/>
      <c r="AH15" s="408">
        <v>946</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678614</v>
      </c>
      <c r="BO15" s="485"/>
      <c r="BP15" s="485"/>
      <c r="BQ15" s="485"/>
      <c r="BR15" s="485"/>
      <c r="BS15" s="485"/>
      <c r="BT15" s="485"/>
      <c r="BU15" s="486"/>
      <c r="BV15" s="484">
        <v>645336</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23.2</v>
      </c>
      <c r="AD16" s="536"/>
      <c r="AE16" s="536"/>
      <c r="AF16" s="536"/>
      <c r="AG16" s="537"/>
      <c r="AH16" s="535">
        <v>23.4</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2500403</v>
      </c>
      <c r="BO16" s="456"/>
      <c r="BP16" s="456"/>
      <c r="BQ16" s="456"/>
      <c r="BR16" s="456"/>
      <c r="BS16" s="456"/>
      <c r="BT16" s="456"/>
      <c r="BU16" s="457"/>
      <c r="BV16" s="455">
        <v>2457641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151</v>
      </c>
      <c r="S17" s="533"/>
      <c r="T17" s="533"/>
      <c r="U17" s="533"/>
      <c r="V17" s="534"/>
      <c r="W17" s="545" t="s">
        <v>154</v>
      </c>
      <c r="X17" s="441"/>
      <c r="Y17" s="441"/>
      <c r="Z17" s="441"/>
      <c r="AA17" s="441"/>
      <c r="AB17" s="442"/>
      <c r="AC17" s="408">
        <v>2134</v>
      </c>
      <c r="AD17" s="409"/>
      <c r="AE17" s="409"/>
      <c r="AF17" s="409"/>
      <c r="AG17" s="410"/>
      <c r="AH17" s="408">
        <v>2195</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837518</v>
      </c>
      <c r="BO17" s="456"/>
      <c r="BP17" s="456"/>
      <c r="BQ17" s="456"/>
      <c r="BR17" s="456"/>
      <c r="BS17" s="456"/>
      <c r="BT17" s="456"/>
      <c r="BU17" s="457"/>
      <c r="BV17" s="455">
        <v>791264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22.35</v>
      </c>
      <c r="M18" s="508"/>
      <c r="N18" s="508"/>
      <c r="O18" s="508"/>
      <c r="P18" s="508"/>
      <c r="Q18" s="508"/>
      <c r="R18" s="509"/>
      <c r="S18" s="509"/>
      <c r="T18" s="509"/>
      <c r="U18" s="509"/>
      <c r="V18" s="510"/>
      <c r="W18" s="526"/>
      <c r="X18" s="527"/>
      <c r="Y18" s="527"/>
      <c r="Z18" s="527"/>
      <c r="AA18" s="527"/>
      <c r="AB18" s="551"/>
      <c r="AC18" s="425">
        <v>55.7</v>
      </c>
      <c r="AD18" s="426"/>
      <c r="AE18" s="426"/>
      <c r="AF18" s="426"/>
      <c r="AG18" s="511"/>
      <c r="AH18" s="425">
        <v>54.3</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2266207</v>
      </c>
      <c r="BO18" s="456"/>
      <c r="BP18" s="456"/>
      <c r="BQ18" s="456"/>
      <c r="BR18" s="456"/>
      <c r="BS18" s="456"/>
      <c r="BT18" s="456"/>
      <c r="BU18" s="457"/>
      <c r="BV18" s="455">
        <v>2155744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328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3372756</v>
      </c>
      <c r="BO19" s="456"/>
      <c r="BP19" s="456"/>
      <c r="BQ19" s="456"/>
      <c r="BR19" s="456"/>
      <c r="BS19" s="456"/>
      <c r="BT19" s="456"/>
      <c r="BU19" s="457"/>
      <c r="BV19" s="455">
        <v>3244114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2401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4481771</v>
      </c>
      <c r="BO22" s="485"/>
      <c r="BP22" s="485"/>
      <c r="BQ22" s="485"/>
      <c r="BR22" s="485"/>
      <c r="BS22" s="485"/>
      <c r="BT22" s="485"/>
      <c r="BU22" s="486"/>
      <c r="BV22" s="484">
        <v>4679468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1851212</v>
      </c>
      <c r="BO23" s="456"/>
      <c r="BP23" s="456"/>
      <c r="BQ23" s="456"/>
      <c r="BR23" s="456"/>
      <c r="BS23" s="456"/>
      <c r="BT23" s="456"/>
      <c r="BU23" s="457"/>
      <c r="BV23" s="455">
        <v>1875903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6370</v>
      </c>
      <c r="R24" s="409"/>
      <c r="S24" s="409"/>
      <c r="T24" s="409"/>
      <c r="U24" s="409"/>
      <c r="V24" s="410"/>
      <c r="W24" s="498"/>
      <c r="X24" s="435"/>
      <c r="Y24" s="436"/>
      <c r="Z24" s="411" t="s">
        <v>171</v>
      </c>
      <c r="AA24" s="412"/>
      <c r="AB24" s="412"/>
      <c r="AC24" s="412"/>
      <c r="AD24" s="412"/>
      <c r="AE24" s="412"/>
      <c r="AF24" s="412"/>
      <c r="AG24" s="413"/>
      <c r="AH24" s="408">
        <v>79</v>
      </c>
      <c r="AI24" s="409"/>
      <c r="AJ24" s="409"/>
      <c r="AK24" s="409"/>
      <c r="AL24" s="410"/>
      <c r="AM24" s="408">
        <v>217329</v>
      </c>
      <c r="AN24" s="409"/>
      <c r="AO24" s="409"/>
      <c r="AP24" s="409"/>
      <c r="AQ24" s="409"/>
      <c r="AR24" s="410"/>
      <c r="AS24" s="408">
        <v>2751</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3014222</v>
      </c>
      <c r="BO24" s="456"/>
      <c r="BP24" s="456"/>
      <c r="BQ24" s="456"/>
      <c r="BR24" s="456"/>
      <c r="BS24" s="456"/>
      <c r="BT24" s="456"/>
      <c r="BU24" s="457"/>
      <c r="BV24" s="455">
        <v>3068331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5300</v>
      </c>
      <c r="R25" s="409"/>
      <c r="S25" s="409"/>
      <c r="T25" s="409"/>
      <c r="U25" s="409"/>
      <c r="V25" s="410"/>
      <c r="W25" s="498"/>
      <c r="X25" s="435"/>
      <c r="Y25" s="436"/>
      <c r="Z25" s="411" t="s">
        <v>174</v>
      </c>
      <c r="AA25" s="412"/>
      <c r="AB25" s="412"/>
      <c r="AC25" s="412"/>
      <c r="AD25" s="412"/>
      <c r="AE25" s="412"/>
      <c r="AF25" s="412"/>
      <c r="AG25" s="413"/>
      <c r="AH25" s="408" t="s">
        <v>146</v>
      </c>
      <c r="AI25" s="409"/>
      <c r="AJ25" s="409"/>
      <c r="AK25" s="409"/>
      <c r="AL25" s="410"/>
      <c r="AM25" s="408" t="s">
        <v>146</v>
      </c>
      <c r="AN25" s="409"/>
      <c r="AO25" s="409"/>
      <c r="AP25" s="409"/>
      <c r="AQ25" s="409"/>
      <c r="AR25" s="410"/>
      <c r="AS25" s="408" t="s">
        <v>129</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130142</v>
      </c>
      <c r="BO25" s="485"/>
      <c r="BP25" s="485"/>
      <c r="BQ25" s="485"/>
      <c r="BR25" s="485"/>
      <c r="BS25" s="485"/>
      <c r="BT25" s="485"/>
      <c r="BU25" s="486"/>
      <c r="BV25" s="484">
        <v>55361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4830</v>
      </c>
      <c r="R26" s="409"/>
      <c r="S26" s="409"/>
      <c r="T26" s="409"/>
      <c r="U26" s="409"/>
      <c r="V26" s="410"/>
      <c r="W26" s="498"/>
      <c r="X26" s="435"/>
      <c r="Y26" s="436"/>
      <c r="Z26" s="411" t="s">
        <v>177</v>
      </c>
      <c r="AA26" s="466"/>
      <c r="AB26" s="466"/>
      <c r="AC26" s="466"/>
      <c r="AD26" s="466"/>
      <c r="AE26" s="466"/>
      <c r="AF26" s="466"/>
      <c r="AG26" s="467"/>
      <c r="AH26" s="408">
        <v>2</v>
      </c>
      <c r="AI26" s="409"/>
      <c r="AJ26" s="409"/>
      <c r="AK26" s="409"/>
      <c r="AL26" s="410"/>
      <c r="AM26" s="408" t="s">
        <v>178</v>
      </c>
      <c r="AN26" s="409"/>
      <c r="AO26" s="409"/>
      <c r="AP26" s="409"/>
      <c r="AQ26" s="409"/>
      <c r="AR26" s="410"/>
      <c r="AS26" s="408" t="s">
        <v>178</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146</v>
      </c>
      <c r="BO26" s="456"/>
      <c r="BP26" s="456"/>
      <c r="BQ26" s="456"/>
      <c r="BR26" s="456"/>
      <c r="BS26" s="456"/>
      <c r="BT26" s="456"/>
      <c r="BU26" s="457"/>
      <c r="BV26" s="455" t="s">
        <v>146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2530</v>
      </c>
      <c r="R27" s="409"/>
      <c r="S27" s="409"/>
      <c r="T27" s="409"/>
      <c r="U27" s="409"/>
      <c r="V27" s="410"/>
      <c r="W27" s="498"/>
      <c r="X27" s="435"/>
      <c r="Y27" s="436"/>
      <c r="Z27" s="411" t="s">
        <v>181</v>
      </c>
      <c r="AA27" s="412"/>
      <c r="AB27" s="412"/>
      <c r="AC27" s="412"/>
      <c r="AD27" s="412"/>
      <c r="AE27" s="412"/>
      <c r="AF27" s="412"/>
      <c r="AG27" s="413"/>
      <c r="AH27" s="408" t="s">
        <v>146</v>
      </c>
      <c r="AI27" s="409"/>
      <c r="AJ27" s="409"/>
      <c r="AK27" s="409"/>
      <c r="AL27" s="410"/>
      <c r="AM27" s="408" t="s">
        <v>146</v>
      </c>
      <c r="AN27" s="409"/>
      <c r="AO27" s="409"/>
      <c r="AP27" s="409"/>
      <c r="AQ27" s="409"/>
      <c r="AR27" s="410"/>
      <c r="AS27" s="408" t="s">
        <v>129</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t="s">
        <v>146</v>
      </c>
      <c r="BO27" s="490"/>
      <c r="BP27" s="490"/>
      <c r="BQ27" s="490"/>
      <c r="BR27" s="490"/>
      <c r="BS27" s="490"/>
      <c r="BT27" s="490"/>
      <c r="BU27" s="491"/>
      <c r="BV27" s="489" t="s">
        <v>146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2230</v>
      </c>
      <c r="R28" s="409"/>
      <c r="S28" s="409"/>
      <c r="T28" s="409"/>
      <c r="U28" s="409"/>
      <c r="V28" s="410"/>
      <c r="W28" s="498"/>
      <c r="X28" s="435"/>
      <c r="Y28" s="436"/>
      <c r="Z28" s="411" t="s">
        <v>184</v>
      </c>
      <c r="AA28" s="412"/>
      <c r="AB28" s="412"/>
      <c r="AC28" s="412"/>
      <c r="AD28" s="412"/>
      <c r="AE28" s="412"/>
      <c r="AF28" s="412"/>
      <c r="AG28" s="413"/>
      <c r="AH28" s="408" t="s">
        <v>129</v>
      </c>
      <c r="AI28" s="409"/>
      <c r="AJ28" s="409"/>
      <c r="AK28" s="409"/>
      <c r="AL28" s="410"/>
      <c r="AM28" s="408" t="s">
        <v>146</v>
      </c>
      <c r="AN28" s="409"/>
      <c r="AO28" s="409"/>
      <c r="AP28" s="409"/>
      <c r="AQ28" s="409"/>
      <c r="AR28" s="410"/>
      <c r="AS28" s="408" t="s">
        <v>146</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2895875</v>
      </c>
      <c r="BO28" s="485"/>
      <c r="BP28" s="485"/>
      <c r="BQ28" s="485"/>
      <c r="BR28" s="485"/>
      <c r="BS28" s="485"/>
      <c r="BT28" s="485"/>
      <c r="BU28" s="486"/>
      <c r="BV28" s="484">
        <v>2719964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6</v>
      </c>
      <c r="M29" s="409"/>
      <c r="N29" s="409"/>
      <c r="O29" s="409"/>
      <c r="P29" s="410"/>
      <c r="Q29" s="408">
        <v>2130</v>
      </c>
      <c r="R29" s="409"/>
      <c r="S29" s="409"/>
      <c r="T29" s="409"/>
      <c r="U29" s="409"/>
      <c r="V29" s="410"/>
      <c r="W29" s="499"/>
      <c r="X29" s="500"/>
      <c r="Y29" s="501"/>
      <c r="Z29" s="411" t="s">
        <v>187</v>
      </c>
      <c r="AA29" s="412"/>
      <c r="AB29" s="412"/>
      <c r="AC29" s="412"/>
      <c r="AD29" s="412"/>
      <c r="AE29" s="412"/>
      <c r="AF29" s="412"/>
      <c r="AG29" s="413"/>
      <c r="AH29" s="408">
        <v>79</v>
      </c>
      <c r="AI29" s="409"/>
      <c r="AJ29" s="409"/>
      <c r="AK29" s="409"/>
      <c r="AL29" s="410"/>
      <c r="AM29" s="408">
        <v>217329</v>
      </c>
      <c r="AN29" s="409"/>
      <c r="AO29" s="409"/>
      <c r="AP29" s="409"/>
      <c r="AQ29" s="409"/>
      <c r="AR29" s="410"/>
      <c r="AS29" s="408">
        <v>2751</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130211</v>
      </c>
      <c r="BO29" s="456"/>
      <c r="BP29" s="456"/>
      <c r="BQ29" s="456"/>
      <c r="BR29" s="456"/>
      <c r="BS29" s="456"/>
      <c r="BT29" s="456"/>
      <c r="BU29" s="457"/>
      <c r="BV29" s="455">
        <v>30210</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258948</v>
      </c>
      <c r="BO30" s="490"/>
      <c r="BP30" s="490"/>
      <c r="BQ30" s="490"/>
      <c r="BR30" s="490"/>
      <c r="BS30" s="490"/>
      <c r="BT30" s="490"/>
      <c r="BU30" s="491"/>
      <c r="BV30" s="489">
        <v>48675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198</v>
      </c>
      <c r="X33" s="406"/>
      <c r="Y33" s="406"/>
      <c r="Z33" s="406"/>
      <c r="AA33" s="406"/>
      <c r="AB33" s="406"/>
      <c r="AC33" s="406"/>
      <c r="AD33" s="406"/>
      <c r="AE33" s="406"/>
      <c r="AF33" s="406"/>
      <c r="AG33" s="406"/>
      <c r="AH33" s="406"/>
      <c r="AI33" s="406"/>
      <c r="AJ33" s="406"/>
      <c r="AK33" s="406"/>
      <c r="AL33" s="206"/>
      <c r="AM33" s="407" t="s">
        <v>196</v>
      </c>
      <c r="AN33" s="407"/>
      <c r="AO33" s="406" t="s">
        <v>198</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196</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田舎館村水道事業会計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黒石地区清掃施設組合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株式会社　アイナック</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田舎館村下水道事業会計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弘前地区消防事務組合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田舎館村農業集落排水事業会計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津軽広域連合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青森県後期高齢者医療広域連合（一般会計）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青森県後期高齢者医療広域連合（特別会計）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青森県市町村職員退職手当組合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青森県市町村総合事務組合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青森県交通災害共済組合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津軽広域水道企業団（津軽営業部）</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8/HNhJrY/imB2TIqw7djE4SxA+2C7wv6ycRtrl1ak/FqNWZcL6Zf4IYJdZcbiaNM65cHWcBKG+re+sIuiQ0g==" saltValue="h+h+tJ0iPOVBqN1x5TG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&amp;C1/13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zoomScalePageLayoutView="6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597955</v>
      </c>
      <c r="S5" s="713"/>
      <c r="T5" s="713"/>
      <c r="U5" s="713"/>
      <c r="V5" s="713"/>
      <c r="W5" s="713"/>
      <c r="X5" s="713"/>
      <c r="Y5" s="738"/>
      <c r="Z5" s="751">
        <v>13.1</v>
      </c>
      <c r="AA5" s="751"/>
      <c r="AB5" s="751"/>
      <c r="AC5" s="751"/>
      <c r="AD5" s="752">
        <v>597955</v>
      </c>
      <c r="AE5" s="752"/>
      <c r="AF5" s="752"/>
      <c r="AG5" s="752"/>
      <c r="AH5" s="752"/>
      <c r="AI5" s="752"/>
      <c r="AJ5" s="752"/>
      <c r="AK5" s="752"/>
      <c r="AL5" s="739">
        <v>22.6</v>
      </c>
      <c r="AM5" s="721"/>
      <c r="AN5" s="721"/>
      <c r="AO5" s="740"/>
      <c r="AP5" s="715" t="s">
        <v>227</v>
      </c>
      <c r="AQ5" s="716"/>
      <c r="AR5" s="716"/>
      <c r="AS5" s="716"/>
      <c r="AT5" s="716"/>
      <c r="AU5" s="716"/>
      <c r="AV5" s="716"/>
      <c r="AW5" s="716"/>
      <c r="AX5" s="716"/>
      <c r="AY5" s="716"/>
      <c r="AZ5" s="716"/>
      <c r="BA5" s="716"/>
      <c r="BB5" s="716"/>
      <c r="BC5" s="716"/>
      <c r="BD5" s="716"/>
      <c r="BE5" s="716"/>
      <c r="BF5" s="717"/>
      <c r="BG5" s="657">
        <v>597923</v>
      </c>
      <c r="BH5" s="658"/>
      <c r="BI5" s="658"/>
      <c r="BJ5" s="658"/>
      <c r="BK5" s="658"/>
      <c r="BL5" s="658"/>
      <c r="BM5" s="658"/>
      <c r="BN5" s="659"/>
      <c r="BO5" s="695">
        <v>100</v>
      </c>
      <c r="BP5" s="695"/>
      <c r="BQ5" s="695"/>
      <c r="BR5" s="695"/>
      <c r="BS5" s="696" t="s">
        <v>129</v>
      </c>
      <c r="BT5" s="696"/>
      <c r="BU5" s="696"/>
      <c r="BV5" s="696"/>
      <c r="BW5" s="696"/>
      <c r="BX5" s="696"/>
      <c r="BY5" s="696"/>
      <c r="BZ5" s="696"/>
      <c r="CA5" s="696"/>
      <c r="CB5" s="734"/>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15">
      <c r="B6" s="654" t="s">
        <v>231</v>
      </c>
      <c r="C6" s="655"/>
      <c r="D6" s="655"/>
      <c r="E6" s="655"/>
      <c r="F6" s="655"/>
      <c r="G6" s="655"/>
      <c r="H6" s="655"/>
      <c r="I6" s="655"/>
      <c r="J6" s="655"/>
      <c r="K6" s="655"/>
      <c r="L6" s="655"/>
      <c r="M6" s="655"/>
      <c r="N6" s="655"/>
      <c r="O6" s="655"/>
      <c r="P6" s="655"/>
      <c r="Q6" s="656"/>
      <c r="R6" s="657">
        <v>42833</v>
      </c>
      <c r="S6" s="658"/>
      <c r="T6" s="658"/>
      <c r="U6" s="658"/>
      <c r="V6" s="658"/>
      <c r="W6" s="658"/>
      <c r="X6" s="658"/>
      <c r="Y6" s="659"/>
      <c r="Z6" s="695">
        <v>0.9</v>
      </c>
      <c r="AA6" s="695"/>
      <c r="AB6" s="695"/>
      <c r="AC6" s="695"/>
      <c r="AD6" s="696">
        <v>42833</v>
      </c>
      <c r="AE6" s="696"/>
      <c r="AF6" s="696"/>
      <c r="AG6" s="696"/>
      <c r="AH6" s="696"/>
      <c r="AI6" s="696"/>
      <c r="AJ6" s="696"/>
      <c r="AK6" s="696"/>
      <c r="AL6" s="660">
        <v>1.6</v>
      </c>
      <c r="AM6" s="661"/>
      <c r="AN6" s="661"/>
      <c r="AO6" s="697"/>
      <c r="AP6" s="654" t="s">
        <v>232</v>
      </c>
      <c r="AQ6" s="655"/>
      <c r="AR6" s="655"/>
      <c r="AS6" s="655"/>
      <c r="AT6" s="655"/>
      <c r="AU6" s="655"/>
      <c r="AV6" s="655"/>
      <c r="AW6" s="655"/>
      <c r="AX6" s="655"/>
      <c r="AY6" s="655"/>
      <c r="AZ6" s="655"/>
      <c r="BA6" s="655"/>
      <c r="BB6" s="655"/>
      <c r="BC6" s="655"/>
      <c r="BD6" s="655"/>
      <c r="BE6" s="655"/>
      <c r="BF6" s="656"/>
      <c r="BG6" s="657">
        <v>597923</v>
      </c>
      <c r="BH6" s="658"/>
      <c r="BI6" s="658"/>
      <c r="BJ6" s="658"/>
      <c r="BK6" s="658"/>
      <c r="BL6" s="658"/>
      <c r="BM6" s="658"/>
      <c r="BN6" s="659"/>
      <c r="BO6" s="695">
        <v>100</v>
      </c>
      <c r="BP6" s="695"/>
      <c r="BQ6" s="695"/>
      <c r="BR6" s="695"/>
      <c r="BS6" s="696" t="s">
        <v>129</v>
      </c>
      <c r="BT6" s="696"/>
      <c r="BU6" s="696"/>
      <c r="BV6" s="696"/>
      <c r="BW6" s="696"/>
      <c r="BX6" s="696"/>
      <c r="BY6" s="696"/>
      <c r="BZ6" s="696"/>
      <c r="CA6" s="696"/>
      <c r="CB6" s="734"/>
      <c r="CD6" s="715" t="s">
        <v>233</v>
      </c>
      <c r="CE6" s="716"/>
      <c r="CF6" s="716"/>
      <c r="CG6" s="716"/>
      <c r="CH6" s="716"/>
      <c r="CI6" s="716"/>
      <c r="CJ6" s="716"/>
      <c r="CK6" s="716"/>
      <c r="CL6" s="716"/>
      <c r="CM6" s="716"/>
      <c r="CN6" s="716"/>
      <c r="CO6" s="716"/>
      <c r="CP6" s="716"/>
      <c r="CQ6" s="717"/>
      <c r="CR6" s="657">
        <v>53998</v>
      </c>
      <c r="CS6" s="658"/>
      <c r="CT6" s="658"/>
      <c r="CU6" s="658"/>
      <c r="CV6" s="658"/>
      <c r="CW6" s="658"/>
      <c r="CX6" s="658"/>
      <c r="CY6" s="659"/>
      <c r="CZ6" s="739">
        <v>1.3</v>
      </c>
      <c r="DA6" s="721"/>
      <c r="DB6" s="721"/>
      <c r="DC6" s="741"/>
      <c r="DD6" s="663" t="s">
        <v>129</v>
      </c>
      <c r="DE6" s="658"/>
      <c r="DF6" s="658"/>
      <c r="DG6" s="658"/>
      <c r="DH6" s="658"/>
      <c r="DI6" s="658"/>
      <c r="DJ6" s="658"/>
      <c r="DK6" s="658"/>
      <c r="DL6" s="658"/>
      <c r="DM6" s="658"/>
      <c r="DN6" s="658"/>
      <c r="DO6" s="658"/>
      <c r="DP6" s="659"/>
      <c r="DQ6" s="663">
        <v>47998</v>
      </c>
      <c r="DR6" s="658"/>
      <c r="DS6" s="658"/>
      <c r="DT6" s="658"/>
      <c r="DU6" s="658"/>
      <c r="DV6" s="658"/>
      <c r="DW6" s="658"/>
      <c r="DX6" s="658"/>
      <c r="DY6" s="658"/>
      <c r="DZ6" s="658"/>
      <c r="EA6" s="658"/>
      <c r="EB6" s="658"/>
      <c r="EC6" s="694"/>
    </row>
    <row r="7" spans="2:143" ht="11.25" customHeight="1" x14ac:dyDescent="0.15">
      <c r="B7" s="654" t="s">
        <v>234</v>
      </c>
      <c r="C7" s="655"/>
      <c r="D7" s="655"/>
      <c r="E7" s="655"/>
      <c r="F7" s="655"/>
      <c r="G7" s="655"/>
      <c r="H7" s="655"/>
      <c r="I7" s="655"/>
      <c r="J7" s="655"/>
      <c r="K7" s="655"/>
      <c r="L7" s="655"/>
      <c r="M7" s="655"/>
      <c r="N7" s="655"/>
      <c r="O7" s="655"/>
      <c r="P7" s="655"/>
      <c r="Q7" s="656"/>
      <c r="R7" s="657">
        <v>244</v>
      </c>
      <c r="S7" s="658"/>
      <c r="T7" s="658"/>
      <c r="U7" s="658"/>
      <c r="V7" s="658"/>
      <c r="W7" s="658"/>
      <c r="X7" s="658"/>
      <c r="Y7" s="659"/>
      <c r="Z7" s="695">
        <v>0</v>
      </c>
      <c r="AA7" s="695"/>
      <c r="AB7" s="695"/>
      <c r="AC7" s="695"/>
      <c r="AD7" s="696">
        <v>244</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237278</v>
      </c>
      <c r="BH7" s="658"/>
      <c r="BI7" s="658"/>
      <c r="BJ7" s="658"/>
      <c r="BK7" s="658"/>
      <c r="BL7" s="658"/>
      <c r="BM7" s="658"/>
      <c r="BN7" s="659"/>
      <c r="BO7" s="695">
        <v>39.700000000000003</v>
      </c>
      <c r="BP7" s="695"/>
      <c r="BQ7" s="695"/>
      <c r="BR7" s="695"/>
      <c r="BS7" s="696" t="s">
        <v>129</v>
      </c>
      <c r="BT7" s="696"/>
      <c r="BU7" s="696"/>
      <c r="BV7" s="696"/>
      <c r="BW7" s="696"/>
      <c r="BX7" s="696"/>
      <c r="BY7" s="696"/>
      <c r="BZ7" s="696"/>
      <c r="CA7" s="696"/>
      <c r="CB7" s="734"/>
      <c r="CD7" s="654" t="s">
        <v>236</v>
      </c>
      <c r="CE7" s="655"/>
      <c r="CF7" s="655"/>
      <c r="CG7" s="655"/>
      <c r="CH7" s="655"/>
      <c r="CI7" s="655"/>
      <c r="CJ7" s="655"/>
      <c r="CK7" s="655"/>
      <c r="CL7" s="655"/>
      <c r="CM7" s="655"/>
      <c r="CN7" s="655"/>
      <c r="CO7" s="655"/>
      <c r="CP7" s="655"/>
      <c r="CQ7" s="656"/>
      <c r="CR7" s="657">
        <v>682891</v>
      </c>
      <c r="CS7" s="658"/>
      <c r="CT7" s="658"/>
      <c r="CU7" s="658"/>
      <c r="CV7" s="658"/>
      <c r="CW7" s="658"/>
      <c r="CX7" s="658"/>
      <c r="CY7" s="659"/>
      <c r="CZ7" s="695">
        <v>16.5</v>
      </c>
      <c r="DA7" s="695"/>
      <c r="DB7" s="695"/>
      <c r="DC7" s="695"/>
      <c r="DD7" s="663">
        <v>30019</v>
      </c>
      <c r="DE7" s="658"/>
      <c r="DF7" s="658"/>
      <c r="DG7" s="658"/>
      <c r="DH7" s="658"/>
      <c r="DI7" s="658"/>
      <c r="DJ7" s="658"/>
      <c r="DK7" s="658"/>
      <c r="DL7" s="658"/>
      <c r="DM7" s="658"/>
      <c r="DN7" s="658"/>
      <c r="DO7" s="658"/>
      <c r="DP7" s="659"/>
      <c r="DQ7" s="663">
        <v>626457</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1404</v>
      </c>
      <c r="S8" s="658"/>
      <c r="T8" s="658"/>
      <c r="U8" s="658"/>
      <c r="V8" s="658"/>
      <c r="W8" s="658"/>
      <c r="X8" s="658"/>
      <c r="Y8" s="659"/>
      <c r="Z8" s="695">
        <v>0</v>
      </c>
      <c r="AA8" s="695"/>
      <c r="AB8" s="695"/>
      <c r="AC8" s="695"/>
      <c r="AD8" s="696">
        <v>1404</v>
      </c>
      <c r="AE8" s="696"/>
      <c r="AF8" s="696"/>
      <c r="AG8" s="696"/>
      <c r="AH8" s="696"/>
      <c r="AI8" s="696"/>
      <c r="AJ8" s="696"/>
      <c r="AK8" s="696"/>
      <c r="AL8" s="660">
        <v>0.1</v>
      </c>
      <c r="AM8" s="661"/>
      <c r="AN8" s="661"/>
      <c r="AO8" s="697"/>
      <c r="AP8" s="654" t="s">
        <v>238</v>
      </c>
      <c r="AQ8" s="655"/>
      <c r="AR8" s="655"/>
      <c r="AS8" s="655"/>
      <c r="AT8" s="655"/>
      <c r="AU8" s="655"/>
      <c r="AV8" s="655"/>
      <c r="AW8" s="655"/>
      <c r="AX8" s="655"/>
      <c r="AY8" s="655"/>
      <c r="AZ8" s="655"/>
      <c r="BA8" s="655"/>
      <c r="BB8" s="655"/>
      <c r="BC8" s="655"/>
      <c r="BD8" s="655"/>
      <c r="BE8" s="655"/>
      <c r="BF8" s="656"/>
      <c r="BG8" s="657">
        <v>12510</v>
      </c>
      <c r="BH8" s="658"/>
      <c r="BI8" s="658"/>
      <c r="BJ8" s="658"/>
      <c r="BK8" s="658"/>
      <c r="BL8" s="658"/>
      <c r="BM8" s="658"/>
      <c r="BN8" s="659"/>
      <c r="BO8" s="695">
        <v>2.1</v>
      </c>
      <c r="BP8" s="695"/>
      <c r="BQ8" s="695"/>
      <c r="BR8" s="695"/>
      <c r="BS8" s="696" t="s">
        <v>129</v>
      </c>
      <c r="BT8" s="696"/>
      <c r="BU8" s="696"/>
      <c r="BV8" s="696"/>
      <c r="BW8" s="696"/>
      <c r="BX8" s="696"/>
      <c r="BY8" s="696"/>
      <c r="BZ8" s="696"/>
      <c r="CA8" s="696"/>
      <c r="CB8" s="734"/>
      <c r="CD8" s="654" t="s">
        <v>239</v>
      </c>
      <c r="CE8" s="655"/>
      <c r="CF8" s="655"/>
      <c r="CG8" s="655"/>
      <c r="CH8" s="655"/>
      <c r="CI8" s="655"/>
      <c r="CJ8" s="655"/>
      <c r="CK8" s="655"/>
      <c r="CL8" s="655"/>
      <c r="CM8" s="655"/>
      <c r="CN8" s="655"/>
      <c r="CO8" s="655"/>
      <c r="CP8" s="655"/>
      <c r="CQ8" s="656"/>
      <c r="CR8" s="657">
        <v>1270699</v>
      </c>
      <c r="CS8" s="658"/>
      <c r="CT8" s="658"/>
      <c r="CU8" s="658"/>
      <c r="CV8" s="658"/>
      <c r="CW8" s="658"/>
      <c r="CX8" s="658"/>
      <c r="CY8" s="659"/>
      <c r="CZ8" s="695">
        <v>30.8</v>
      </c>
      <c r="DA8" s="695"/>
      <c r="DB8" s="695"/>
      <c r="DC8" s="695"/>
      <c r="DD8" s="663">
        <v>1469</v>
      </c>
      <c r="DE8" s="658"/>
      <c r="DF8" s="658"/>
      <c r="DG8" s="658"/>
      <c r="DH8" s="658"/>
      <c r="DI8" s="658"/>
      <c r="DJ8" s="658"/>
      <c r="DK8" s="658"/>
      <c r="DL8" s="658"/>
      <c r="DM8" s="658"/>
      <c r="DN8" s="658"/>
      <c r="DO8" s="658"/>
      <c r="DP8" s="659"/>
      <c r="DQ8" s="663">
        <v>599259</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942</v>
      </c>
      <c r="S9" s="658"/>
      <c r="T9" s="658"/>
      <c r="U9" s="658"/>
      <c r="V9" s="658"/>
      <c r="W9" s="658"/>
      <c r="X9" s="658"/>
      <c r="Y9" s="659"/>
      <c r="Z9" s="695">
        <v>0</v>
      </c>
      <c r="AA9" s="695"/>
      <c r="AB9" s="695"/>
      <c r="AC9" s="695"/>
      <c r="AD9" s="696">
        <v>942</v>
      </c>
      <c r="AE9" s="696"/>
      <c r="AF9" s="696"/>
      <c r="AG9" s="696"/>
      <c r="AH9" s="696"/>
      <c r="AI9" s="696"/>
      <c r="AJ9" s="696"/>
      <c r="AK9" s="696"/>
      <c r="AL9" s="660">
        <v>0</v>
      </c>
      <c r="AM9" s="661"/>
      <c r="AN9" s="661"/>
      <c r="AO9" s="697"/>
      <c r="AP9" s="654" t="s">
        <v>241</v>
      </c>
      <c r="AQ9" s="655"/>
      <c r="AR9" s="655"/>
      <c r="AS9" s="655"/>
      <c r="AT9" s="655"/>
      <c r="AU9" s="655"/>
      <c r="AV9" s="655"/>
      <c r="AW9" s="655"/>
      <c r="AX9" s="655"/>
      <c r="AY9" s="655"/>
      <c r="AZ9" s="655"/>
      <c r="BA9" s="655"/>
      <c r="BB9" s="655"/>
      <c r="BC9" s="655"/>
      <c r="BD9" s="655"/>
      <c r="BE9" s="655"/>
      <c r="BF9" s="656"/>
      <c r="BG9" s="657">
        <v>203880</v>
      </c>
      <c r="BH9" s="658"/>
      <c r="BI9" s="658"/>
      <c r="BJ9" s="658"/>
      <c r="BK9" s="658"/>
      <c r="BL9" s="658"/>
      <c r="BM9" s="658"/>
      <c r="BN9" s="659"/>
      <c r="BO9" s="695">
        <v>34.1</v>
      </c>
      <c r="BP9" s="695"/>
      <c r="BQ9" s="695"/>
      <c r="BR9" s="695"/>
      <c r="BS9" s="696" t="s">
        <v>129</v>
      </c>
      <c r="BT9" s="696"/>
      <c r="BU9" s="696"/>
      <c r="BV9" s="696"/>
      <c r="BW9" s="696"/>
      <c r="BX9" s="696"/>
      <c r="BY9" s="696"/>
      <c r="BZ9" s="696"/>
      <c r="CA9" s="696"/>
      <c r="CB9" s="734"/>
      <c r="CD9" s="654" t="s">
        <v>242</v>
      </c>
      <c r="CE9" s="655"/>
      <c r="CF9" s="655"/>
      <c r="CG9" s="655"/>
      <c r="CH9" s="655"/>
      <c r="CI9" s="655"/>
      <c r="CJ9" s="655"/>
      <c r="CK9" s="655"/>
      <c r="CL9" s="655"/>
      <c r="CM9" s="655"/>
      <c r="CN9" s="655"/>
      <c r="CO9" s="655"/>
      <c r="CP9" s="655"/>
      <c r="CQ9" s="656"/>
      <c r="CR9" s="657">
        <v>313777</v>
      </c>
      <c r="CS9" s="658"/>
      <c r="CT9" s="658"/>
      <c r="CU9" s="658"/>
      <c r="CV9" s="658"/>
      <c r="CW9" s="658"/>
      <c r="CX9" s="658"/>
      <c r="CY9" s="659"/>
      <c r="CZ9" s="695">
        <v>7.6</v>
      </c>
      <c r="DA9" s="695"/>
      <c r="DB9" s="695"/>
      <c r="DC9" s="695"/>
      <c r="DD9" s="663">
        <v>5257</v>
      </c>
      <c r="DE9" s="658"/>
      <c r="DF9" s="658"/>
      <c r="DG9" s="658"/>
      <c r="DH9" s="658"/>
      <c r="DI9" s="658"/>
      <c r="DJ9" s="658"/>
      <c r="DK9" s="658"/>
      <c r="DL9" s="658"/>
      <c r="DM9" s="658"/>
      <c r="DN9" s="658"/>
      <c r="DO9" s="658"/>
      <c r="DP9" s="659"/>
      <c r="DQ9" s="663">
        <v>234136</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95" t="s">
        <v>129</v>
      </c>
      <c r="AA10" s="695"/>
      <c r="AB10" s="695"/>
      <c r="AC10" s="695"/>
      <c r="AD10" s="696" t="s">
        <v>129</v>
      </c>
      <c r="AE10" s="696"/>
      <c r="AF10" s="696"/>
      <c r="AG10" s="696"/>
      <c r="AH10" s="696"/>
      <c r="AI10" s="696"/>
      <c r="AJ10" s="696"/>
      <c r="AK10" s="696"/>
      <c r="AL10" s="660" t="s">
        <v>129</v>
      </c>
      <c r="AM10" s="661"/>
      <c r="AN10" s="661"/>
      <c r="AO10" s="697"/>
      <c r="AP10" s="654" t="s">
        <v>244</v>
      </c>
      <c r="AQ10" s="655"/>
      <c r="AR10" s="655"/>
      <c r="AS10" s="655"/>
      <c r="AT10" s="655"/>
      <c r="AU10" s="655"/>
      <c r="AV10" s="655"/>
      <c r="AW10" s="655"/>
      <c r="AX10" s="655"/>
      <c r="AY10" s="655"/>
      <c r="AZ10" s="655"/>
      <c r="BA10" s="655"/>
      <c r="BB10" s="655"/>
      <c r="BC10" s="655"/>
      <c r="BD10" s="655"/>
      <c r="BE10" s="655"/>
      <c r="BF10" s="656"/>
      <c r="BG10" s="657">
        <v>13146</v>
      </c>
      <c r="BH10" s="658"/>
      <c r="BI10" s="658"/>
      <c r="BJ10" s="658"/>
      <c r="BK10" s="658"/>
      <c r="BL10" s="658"/>
      <c r="BM10" s="658"/>
      <c r="BN10" s="659"/>
      <c r="BO10" s="695">
        <v>2.2000000000000002</v>
      </c>
      <c r="BP10" s="695"/>
      <c r="BQ10" s="695"/>
      <c r="BR10" s="695"/>
      <c r="BS10" s="696" t="s">
        <v>129</v>
      </c>
      <c r="BT10" s="696"/>
      <c r="BU10" s="696"/>
      <c r="BV10" s="696"/>
      <c r="BW10" s="696"/>
      <c r="BX10" s="696"/>
      <c r="BY10" s="696"/>
      <c r="BZ10" s="696"/>
      <c r="CA10" s="696"/>
      <c r="CB10" s="734"/>
      <c r="CD10" s="654" t="s">
        <v>245</v>
      </c>
      <c r="CE10" s="655"/>
      <c r="CF10" s="655"/>
      <c r="CG10" s="655"/>
      <c r="CH10" s="655"/>
      <c r="CI10" s="655"/>
      <c r="CJ10" s="655"/>
      <c r="CK10" s="655"/>
      <c r="CL10" s="655"/>
      <c r="CM10" s="655"/>
      <c r="CN10" s="655"/>
      <c r="CO10" s="655"/>
      <c r="CP10" s="655"/>
      <c r="CQ10" s="656"/>
      <c r="CR10" s="657">
        <v>5176</v>
      </c>
      <c r="CS10" s="658"/>
      <c r="CT10" s="658"/>
      <c r="CU10" s="658"/>
      <c r="CV10" s="658"/>
      <c r="CW10" s="658"/>
      <c r="CX10" s="658"/>
      <c r="CY10" s="659"/>
      <c r="CZ10" s="695">
        <v>0.1</v>
      </c>
      <c r="DA10" s="695"/>
      <c r="DB10" s="695"/>
      <c r="DC10" s="695"/>
      <c r="DD10" s="663" t="s">
        <v>129</v>
      </c>
      <c r="DE10" s="658"/>
      <c r="DF10" s="658"/>
      <c r="DG10" s="658"/>
      <c r="DH10" s="658"/>
      <c r="DI10" s="658"/>
      <c r="DJ10" s="658"/>
      <c r="DK10" s="658"/>
      <c r="DL10" s="658"/>
      <c r="DM10" s="658"/>
      <c r="DN10" s="658"/>
      <c r="DO10" s="658"/>
      <c r="DP10" s="659"/>
      <c r="DQ10" s="663">
        <v>3176</v>
      </c>
      <c r="DR10" s="658"/>
      <c r="DS10" s="658"/>
      <c r="DT10" s="658"/>
      <c r="DU10" s="658"/>
      <c r="DV10" s="658"/>
      <c r="DW10" s="658"/>
      <c r="DX10" s="658"/>
      <c r="DY10" s="658"/>
      <c r="DZ10" s="658"/>
      <c r="EA10" s="658"/>
      <c r="EB10" s="658"/>
      <c r="EC10" s="694"/>
    </row>
    <row r="11" spans="2:143" ht="11.25" customHeight="1" x14ac:dyDescent="0.15">
      <c r="B11" s="654" t="s">
        <v>246</v>
      </c>
      <c r="C11" s="655"/>
      <c r="D11" s="655"/>
      <c r="E11" s="655"/>
      <c r="F11" s="655"/>
      <c r="G11" s="655"/>
      <c r="H11" s="655"/>
      <c r="I11" s="655"/>
      <c r="J11" s="655"/>
      <c r="K11" s="655"/>
      <c r="L11" s="655"/>
      <c r="M11" s="655"/>
      <c r="N11" s="655"/>
      <c r="O11" s="655"/>
      <c r="P11" s="655"/>
      <c r="Q11" s="656"/>
      <c r="R11" s="657">
        <v>167617</v>
      </c>
      <c r="S11" s="658"/>
      <c r="T11" s="658"/>
      <c r="U11" s="658"/>
      <c r="V11" s="658"/>
      <c r="W11" s="658"/>
      <c r="X11" s="658"/>
      <c r="Y11" s="659"/>
      <c r="Z11" s="660">
        <v>3.7</v>
      </c>
      <c r="AA11" s="661"/>
      <c r="AB11" s="661"/>
      <c r="AC11" s="662"/>
      <c r="AD11" s="663">
        <v>167617</v>
      </c>
      <c r="AE11" s="658"/>
      <c r="AF11" s="658"/>
      <c r="AG11" s="658"/>
      <c r="AH11" s="658"/>
      <c r="AI11" s="658"/>
      <c r="AJ11" s="658"/>
      <c r="AK11" s="659"/>
      <c r="AL11" s="660">
        <v>6.3</v>
      </c>
      <c r="AM11" s="661"/>
      <c r="AN11" s="661"/>
      <c r="AO11" s="697"/>
      <c r="AP11" s="654" t="s">
        <v>247</v>
      </c>
      <c r="AQ11" s="655"/>
      <c r="AR11" s="655"/>
      <c r="AS11" s="655"/>
      <c r="AT11" s="655"/>
      <c r="AU11" s="655"/>
      <c r="AV11" s="655"/>
      <c r="AW11" s="655"/>
      <c r="AX11" s="655"/>
      <c r="AY11" s="655"/>
      <c r="AZ11" s="655"/>
      <c r="BA11" s="655"/>
      <c r="BB11" s="655"/>
      <c r="BC11" s="655"/>
      <c r="BD11" s="655"/>
      <c r="BE11" s="655"/>
      <c r="BF11" s="656"/>
      <c r="BG11" s="657">
        <v>7742</v>
      </c>
      <c r="BH11" s="658"/>
      <c r="BI11" s="658"/>
      <c r="BJ11" s="658"/>
      <c r="BK11" s="658"/>
      <c r="BL11" s="658"/>
      <c r="BM11" s="658"/>
      <c r="BN11" s="659"/>
      <c r="BO11" s="695">
        <v>1.3</v>
      </c>
      <c r="BP11" s="695"/>
      <c r="BQ11" s="695"/>
      <c r="BR11" s="695"/>
      <c r="BS11" s="696" t="s">
        <v>129</v>
      </c>
      <c r="BT11" s="696"/>
      <c r="BU11" s="696"/>
      <c r="BV11" s="696"/>
      <c r="BW11" s="696"/>
      <c r="BX11" s="696"/>
      <c r="BY11" s="696"/>
      <c r="BZ11" s="696"/>
      <c r="CA11" s="696"/>
      <c r="CB11" s="734"/>
      <c r="CD11" s="654" t="s">
        <v>248</v>
      </c>
      <c r="CE11" s="655"/>
      <c r="CF11" s="655"/>
      <c r="CG11" s="655"/>
      <c r="CH11" s="655"/>
      <c r="CI11" s="655"/>
      <c r="CJ11" s="655"/>
      <c r="CK11" s="655"/>
      <c r="CL11" s="655"/>
      <c r="CM11" s="655"/>
      <c r="CN11" s="655"/>
      <c r="CO11" s="655"/>
      <c r="CP11" s="655"/>
      <c r="CQ11" s="656"/>
      <c r="CR11" s="657">
        <v>197898</v>
      </c>
      <c r="CS11" s="658"/>
      <c r="CT11" s="658"/>
      <c r="CU11" s="658"/>
      <c r="CV11" s="658"/>
      <c r="CW11" s="658"/>
      <c r="CX11" s="658"/>
      <c r="CY11" s="659"/>
      <c r="CZ11" s="695">
        <v>4.8</v>
      </c>
      <c r="DA11" s="695"/>
      <c r="DB11" s="695"/>
      <c r="DC11" s="695"/>
      <c r="DD11" s="663">
        <v>42943</v>
      </c>
      <c r="DE11" s="658"/>
      <c r="DF11" s="658"/>
      <c r="DG11" s="658"/>
      <c r="DH11" s="658"/>
      <c r="DI11" s="658"/>
      <c r="DJ11" s="658"/>
      <c r="DK11" s="658"/>
      <c r="DL11" s="658"/>
      <c r="DM11" s="658"/>
      <c r="DN11" s="658"/>
      <c r="DO11" s="658"/>
      <c r="DP11" s="659"/>
      <c r="DQ11" s="663">
        <v>94019</v>
      </c>
      <c r="DR11" s="658"/>
      <c r="DS11" s="658"/>
      <c r="DT11" s="658"/>
      <c r="DU11" s="658"/>
      <c r="DV11" s="658"/>
      <c r="DW11" s="658"/>
      <c r="DX11" s="658"/>
      <c r="DY11" s="658"/>
      <c r="DZ11" s="658"/>
      <c r="EA11" s="658"/>
      <c r="EB11" s="658"/>
      <c r="EC11" s="694"/>
    </row>
    <row r="12" spans="2:143" ht="11.25" customHeight="1" x14ac:dyDescent="0.15">
      <c r="B12" s="654" t="s">
        <v>249</v>
      </c>
      <c r="C12" s="655"/>
      <c r="D12" s="655"/>
      <c r="E12" s="655"/>
      <c r="F12" s="655"/>
      <c r="G12" s="655"/>
      <c r="H12" s="655"/>
      <c r="I12" s="655"/>
      <c r="J12" s="655"/>
      <c r="K12" s="655"/>
      <c r="L12" s="655"/>
      <c r="M12" s="655"/>
      <c r="N12" s="655"/>
      <c r="O12" s="655"/>
      <c r="P12" s="655"/>
      <c r="Q12" s="656"/>
      <c r="R12" s="657" t="s">
        <v>129</v>
      </c>
      <c r="S12" s="658"/>
      <c r="T12" s="658"/>
      <c r="U12" s="658"/>
      <c r="V12" s="658"/>
      <c r="W12" s="658"/>
      <c r="X12" s="658"/>
      <c r="Y12" s="659"/>
      <c r="Z12" s="695" t="s">
        <v>129</v>
      </c>
      <c r="AA12" s="695"/>
      <c r="AB12" s="695"/>
      <c r="AC12" s="695"/>
      <c r="AD12" s="696" t="s">
        <v>129</v>
      </c>
      <c r="AE12" s="696"/>
      <c r="AF12" s="696"/>
      <c r="AG12" s="696"/>
      <c r="AH12" s="696"/>
      <c r="AI12" s="696"/>
      <c r="AJ12" s="696"/>
      <c r="AK12" s="696"/>
      <c r="AL12" s="660" t="s">
        <v>129</v>
      </c>
      <c r="AM12" s="661"/>
      <c r="AN12" s="661"/>
      <c r="AO12" s="697"/>
      <c r="AP12" s="654" t="s">
        <v>250</v>
      </c>
      <c r="AQ12" s="655"/>
      <c r="AR12" s="655"/>
      <c r="AS12" s="655"/>
      <c r="AT12" s="655"/>
      <c r="AU12" s="655"/>
      <c r="AV12" s="655"/>
      <c r="AW12" s="655"/>
      <c r="AX12" s="655"/>
      <c r="AY12" s="655"/>
      <c r="AZ12" s="655"/>
      <c r="BA12" s="655"/>
      <c r="BB12" s="655"/>
      <c r="BC12" s="655"/>
      <c r="BD12" s="655"/>
      <c r="BE12" s="655"/>
      <c r="BF12" s="656"/>
      <c r="BG12" s="657">
        <v>277094</v>
      </c>
      <c r="BH12" s="658"/>
      <c r="BI12" s="658"/>
      <c r="BJ12" s="658"/>
      <c r="BK12" s="658"/>
      <c r="BL12" s="658"/>
      <c r="BM12" s="658"/>
      <c r="BN12" s="659"/>
      <c r="BO12" s="695">
        <v>46.3</v>
      </c>
      <c r="BP12" s="695"/>
      <c r="BQ12" s="695"/>
      <c r="BR12" s="695"/>
      <c r="BS12" s="696" t="s">
        <v>129</v>
      </c>
      <c r="BT12" s="696"/>
      <c r="BU12" s="696"/>
      <c r="BV12" s="696"/>
      <c r="BW12" s="696"/>
      <c r="BX12" s="696"/>
      <c r="BY12" s="696"/>
      <c r="BZ12" s="696"/>
      <c r="CA12" s="696"/>
      <c r="CB12" s="734"/>
      <c r="CD12" s="654" t="s">
        <v>251</v>
      </c>
      <c r="CE12" s="655"/>
      <c r="CF12" s="655"/>
      <c r="CG12" s="655"/>
      <c r="CH12" s="655"/>
      <c r="CI12" s="655"/>
      <c r="CJ12" s="655"/>
      <c r="CK12" s="655"/>
      <c r="CL12" s="655"/>
      <c r="CM12" s="655"/>
      <c r="CN12" s="655"/>
      <c r="CO12" s="655"/>
      <c r="CP12" s="655"/>
      <c r="CQ12" s="656"/>
      <c r="CR12" s="657">
        <v>132528</v>
      </c>
      <c r="CS12" s="658"/>
      <c r="CT12" s="658"/>
      <c r="CU12" s="658"/>
      <c r="CV12" s="658"/>
      <c r="CW12" s="658"/>
      <c r="CX12" s="658"/>
      <c r="CY12" s="659"/>
      <c r="CZ12" s="695">
        <v>3.2</v>
      </c>
      <c r="DA12" s="695"/>
      <c r="DB12" s="695"/>
      <c r="DC12" s="695"/>
      <c r="DD12" s="663" t="s">
        <v>129</v>
      </c>
      <c r="DE12" s="658"/>
      <c r="DF12" s="658"/>
      <c r="DG12" s="658"/>
      <c r="DH12" s="658"/>
      <c r="DI12" s="658"/>
      <c r="DJ12" s="658"/>
      <c r="DK12" s="658"/>
      <c r="DL12" s="658"/>
      <c r="DM12" s="658"/>
      <c r="DN12" s="658"/>
      <c r="DO12" s="658"/>
      <c r="DP12" s="659"/>
      <c r="DQ12" s="663">
        <v>75218</v>
      </c>
      <c r="DR12" s="658"/>
      <c r="DS12" s="658"/>
      <c r="DT12" s="658"/>
      <c r="DU12" s="658"/>
      <c r="DV12" s="658"/>
      <c r="DW12" s="658"/>
      <c r="DX12" s="658"/>
      <c r="DY12" s="658"/>
      <c r="DZ12" s="658"/>
      <c r="EA12" s="658"/>
      <c r="EB12" s="658"/>
      <c r="EC12" s="694"/>
    </row>
    <row r="13" spans="2:143" ht="11.25" customHeight="1" x14ac:dyDescent="0.15">
      <c r="B13" s="654" t="s">
        <v>252</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253</v>
      </c>
      <c r="AQ13" s="655"/>
      <c r="AR13" s="655"/>
      <c r="AS13" s="655"/>
      <c r="AT13" s="655"/>
      <c r="AU13" s="655"/>
      <c r="AV13" s="655"/>
      <c r="AW13" s="655"/>
      <c r="AX13" s="655"/>
      <c r="AY13" s="655"/>
      <c r="AZ13" s="655"/>
      <c r="BA13" s="655"/>
      <c r="BB13" s="655"/>
      <c r="BC13" s="655"/>
      <c r="BD13" s="655"/>
      <c r="BE13" s="655"/>
      <c r="BF13" s="656"/>
      <c r="BG13" s="657">
        <v>277094</v>
      </c>
      <c r="BH13" s="658"/>
      <c r="BI13" s="658"/>
      <c r="BJ13" s="658"/>
      <c r="BK13" s="658"/>
      <c r="BL13" s="658"/>
      <c r="BM13" s="658"/>
      <c r="BN13" s="659"/>
      <c r="BO13" s="695">
        <v>46.3</v>
      </c>
      <c r="BP13" s="695"/>
      <c r="BQ13" s="695"/>
      <c r="BR13" s="695"/>
      <c r="BS13" s="696" t="s">
        <v>129</v>
      </c>
      <c r="BT13" s="696"/>
      <c r="BU13" s="696"/>
      <c r="BV13" s="696"/>
      <c r="BW13" s="696"/>
      <c r="BX13" s="696"/>
      <c r="BY13" s="696"/>
      <c r="BZ13" s="696"/>
      <c r="CA13" s="696"/>
      <c r="CB13" s="734"/>
      <c r="CD13" s="654" t="s">
        <v>254</v>
      </c>
      <c r="CE13" s="655"/>
      <c r="CF13" s="655"/>
      <c r="CG13" s="655"/>
      <c r="CH13" s="655"/>
      <c r="CI13" s="655"/>
      <c r="CJ13" s="655"/>
      <c r="CK13" s="655"/>
      <c r="CL13" s="655"/>
      <c r="CM13" s="655"/>
      <c r="CN13" s="655"/>
      <c r="CO13" s="655"/>
      <c r="CP13" s="655"/>
      <c r="CQ13" s="656"/>
      <c r="CR13" s="657">
        <v>373159</v>
      </c>
      <c r="CS13" s="658"/>
      <c r="CT13" s="658"/>
      <c r="CU13" s="658"/>
      <c r="CV13" s="658"/>
      <c r="CW13" s="658"/>
      <c r="CX13" s="658"/>
      <c r="CY13" s="659"/>
      <c r="CZ13" s="695">
        <v>9</v>
      </c>
      <c r="DA13" s="695"/>
      <c r="DB13" s="695"/>
      <c r="DC13" s="695"/>
      <c r="DD13" s="663">
        <v>115574</v>
      </c>
      <c r="DE13" s="658"/>
      <c r="DF13" s="658"/>
      <c r="DG13" s="658"/>
      <c r="DH13" s="658"/>
      <c r="DI13" s="658"/>
      <c r="DJ13" s="658"/>
      <c r="DK13" s="658"/>
      <c r="DL13" s="658"/>
      <c r="DM13" s="658"/>
      <c r="DN13" s="658"/>
      <c r="DO13" s="658"/>
      <c r="DP13" s="659"/>
      <c r="DQ13" s="663">
        <v>253103</v>
      </c>
      <c r="DR13" s="658"/>
      <c r="DS13" s="658"/>
      <c r="DT13" s="658"/>
      <c r="DU13" s="658"/>
      <c r="DV13" s="658"/>
      <c r="DW13" s="658"/>
      <c r="DX13" s="658"/>
      <c r="DY13" s="658"/>
      <c r="DZ13" s="658"/>
      <c r="EA13" s="658"/>
      <c r="EB13" s="658"/>
      <c r="EC13" s="694"/>
    </row>
    <row r="14" spans="2:143" ht="11.25" customHeight="1" x14ac:dyDescent="0.15">
      <c r="B14" s="654" t="s">
        <v>255</v>
      </c>
      <c r="C14" s="655"/>
      <c r="D14" s="655"/>
      <c r="E14" s="655"/>
      <c r="F14" s="655"/>
      <c r="G14" s="655"/>
      <c r="H14" s="655"/>
      <c r="I14" s="655"/>
      <c r="J14" s="655"/>
      <c r="K14" s="655"/>
      <c r="L14" s="655"/>
      <c r="M14" s="655"/>
      <c r="N14" s="655"/>
      <c r="O14" s="655"/>
      <c r="P14" s="655"/>
      <c r="Q14" s="656"/>
      <c r="R14" s="657">
        <v>200</v>
      </c>
      <c r="S14" s="658"/>
      <c r="T14" s="658"/>
      <c r="U14" s="658"/>
      <c r="V14" s="658"/>
      <c r="W14" s="658"/>
      <c r="X14" s="658"/>
      <c r="Y14" s="659"/>
      <c r="Z14" s="695">
        <v>0</v>
      </c>
      <c r="AA14" s="695"/>
      <c r="AB14" s="695"/>
      <c r="AC14" s="695"/>
      <c r="AD14" s="696">
        <v>200</v>
      </c>
      <c r="AE14" s="696"/>
      <c r="AF14" s="696"/>
      <c r="AG14" s="696"/>
      <c r="AH14" s="696"/>
      <c r="AI14" s="696"/>
      <c r="AJ14" s="696"/>
      <c r="AK14" s="696"/>
      <c r="AL14" s="660">
        <v>0</v>
      </c>
      <c r="AM14" s="661"/>
      <c r="AN14" s="661"/>
      <c r="AO14" s="697"/>
      <c r="AP14" s="654" t="s">
        <v>256</v>
      </c>
      <c r="AQ14" s="655"/>
      <c r="AR14" s="655"/>
      <c r="AS14" s="655"/>
      <c r="AT14" s="655"/>
      <c r="AU14" s="655"/>
      <c r="AV14" s="655"/>
      <c r="AW14" s="655"/>
      <c r="AX14" s="655"/>
      <c r="AY14" s="655"/>
      <c r="AZ14" s="655"/>
      <c r="BA14" s="655"/>
      <c r="BB14" s="655"/>
      <c r="BC14" s="655"/>
      <c r="BD14" s="655"/>
      <c r="BE14" s="655"/>
      <c r="BF14" s="656"/>
      <c r="BG14" s="657">
        <v>32269</v>
      </c>
      <c r="BH14" s="658"/>
      <c r="BI14" s="658"/>
      <c r="BJ14" s="658"/>
      <c r="BK14" s="658"/>
      <c r="BL14" s="658"/>
      <c r="BM14" s="658"/>
      <c r="BN14" s="659"/>
      <c r="BO14" s="695">
        <v>5.4</v>
      </c>
      <c r="BP14" s="695"/>
      <c r="BQ14" s="695"/>
      <c r="BR14" s="695"/>
      <c r="BS14" s="696" t="s">
        <v>129</v>
      </c>
      <c r="BT14" s="696"/>
      <c r="BU14" s="696"/>
      <c r="BV14" s="696"/>
      <c r="BW14" s="696"/>
      <c r="BX14" s="696"/>
      <c r="BY14" s="696"/>
      <c r="BZ14" s="696"/>
      <c r="CA14" s="696"/>
      <c r="CB14" s="734"/>
      <c r="CD14" s="654" t="s">
        <v>257</v>
      </c>
      <c r="CE14" s="655"/>
      <c r="CF14" s="655"/>
      <c r="CG14" s="655"/>
      <c r="CH14" s="655"/>
      <c r="CI14" s="655"/>
      <c r="CJ14" s="655"/>
      <c r="CK14" s="655"/>
      <c r="CL14" s="655"/>
      <c r="CM14" s="655"/>
      <c r="CN14" s="655"/>
      <c r="CO14" s="655"/>
      <c r="CP14" s="655"/>
      <c r="CQ14" s="656"/>
      <c r="CR14" s="657">
        <v>194004</v>
      </c>
      <c r="CS14" s="658"/>
      <c r="CT14" s="658"/>
      <c r="CU14" s="658"/>
      <c r="CV14" s="658"/>
      <c r="CW14" s="658"/>
      <c r="CX14" s="658"/>
      <c r="CY14" s="659"/>
      <c r="CZ14" s="695">
        <v>4.7</v>
      </c>
      <c r="DA14" s="695"/>
      <c r="DB14" s="695"/>
      <c r="DC14" s="695"/>
      <c r="DD14" s="663">
        <v>1099</v>
      </c>
      <c r="DE14" s="658"/>
      <c r="DF14" s="658"/>
      <c r="DG14" s="658"/>
      <c r="DH14" s="658"/>
      <c r="DI14" s="658"/>
      <c r="DJ14" s="658"/>
      <c r="DK14" s="658"/>
      <c r="DL14" s="658"/>
      <c r="DM14" s="658"/>
      <c r="DN14" s="658"/>
      <c r="DO14" s="658"/>
      <c r="DP14" s="659"/>
      <c r="DQ14" s="663">
        <v>193941</v>
      </c>
      <c r="DR14" s="658"/>
      <c r="DS14" s="658"/>
      <c r="DT14" s="658"/>
      <c r="DU14" s="658"/>
      <c r="DV14" s="658"/>
      <c r="DW14" s="658"/>
      <c r="DX14" s="658"/>
      <c r="DY14" s="658"/>
      <c r="DZ14" s="658"/>
      <c r="EA14" s="658"/>
      <c r="EB14" s="658"/>
      <c r="EC14" s="694"/>
    </row>
    <row r="15" spans="2:143" ht="11.25" customHeight="1" x14ac:dyDescent="0.15">
      <c r="B15" s="654" t="s">
        <v>258</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259</v>
      </c>
      <c r="AQ15" s="655"/>
      <c r="AR15" s="655"/>
      <c r="AS15" s="655"/>
      <c r="AT15" s="655"/>
      <c r="AU15" s="655"/>
      <c r="AV15" s="655"/>
      <c r="AW15" s="655"/>
      <c r="AX15" s="655"/>
      <c r="AY15" s="655"/>
      <c r="AZ15" s="655"/>
      <c r="BA15" s="655"/>
      <c r="BB15" s="655"/>
      <c r="BC15" s="655"/>
      <c r="BD15" s="655"/>
      <c r="BE15" s="655"/>
      <c r="BF15" s="656"/>
      <c r="BG15" s="657">
        <v>51282</v>
      </c>
      <c r="BH15" s="658"/>
      <c r="BI15" s="658"/>
      <c r="BJ15" s="658"/>
      <c r="BK15" s="658"/>
      <c r="BL15" s="658"/>
      <c r="BM15" s="658"/>
      <c r="BN15" s="659"/>
      <c r="BO15" s="695">
        <v>8.6</v>
      </c>
      <c r="BP15" s="695"/>
      <c r="BQ15" s="695"/>
      <c r="BR15" s="695"/>
      <c r="BS15" s="696" t="s">
        <v>129</v>
      </c>
      <c r="BT15" s="696"/>
      <c r="BU15" s="696"/>
      <c r="BV15" s="696"/>
      <c r="BW15" s="696"/>
      <c r="BX15" s="696"/>
      <c r="BY15" s="696"/>
      <c r="BZ15" s="696"/>
      <c r="CA15" s="696"/>
      <c r="CB15" s="734"/>
      <c r="CD15" s="654" t="s">
        <v>260</v>
      </c>
      <c r="CE15" s="655"/>
      <c r="CF15" s="655"/>
      <c r="CG15" s="655"/>
      <c r="CH15" s="655"/>
      <c r="CI15" s="655"/>
      <c r="CJ15" s="655"/>
      <c r="CK15" s="655"/>
      <c r="CL15" s="655"/>
      <c r="CM15" s="655"/>
      <c r="CN15" s="655"/>
      <c r="CO15" s="655"/>
      <c r="CP15" s="655"/>
      <c r="CQ15" s="656"/>
      <c r="CR15" s="657">
        <v>492592</v>
      </c>
      <c r="CS15" s="658"/>
      <c r="CT15" s="658"/>
      <c r="CU15" s="658"/>
      <c r="CV15" s="658"/>
      <c r="CW15" s="658"/>
      <c r="CX15" s="658"/>
      <c r="CY15" s="659"/>
      <c r="CZ15" s="695">
        <v>11.9</v>
      </c>
      <c r="DA15" s="695"/>
      <c r="DB15" s="695"/>
      <c r="DC15" s="695"/>
      <c r="DD15" s="663">
        <v>13297</v>
      </c>
      <c r="DE15" s="658"/>
      <c r="DF15" s="658"/>
      <c r="DG15" s="658"/>
      <c r="DH15" s="658"/>
      <c r="DI15" s="658"/>
      <c r="DJ15" s="658"/>
      <c r="DK15" s="658"/>
      <c r="DL15" s="658"/>
      <c r="DM15" s="658"/>
      <c r="DN15" s="658"/>
      <c r="DO15" s="658"/>
      <c r="DP15" s="659"/>
      <c r="DQ15" s="663">
        <v>400552</v>
      </c>
      <c r="DR15" s="658"/>
      <c r="DS15" s="658"/>
      <c r="DT15" s="658"/>
      <c r="DU15" s="658"/>
      <c r="DV15" s="658"/>
      <c r="DW15" s="658"/>
      <c r="DX15" s="658"/>
      <c r="DY15" s="658"/>
      <c r="DZ15" s="658"/>
      <c r="EA15" s="658"/>
      <c r="EB15" s="658"/>
      <c r="EC15" s="694"/>
    </row>
    <row r="16" spans="2:143" ht="11.25" customHeight="1" x14ac:dyDescent="0.15">
      <c r="B16" s="654" t="s">
        <v>261</v>
      </c>
      <c r="C16" s="655"/>
      <c r="D16" s="655"/>
      <c r="E16" s="655"/>
      <c r="F16" s="655"/>
      <c r="G16" s="655"/>
      <c r="H16" s="655"/>
      <c r="I16" s="655"/>
      <c r="J16" s="655"/>
      <c r="K16" s="655"/>
      <c r="L16" s="655"/>
      <c r="M16" s="655"/>
      <c r="N16" s="655"/>
      <c r="O16" s="655"/>
      <c r="P16" s="655"/>
      <c r="Q16" s="656"/>
      <c r="R16" s="657">
        <v>3516</v>
      </c>
      <c r="S16" s="658"/>
      <c r="T16" s="658"/>
      <c r="U16" s="658"/>
      <c r="V16" s="658"/>
      <c r="W16" s="658"/>
      <c r="X16" s="658"/>
      <c r="Y16" s="659"/>
      <c r="Z16" s="695">
        <v>0.1</v>
      </c>
      <c r="AA16" s="695"/>
      <c r="AB16" s="695"/>
      <c r="AC16" s="695"/>
      <c r="AD16" s="696">
        <v>3516</v>
      </c>
      <c r="AE16" s="696"/>
      <c r="AF16" s="696"/>
      <c r="AG16" s="696"/>
      <c r="AH16" s="696"/>
      <c r="AI16" s="696"/>
      <c r="AJ16" s="696"/>
      <c r="AK16" s="696"/>
      <c r="AL16" s="660">
        <v>0.1</v>
      </c>
      <c r="AM16" s="661"/>
      <c r="AN16" s="661"/>
      <c r="AO16" s="697"/>
      <c r="AP16" s="654" t="s">
        <v>262</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4"/>
      <c r="CD16" s="654" t="s">
        <v>263</v>
      </c>
      <c r="CE16" s="655"/>
      <c r="CF16" s="655"/>
      <c r="CG16" s="655"/>
      <c r="CH16" s="655"/>
      <c r="CI16" s="655"/>
      <c r="CJ16" s="655"/>
      <c r="CK16" s="655"/>
      <c r="CL16" s="655"/>
      <c r="CM16" s="655"/>
      <c r="CN16" s="655"/>
      <c r="CO16" s="655"/>
      <c r="CP16" s="655"/>
      <c r="CQ16" s="656"/>
      <c r="CR16" s="657">
        <v>827</v>
      </c>
      <c r="CS16" s="658"/>
      <c r="CT16" s="658"/>
      <c r="CU16" s="658"/>
      <c r="CV16" s="658"/>
      <c r="CW16" s="658"/>
      <c r="CX16" s="658"/>
      <c r="CY16" s="659"/>
      <c r="CZ16" s="695">
        <v>0</v>
      </c>
      <c r="DA16" s="695"/>
      <c r="DB16" s="695"/>
      <c r="DC16" s="695"/>
      <c r="DD16" s="663" t="s">
        <v>129</v>
      </c>
      <c r="DE16" s="658"/>
      <c r="DF16" s="658"/>
      <c r="DG16" s="658"/>
      <c r="DH16" s="658"/>
      <c r="DI16" s="658"/>
      <c r="DJ16" s="658"/>
      <c r="DK16" s="658"/>
      <c r="DL16" s="658"/>
      <c r="DM16" s="658"/>
      <c r="DN16" s="658"/>
      <c r="DO16" s="658"/>
      <c r="DP16" s="659"/>
      <c r="DQ16" s="663">
        <v>827</v>
      </c>
      <c r="DR16" s="658"/>
      <c r="DS16" s="658"/>
      <c r="DT16" s="658"/>
      <c r="DU16" s="658"/>
      <c r="DV16" s="658"/>
      <c r="DW16" s="658"/>
      <c r="DX16" s="658"/>
      <c r="DY16" s="658"/>
      <c r="DZ16" s="658"/>
      <c r="EA16" s="658"/>
      <c r="EB16" s="658"/>
      <c r="EC16" s="694"/>
    </row>
    <row r="17" spans="2:133" ht="11.25" customHeight="1" x14ac:dyDescent="0.15">
      <c r="B17" s="654" t="s">
        <v>264</v>
      </c>
      <c r="C17" s="655"/>
      <c r="D17" s="655"/>
      <c r="E17" s="655"/>
      <c r="F17" s="655"/>
      <c r="G17" s="655"/>
      <c r="H17" s="655"/>
      <c r="I17" s="655"/>
      <c r="J17" s="655"/>
      <c r="K17" s="655"/>
      <c r="L17" s="655"/>
      <c r="M17" s="655"/>
      <c r="N17" s="655"/>
      <c r="O17" s="655"/>
      <c r="P17" s="655"/>
      <c r="Q17" s="656"/>
      <c r="R17" s="657">
        <v>5981</v>
      </c>
      <c r="S17" s="658"/>
      <c r="T17" s="658"/>
      <c r="U17" s="658"/>
      <c r="V17" s="658"/>
      <c r="W17" s="658"/>
      <c r="X17" s="658"/>
      <c r="Y17" s="659"/>
      <c r="Z17" s="695">
        <v>0.1</v>
      </c>
      <c r="AA17" s="695"/>
      <c r="AB17" s="695"/>
      <c r="AC17" s="695"/>
      <c r="AD17" s="696">
        <v>5981</v>
      </c>
      <c r="AE17" s="696"/>
      <c r="AF17" s="696"/>
      <c r="AG17" s="696"/>
      <c r="AH17" s="696"/>
      <c r="AI17" s="696"/>
      <c r="AJ17" s="696"/>
      <c r="AK17" s="696"/>
      <c r="AL17" s="660">
        <v>0.2</v>
      </c>
      <c r="AM17" s="661"/>
      <c r="AN17" s="661"/>
      <c r="AO17" s="697"/>
      <c r="AP17" s="654" t="s">
        <v>265</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129</v>
      </c>
      <c r="BT17" s="696"/>
      <c r="BU17" s="696"/>
      <c r="BV17" s="696"/>
      <c r="BW17" s="696"/>
      <c r="BX17" s="696"/>
      <c r="BY17" s="696"/>
      <c r="BZ17" s="696"/>
      <c r="CA17" s="696"/>
      <c r="CB17" s="734"/>
      <c r="CD17" s="654" t="s">
        <v>266</v>
      </c>
      <c r="CE17" s="655"/>
      <c r="CF17" s="655"/>
      <c r="CG17" s="655"/>
      <c r="CH17" s="655"/>
      <c r="CI17" s="655"/>
      <c r="CJ17" s="655"/>
      <c r="CK17" s="655"/>
      <c r="CL17" s="655"/>
      <c r="CM17" s="655"/>
      <c r="CN17" s="655"/>
      <c r="CO17" s="655"/>
      <c r="CP17" s="655"/>
      <c r="CQ17" s="656"/>
      <c r="CR17" s="657">
        <v>414554</v>
      </c>
      <c r="CS17" s="658"/>
      <c r="CT17" s="658"/>
      <c r="CU17" s="658"/>
      <c r="CV17" s="658"/>
      <c r="CW17" s="658"/>
      <c r="CX17" s="658"/>
      <c r="CY17" s="659"/>
      <c r="CZ17" s="695">
        <v>10</v>
      </c>
      <c r="DA17" s="695"/>
      <c r="DB17" s="695"/>
      <c r="DC17" s="695"/>
      <c r="DD17" s="663" t="s">
        <v>129</v>
      </c>
      <c r="DE17" s="658"/>
      <c r="DF17" s="658"/>
      <c r="DG17" s="658"/>
      <c r="DH17" s="658"/>
      <c r="DI17" s="658"/>
      <c r="DJ17" s="658"/>
      <c r="DK17" s="658"/>
      <c r="DL17" s="658"/>
      <c r="DM17" s="658"/>
      <c r="DN17" s="658"/>
      <c r="DO17" s="658"/>
      <c r="DP17" s="659"/>
      <c r="DQ17" s="663">
        <v>414554</v>
      </c>
      <c r="DR17" s="658"/>
      <c r="DS17" s="658"/>
      <c r="DT17" s="658"/>
      <c r="DU17" s="658"/>
      <c r="DV17" s="658"/>
      <c r="DW17" s="658"/>
      <c r="DX17" s="658"/>
      <c r="DY17" s="658"/>
      <c r="DZ17" s="658"/>
      <c r="EA17" s="658"/>
      <c r="EB17" s="658"/>
      <c r="EC17" s="694"/>
    </row>
    <row r="18" spans="2:133" ht="11.25" customHeight="1" x14ac:dyDescent="0.15">
      <c r="B18" s="654" t="s">
        <v>267</v>
      </c>
      <c r="C18" s="655"/>
      <c r="D18" s="655"/>
      <c r="E18" s="655"/>
      <c r="F18" s="655"/>
      <c r="G18" s="655"/>
      <c r="H18" s="655"/>
      <c r="I18" s="655"/>
      <c r="J18" s="655"/>
      <c r="K18" s="655"/>
      <c r="L18" s="655"/>
      <c r="M18" s="655"/>
      <c r="N18" s="655"/>
      <c r="O18" s="655"/>
      <c r="P18" s="655"/>
      <c r="Q18" s="656"/>
      <c r="R18" s="657">
        <v>7621</v>
      </c>
      <c r="S18" s="658"/>
      <c r="T18" s="658"/>
      <c r="U18" s="658"/>
      <c r="V18" s="658"/>
      <c r="W18" s="658"/>
      <c r="X18" s="658"/>
      <c r="Y18" s="659"/>
      <c r="Z18" s="695">
        <v>0.2</v>
      </c>
      <c r="AA18" s="695"/>
      <c r="AB18" s="695"/>
      <c r="AC18" s="695"/>
      <c r="AD18" s="696">
        <v>7621</v>
      </c>
      <c r="AE18" s="696"/>
      <c r="AF18" s="696"/>
      <c r="AG18" s="696"/>
      <c r="AH18" s="696"/>
      <c r="AI18" s="696"/>
      <c r="AJ18" s="696"/>
      <c r="AK18" s="696"/>
      <c r="AL18" s="660">
        <v>0.3</v>
      </c>
      <c r="AM18" s="661"/>
      <c r="AN18" s="661"/>
      <c r="AO18" s="697"/>
      <c r="AP18" s="654" t="s">
        <v>268</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4"/>
      <c r="CD18" s="654" t="s">
        <v>269</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270</v>
      </c>
      <c r="C19" s="655"/>
      <c r="D19" s="655"/>
      <c r="E19" s="655"/>
      <c r="F19" s="655"/>
      <c r="G19" s="655"/>
      <c r="H19" s="655"/>
      <c r="I19" s="655"/>
      <c r="J19" s="655"/>
      <c r="K19" s="655"/>
      <c r="L19" s="655"/>
      <c r="M19" s="655"/>
      <c r="N19" s="655"/>
      <c r="O19" s="655"/>
      <c r="P19" s="655"/>
      <c r="Q19" s="656"/>
      <c r="R19" s="657">
        <v>7621</v>
      </c>
      <c r="S19" s="658"/>
      <c r="T19" s="658"/>
      <c r="U19" s="658"/>
      <c r="V19" s="658"/>
      <c r="W19" s="658"/>
      <c r="X19" s="658"/>
      <c r="Y19" s="659"/>
      <c r="Z19" s="695">
        <v>0.2</v>
      </c>
      <c r="AA19" s="695"/>
      <c r="AB19" s="695"/>
      <c r="AC19" s="695"/>
      <c r="AD19" s="696">
        <v>7621</v>
      </c>
      <c r="AE19" s="696"/>
      <c r="AF19" s="696"/>
      <c r="AG19" s="696"/>
      <c r="AH19" s="696"/>
      <c r="AI19" s="696"/>
      <c r="AJ19" s="696"/>
      <c r="AK19" s="696"/>
      <c r="AL19" s="660">
        <v>0.3</v>
      </c>
      <c r="AM19" s="661"/>
      <c r="AN19" s="661"/>
      <c r="AO19" s="697"/>
      <c r="AP19" s="654" t="s">
        <v>271</v>
      </c>
      <c r="AQ19" s="655"/>
      <c r="AR19" s="655"/>
      <c r="AS19" s="655"/>
      <c r="AT19" s="655"/>
      <c r="AU19" s="655"/>
      <c r="AV19" s="655"/>
      <c r="AW19" s="655"/>
      <c r="AX19" s="655"/>
      <c r="AY19" s="655"/>
      <c r="AZ19" s="655"/>
      <c r="BA19" s="655"/>
      <c r="BB19" s="655"/>
      <c r="BC19" s="655"/>
      <c r="BD19" s="655"/>
      <c r="BE19" s="655"/>
      <c r="BF19" s="656"/>
      <c r="BG19" s="657">
        <v>32</v>
      </c>
      <c r="BH19" s="658"/>
      <c r="BI19" s="658"/>
      <c r="BJ19" s="658"/>
      <c r="BK19" s="658"/>
      <c r="BL19" s="658"/>
      <c r="BM19" s="658"/>
      <c r="BN19" s="659"/>
      <c r="BO19" s="695">
        <v>0</v>
      </c>
      <c r="BP19" s="695"/>
      <c r="BQ19" s="695"/>
      <c r="BR19" s="695"/>
      <c r="BS19" s="696" t="s">
        <v>129</v>
      </c>
      <c r="BT19" s="696"/>
      <c r="BU19" s="696"/>
      <c r="BV19" s="696"/>
      <c r="BW19" s="696"/>
      <c r="BX19" s="696"/>
      <c r="BY19" s="696"/>
      <c r="BZ19" s="696"/>
      <c r="CA19" s="696"/>
      <c r="CB19" s="734"/>
      <c r="CD19" s="654" t="s">
        <v>272</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24" t="s">
        <v>273</v>
      </c>
      <c r="C20" s="725"/>
      <c r="D20" s="725"/>
      <c r="E20" s="725"/>
      <c r="F20" s="725"/>
      <c r="G20" s="725"/>
      <c r="H20" s="725"/>
      <c r="I20" s="725"/>
      <c r="J20" s="725"/>
      <c r="K20" s="725"/>
      <c r="L20" s="725"/>
      <c r="M20" s="725"/>
      <c r="N20" s="725"/>
      <c r="O20" s="725"/>
      <c r="P20" s="725"/>
      <c r="Q20" s="726"/>
      <c r="R20" s="657" t="s">
        <v>129</v>
      </c>
      <c r="S20" s="658"/>
      <c r="T20" s="658"/>
      <c r="U20" s="658"/>
      <c r="V20" s="658"/>
      <c r="W20" s="658"/>
      <c r="X20" s="658"/>
      <c r="Y20" s="659"/>
      <c r="Z20" s="695" t="s">
        <v>129</v>
      </c>
      <c r="AA20" s="695"/>
      <c r="AB20" s="695"/>
      <c r="AC20" s="695"/>
      <c r="AD20" s="696" t="s">
        <v>129</v>
      </c>
      <c r="AE20" s="696"/>
      <c r="AF20" s="696"/>
      <c r="AG20" s="696"/>
      <c r="AH20" s="696"/>
      <c r="AI20" s="696"/>
      <c r="AJ20" s="696"/>
      <c r="AK20" s="696"/>
      <c r="AL20" s="660" t="s">
        <v>129</v>
      </c>
      <c r="AM20" s="661"/>
      <c r="AN20" s="661"/>
      <c r="AO20" s="697"/>
      <c r="AP20" s="654" t="s">
        <v>274</v>
      </c>
      <c r="AQ20" s="655"/>
      <c r="AR20" s="655"/>
      <c r="AS20" s="655"/>
      <c r="AT20" s="655"/>
      <c r="AU20" s="655"/>
      <c r="AV20" s="655"/>
      <c r="AW20" s="655"/>
      <c r="AX20" s="655"/>
      <c r="AY20" s="655"/>
      <c r="AZ20" s="655"/>
      <c r="BA20" s="655"/>
      <c r="BB20" s="655"/>
      <c r="BC20" s="655"/>
      <c r="BD20" s="655"/>
      <c r="BE20" s="655"/>
      <c r="BF20" s="656"/>
      <c r="BG20" s="657">
        <v>32</v>
      </c>
      <c r="BH20" s="658"/>
      <c r="BI20" s="658"/>
      <c r="BJ20" s="658"/>
      <c r="BK20" s="658"/>
      <c r="BL20" s="658"/>
      <c r="BM20" s="658"/>
      <c r="BN20" s="659"/>
      <c r="BO20" s="695">
        <v>0</v>
      </c>
      <c r="BP20" s="695"/>
      <c r="BQ20" s="695"/>
      <c r="BR20" s="695"/>
      <c r="BS20" s="696" t="s">
        <v>129</v>
      </c>
      <c r="BT20" s="696"/>
      <c r="BU20" s="696"/>
      <c r="BV20" s="696"/>
      <c r="BW20" s="696"/>
      <c r="BX20" s="696"/>
      <c r="BY20" s="696"/>
      <c r="BZ20" s="696"/>
      <c r="CA20" s="696"/>
      <c r="CB20" s="734"/>
      <c r="CD20" s="654" t="s">
        <v>275</v>
      </c>
      <c r="CE20" s="655"/>
      <c r="CF20" s="655"/>
      <c r="CG20" s="655"/>
      <c r="CH20" s="655"/>
      <c r="CI20" s="655"/>
      <c r="CJ20" s="655"/>
      <c r="CK20" s="655"/>
      <c r="CL20" s="655"/>
      <c r="CM20" s="655"/>
      <c r="CN20" s="655"/>
      <c r="CO20" s="655"/>
      <c r="CP20" s="655"/>
      <c r="CQ20" s="656"/>
      <c r="CR20" s="657">
        <v>4132103</v>
      </c>
      <c r="CS20" s="658"/>
      <c r="CT20" s="658"/>
      <c r="CU20" s="658"/>
      <c r="CV20" s="658"/>
      <c r="CW20" s="658"/>
      <c r="CX20" s="658"/>
      <c r="CY20" s="659"/>
      <c r="CZ20" s="695">
        <v>100</v>
      </c>
      <c r="DA20" s="695"/>
      <c r="DB20" s="695"/>
      <c r="DC20" s="695"/>
      <c r="DD20" s="663">
        <v>209658</v>
      </c>
      <c r="DE20" s="658"/>
      <c r="DF20" s="658"/>
      <c r="DG20" s="658"/>
      <c r="DH20" s="658"/>
      <c r="DI20" s="658"/>
      <c r="DJ20" s="658"/>
      <c r="DK20" s="658"/>
      <c r="DL20" s="658"/>
      <c r="DM20" s="658"/>
      <c r="DN20" s="658"/>
      <c r="DO20" s="658"/>
      <c r="DP20" s="659"/>
      <c r="DQ20" s="663">
        <v>2943240</v>
      </c>
      <c r="DR20" s="658"/>
      <c r="DS20" s="658"/>
      <c r="DT20" s="658"/>
      <c r="DU20" s="658"/>
      <c r="DV20" s="658"/>
      <c r="DW20" s="658"/>
      <c r="DX20" s="658"/>
      <c r="DY20" s="658"/>
      <c r="DZ20" s="658"/>
      <c r="EA20" s="658"/>
      <c r="EB20" s="658"/>
      <c r="EC20" s="694"/>
    </row>
    <row r="21" spans="2:133" ht="11.25" customHeight="1" x14ac:dyDescent="0.15">
      <c r="B21" s="654" t="s">
        <v>276</v>
      </c>
      <c r="C21" s="655"/>
      <c r="D21" s="655"/>
      <c r="E21" s="655"/>
      <c r="F21" s="655"/>
      <c r="G21" s="655"/>
      <c r="H21" s="655"/>
      <c r="I21" s="655"/>
      <c r="J21" s="655"/>
      <c r="K21" s="655"/>
      <c r="L21" s="655"/>
      <c r="M21" s="655"/>
      <c r="N21" s="655"/>
      <c r="O21" s="655"/>
      <c r="P21" s="655"/>
      <c r="Q21" s="656"/>
      <c r="R21" s="657">
        <v>1997375</v>
      </c>
      <c r="S21" s="658"/>
      <c r="T21" s="658"/>
      <c r="U21" s="658"/>
      <c r="V21" s="658"/>
      <c r="W21" s="658"/>
      <c r="X21" s="658"/>
      <c r="Y21" s="659"/>
      <c r="Z21" s="695">
        <v>43.8</v>
      </c>
      <c r="AA21" s="695"/>
      <c r="AB21" s="695"/>
      <c r="AC21" s="695"/>
      <c r="AD21" s="696">
        <v>1821993</v>
      </c>
      <c r="AE21" s="696"/>
      <c r="AF21" s="696"/>
      <c r="AG21" s="696"/>
      <c r="AH21" s="696"/>
      <c r="AI21" s="696"/>
      <c r="AJ21" s="696"/>
      <c r="AK21" s="696"/>
      <c r="AL21" s="660">
        <v>68.7</v>
      </c>
      <c r="AM21" s="661"/>
      <c r="AN21" s="661"/>
      <c r="AO21" s="697"/>
      <c r="AP21" s="654" t="s">
        <v>277</v>
      </c>
      <c r="AQ21" s="735"/>
      <c r="AR21" s="735"/>
      <c r="AS21" s="735"/>
      <c r="AT21" s="735"/>
      <c r="AU21" s="735"/>
      <c r="AV21" s="735"/>
      <c r="AW21" s="735"/>
      <c r="AX21" s="735"/>
      <c r="AY21" s="735"/>
      <c r="AZ21" s="735"/>
      <c r="BA21" s="735"/>
      <c r="BB21" s="735"/>
      <c r="BC21" s="735"/>
      <c r="BD21" s="735"/>
      <c r="BE21" s="735"/>
      <c r="BF21" s="736"/>
      <c r="BG21" s="657">
        <v>32</v>
      </c>
      <c r="BH21" s="658"/>
      <c r="BI21" s="658"/>
      <c r="BJ21" s="658"/>
      <c r="BK21" s="658"/>
      <c r="BL21" s="658"/>
      <c r="BM21" s="658"/>
      <c r="BN21" s="659"/>
      <c r="BO21" s="695">
        <v>0</v>
      </c>
      <c r="BP21" s="695"/>
      <c r="BQ21" s="695"/>
      <c r="BR21" s="695"/>
      <c r="BS21" s="696" t="s">
        <v>129</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278</v>
      </c>
      <c r="C22" s="655"/>
      <c r="D22" s="655"/>
      <c r="E22" s="655"/>
      <c r="F22" s="655"/>
      <c r="G22" s="655"/>
      <c r="H22" s="655"/>
      <c r="I22" s="655"/>
      <c r="J22" s="655"/>
      <c r="K22" s="655"/>
      <c r="L22" s="655"/>
      <c r="M22" s="655"/>
      <c r="N22" s="655"/>
      <c r="O22" s="655"/>
      <c r="P22" s="655"/>
      <c r="Q22" s="656"/>
      <c r="R22" s="657">
        <v>1821993</v>
      </c>
      <c r="S22" s="658"/>
      <c r="T22" s="658"/>
      <c r="U22" s="658"/>
      <c r="V22" s="658"/>
      <c r="W22" s="658"/>
      <c r="X22" s="658"/>
      <c r="Y22" s="659"/>
      <c r="Z22" s="695">
        <v>39.9</v>
      </c>
      <c r="AA22" s="695"/>
      <c r="AB22" s="695"/>
      <c r="AC22" s="695"/>
      <c r="AD22" s="696">
        <v>1821993</v>
      </c>
      <c r="AE22" s="696"/>
      <c r="AF22" s="696"/>
      <c r="AG22" s="696"/>
      <c r="AH22" s="696"/>
      <c r="AI22" s="696"/>
      <c r="AJ22" s="696"/>
      <c r="AK22" s="696"/>
      <c r="AL22" s="660">
        <v>68.7</v>
      </c>
      <c r="AM22" s="661"/>
      <c r="AN22" s="661"/>
      <c r="AO22" s="697"/>
      <c r="AP22" s="654" t="s">
        <v>279</v>
      </c>
      <c r="AQ22" s="735"/>
      <c r="AR22" s="735"/>
      <c r="AS22" s="735"/>
      <c r="AT22" s="735"/>
      <c r="AU22" s="735"/>
      <c r="AV22" s="735"/>
      <c r="AW22" s="735"/>
      <c r="AX22" s="735"/>
      <c r="AY22" s="735"/>
      <c r="AZ22" s="735"/>
      <c r="BA22" s="735"/>
      <c r="BB22" s="735"/>
      <c r="BC22" s="735"/>
      <c r="BD22" s="735"/>
      <c r="BE22" s="735"/>
      <c r="BF22" s="736"/>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4"/>
      <c r="CD22" s="709" t="s">
        <v>280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281</v>
      </c>
      <c r="C23" s="655"/>
      <c r="D23" s="655"/>
      <c r="E23" s="655"/>
      <c r="F23" s="655"/>
      <c r="G23" s="655"/>
      <c r="H23" s="655"/>
      <c r="I23" s="655"/>
      <c r="J23" s="655"/>
      <c r="K23" s="655"/>
      <c r="L23" s="655"/>
      <c r="M23" s="655"/>
      <c r="N23" s="655"/>
      <c r="O23" s="655"/>
      <c r="P23" s="655"/>
      <c r="Q23" s="656"/>
      <c r="R23" s="657">
        <v>175380</v>
      </c>
      <c r="S23" s="658"/>
      <c r="T23" s="658"/>
      <c r="U23" s="658"/>
      <c r="V23" s="658"/>
      <c r="W23" s="658"/>
      <c r="X23" s="658"/>
      <c r="Y23" s="659"/>
      <c r="Z23" s="695">
        <v>3.8</v>
      </c>
      <c r="AA23" s="695"/>
      <c r="AB23" s="695"/>
      <c r="AC23" s="695"/>
      <c r="AD23" s="696" t="s">
        <v>129</v>
      </c>
      <c r="AE23" s="696"/>
      <c r="AF23" s="696"/>
      <c r="AG23" s="696"/>
      <c r="AH23" s="696"/>
      <c r="AI23" s="696"/>
      <c r="AJ23" s="696"/>
      <c r="AK23" s="696"/>
      <c r="AL23" s="660" t="s">
        <v>129</v>
      </c>
      <c r="AM23" s="661"/>
      <c r="AN23" s="661"/>
      <c r="AO23" s="697"/>
      <c r="AP23" s="654" t="s">
        <v>282</v>
      </c>
      <c r="AQ23" s="735"/>
      <c r="AR23" s="735"/>
      <c r="AS23" s="735"/>
      <c r="AT23" s="735"/>
      <c r="AU23" s="735"/>
      <c r="AV23" s="735"/>
      <c r="AW23" s="735"/>
      <c r="AX23" s="735"/>
      <c r="AY23" s="735"/>
      <c r="AZ23" s="735"/>
      <c r="BA23" s="735"/>
      <c r="BB23" s="735"/>
      <c r="BC23" s="735"/>
      <c r="BD23" s="735"/>
      <c r="BE23" s="735"/>
      <c r="BF23" s="736"/>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4"/>
      <c r="CD23" s="709" t="s">
        <v>222</v>
      </c>
      <c r="CE23" s="710"/>
      <c r="CF23" s="710"/>
      <c r="CG23" s="710"/>
      <c r="CH23" s="710"/>
      <c r="CI23" s="710"/>
      <c r="CJ23" s="710"/>
      <c r="CK23" s="710"/>
      <c r="CL23" s="710"/>
      <c r="CM23" s="710"/>
      <c r="CN23" s="710"/>
      <c r="CO23" s="710"/>
      <c r="CP23" s="710"/>
      <c r="CQ23" s="711"/>
      <c r="CR23" s="709" t="s">
        <v>283</v>
      </c>
      <c r="CS23" s="710"/>
      <c r="CT23" s="710"/>
      <c r="CU23" s="710"/>
      <c r="CV23" s="710"/>
      <c r="CW23" s="710"/>
      <c r="CX23" s="710"/>
      <c r="CY23" s="711"/>
      <c r="CZ23" s="709" t="s">
        <v>284</v>
      </c>
      <c r="DA23" s="710"/>
      <c r="DB23" s="710"/>
      <c r="DC23" s="711"/>
      <c r="DD23" s="709" t="s">
        <v>285</v>
      </c>
      <c r="DE23" s="710"/>
      <c r="DF23" s="710"/>
      <c r="DG23" s="710"/>
      <c r="DH23" s="710"/>
      <c r="DI23" s="710"/>
      <c r="DJ23" s="710"/>
      <c r="DK23" s="711"/>
      <c r="DL23" s="747" t="s">
        <v>286</v>
      </c>
      <c r="DM23" s="748"/>
      <c r="DN23" s="748"/>
      <c r="DO23" s="748"/>
      <c r="DP23" s="748"/>
      <c r="DQ23" s="748"/>
      <c r="DR23" s="748"/>
      <c r="DS23" s="748"/>
      <c r="DT23" s="748"/>
      <c r="DU23" s="748"/>
      <c r="DV23" s="749"/>
      <c r="DW23" s="709" t="s">
        <v>287</v>
      </c>
      <c r="DX23" s="710"/>
      <c r="DY23" s="710"/>
      <c r="DZ23" s="710"/>
      <c r="EA23" s="710"/>
      <c r="EB23" s="710"/>
      <c r="EC23" s="711"/>
    </row>
    <row r="24" spans="2:133" ht="11.25" customHeight="1" x14ac:dyDescent="0.15">
      <c r="B24" s="654" t="s">
        <v>288</v>
      </c>
      <c r="C24" s="655"/>
      <c r="D24" s="655"/>
      <c r="E24" s="655"/>
      <c r="F24" s="655"/>
      <c r="G24" s="655"/>
      <c r="H24" s="655"/>
      <c r="I24" s="655"/>
      <c r="J24" s="655"/>
      <c r="K24" s="655"/>
      <c r="L24" s="655"/>
      <c r="M24" s="655"/>
      <c r="N24" s="655"/>
      <c r="O24" s="655"/>
      <c r="P24" s="655"/>
      <c r="Q24" s="656"/>
      <c r="R24" s="657">
        <v>2</v>
      </c>
      <c r="S24" s="658"/>
      <c r="T24" s="658"/>
      <c r="U24" s="658"/>
      <c r="V24" s="658"/>
      <c r="W24" s="658"/>
      <c r="X24" s="658"/>
      <c r="Y24" s="659"/>
      <c r="Z24" s="695">
        <v>0</v>
      </c>
      <c r="AA24" s="695"/>
      <c r="AB24" s="695"/>
      <c r="AC24" s="695"/>
      <c r="AD24" s="696" t="s">
        <v>129</v>
      </c>
      <c r="AE24" s="696"/>
      <c r="AF24" s="696"/>
      <c r="AG24" s="696"/>
      <c r="AH24" s="696"/>
      <c r="AI24" s="696"/>
      <c r="AJ24" s="696"/>
      <c r="AK24" s="696"/>
      <c r="AL24" s="660" t="s">
        <v>129</v>
      </c>
      <c r="AM24" s="661"/>
      <c r="AN24" s="661"/>
      <c r="AO24" s="697"/>
      <c r="AP24" s="654" t="s">
        <v>289</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4"/>
      <c r="CD24" s="715" t="s">
        <v>290</v>
      </c>
      <c r="CE24" s="716"/>
      <c r="CF24" s="716"/>
      <c r="CG24" s="716"/>
      <c r="CH24" s="716"/>
      <c r="CI24" s="716"/>
      <c r="CJ24" s="716"/>
      <c r="CK24" s="716"/>
      <c r="CL24" s="716"/>
      <c r="CM24" s="716"/>
      <c r="CN24" s="716"/>
      <c r="CO24" s="716"/>
      <c r="CP24" s="716"/>
      <c r="CQ24" s="717"/>
      <c r="CR24" s="712">
        <v>1829157</v>
      </c>
      <c r="CS24" s="713"/>
      <c r="CT24" s="713"/>
      <c r="CU24" s="713"/>
      <c r="CV24" s="713"/>
      <c r="CW24" s="713"/>
      <c r="CX24" s="713"/>
      <c r="CY24" s="738"/>
      <c r="CZ24" s="739">
        <v>44.3</v>
      </c>
      <c r="DA24" s="721"/>
      <c r="DB24" s="721"/>
      <c r="DC24" s="741"/>
      <c r="DD24" s="737">
        <v>1185109</v>
      </c>
      <c r="DE24" s="713"/>
      <c r="DF24" s="713"/>
      <c r="DG24" s="713"/>
      <c r="DH24" s="713"/>
      <c r="DI24" s="713"/>
      <c r="DJ24" s="713"/>
      <c r="DK24" s="738"/>
      <c r="DL24" s="737">
        <v>1155349</v>
      </c>
      <c r="DM24" s="713"/>
      <c r="DN24" s="713"/>
      <c r="DO24" s="713"/>
      <c r="DP24" s="713"/>
      <c r="DQ24" s="713"/>
      <c r="DR24" s="713"/>
      <c r="DS24" s="713"/>
      <c r="DT24" s="713"/>
      <c r="DU24" s="713"/>
      <c r="DV24" s="738"/>
      <c r="DW24" s="739">
        <v>43.1</v>
      </c>
      <c r="DX24" s="721"/>
      <c r="DY24" s="721"/>
      <c r="DZ24" s="721"/>
      <c r="EA24" s="721"/>
      <c r="EB24" s="721"/>
      <c r="EC24" s="740"/>
    </row>
    <row r="25" spans="2:133" ht="11.25" customHeight="1" x14ac:dyDescent="0.15">
      <c r="B25" s="654" t="s">
        <v>291</v>
      </c>
      <c r="C25" s="655"/>
      <c r="D25" s="655"/>
      <c r="E25" s="655"/>
      <c r="F25" s="655"/>
      <c r="G25" s="655"/>
      <c r="H25" s="655"/>
      <c r="I25" s="655"/>
      <c r="J25" s="655"/>
      <c r="K25" s="655"/>
      <c r="L25" s="655"/>
      <c r="M25" s="655"/>
      <c r="N25" s="655"/>
      <c r="O25" s="655"/>
      <c r="P25" s="655"/>
      <c r="Q25" s="656"/>
      <c r="R25" s="657">
        <v>2825688</v>
      </c>
      <c r="S25" s="658"/>
      <c r="T25" s="658"/>
      <c r="U25" s="658"/>
      <c r="V25" s="658"/>
      <c r="W25" s="658"/>
      <c r="X25" s="658"/>
      <c r="Y25" s="659"/>
      <c r="Z25" s="695">
        <v>61.9</v>
      </c>
      <c r="AA25" s="695"/>
      <c r="AB25" s="695"/>
      <c r="AC25" s="695"/>
      <c r="AD25" s="696">
        <v>2650306</v>
      </c>
      <c r="AE25" s="696"/>
      <c r="AF25" s="696"/>
      <c r="AG25" s="696"/>
      <c r="AH25" s="696"/>
      <c r="AI25" s="696"/>
      <c r="AJ25" s="696"/>
      <c r="AK25" s="696"/>
      <c r="AL25" s="660">
        <v>100</v>
      </c>
      <c r="AM25" s="661"/>
      <c r="AN25" s="661"/>
      <c r="AO25" s="697"/>
      <c r="AP25" s="654" t="s">
        <v>292</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4"/>
      <c r="CD25" s="654" t="s">
        <v>293</v>
      </c>
      <c r="CE25" s="655"/>
      <c r="CF25" s="655"/>
      <c r="CG25" s="655"/>
      <c r="CH25" s="655"/>
      <c r="CI25" s="655"/>
      <c r="CJ25" s="655"/>
      <c r="CK25" s="655"/>
      <c r="CL25" s="655"/>
      <c r="CM25" s="655"/>
      <c r="CN25" s="655"/>
      <c r="CO25" s="655"/>
      <c r="CP25" s="655"/>
      <c r="CQ25" s="656"/>
      <c r="CR25" s="657">
        <v>625323</v>
      </c>
      <c r="CS25" s="670"/>
      <c r="CT25" s="670"/>
      <c r="CU25" s="670"/>
      <c r="CV25" s="670"/>
      <c r="CW25" s="670"/>
      <c r="CX25" s="670"/>
      <c r="CY25" s="671"/>
      <c r="CZ25" s="660">
        <v>15.1</v>
      </c>
      <c r="DA25" s="672"/>
      <c r="DB25" s="672"/>
      <c r="DC25" s="673"/>
      <c r="DD25" s="663">
        <v>571104</v>
      </c>
      <c r="DE25" s="670"/>
      <c r="DF25" s="670"/>
      <c r="DG25" s="670"/>
      <c r="DH25" s="670"/>
      <c r="DI25" s="670"/>
      <c r="DJ25" s="670"/>
      <c r="DK25" s="671"/>
      <c r="DL25" s="663">
        <v>565708</v>
      </c>
      <c r="DM25" s="670"/>
      <c r="DN25" s="670"/>
      <c r="DO25" s="670"/>
      <c r="DP25" s="670"/>
      <c r="DQ25" s="670"/>
      <c r="DR25" s="670"/>
      <c r="DS25" s="670"/>
      <c r="DT25" s="670"/>
      <c r="DU25" s="670"/>
      <c r="DV25" s="671"/>
      <c r="DW25" s="660">
        <v>21.1</v>
      </c>
      <c r="DX25" s="672"/>
      <c r="DY25" s="672"/>
      <c r="DZ25" s="672"/>
      <c r="EA25" s="672"/>
      <c r="EB25" s="672"/>
      <c r="EC25" s="684"/>
    </row>
    <row r="26" spans="2:133" ht="11.25" customHeight="1" x14ac:dyDescent="0.15">
      <c r="B26" s="654" t="s">
        <v>294</v>
      </c>
      <c r="C26" s="655"/>
      <c r="D26" s="655"/>
      <c r="E26" s="655"/>
      <c r="F26" s="655"/>
      <c r="G26" s="655"/>
      <c r="H26" s="655"/>
      <c r="I26" s="655"/>
      <c r="J26" s="655"/>
      <c r="K26" s="655"/>
      <c r="L26" s="655"/>
      <c r="M26" s="655"/>
      <c r="N26" s="655"/>
      <c r="O26" s="655"/>
      <c r="P26" s="655"/>
      <c r="Q26" s="656"/>
      <c r="R26" s="657">
        <v>1122</v>
      </c>
      <c r="S26" s="658"/>
      <c r="T26" s="658"/>
      <c r="U26" s="658"/>
      <c r="V26" s="658"/>
      <c r="W26" s="658"/>
      <c r="X26" s="658"/>
      <c r="Y26" s="659"/>
      <c r="Z26" s="695">
        <v>0</v>
      </c>
      <c r="AA26" s="695"/>
      <c r="AB26" s="695"/>
      <c r="AC26" s="695"/>
      <c r="AD26" s="696">
        <v>1122</v>
      </c>
      <c r="AE26" s="696"/>
      <c r="AF26" s="696"/>
      <c r="AG26" s="696"/>
      <c r="AH26" s="696"/>
      <c r="AI26" s="696"/>
      <c r="AJ26" s="696"/>
      <c r="AK26" s="696"/>
      <c r="AL26" s="660">
        <v>0</v>
      </c>
      <c r="AM26" s="661"/>
      <c r="AN26" s="661"/>
      <c r="AO26" s="697"/>
      <c r="AP26" s="654" t="s">
        <v>295</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4"/>
      <c r="CD26" s="654" t="s">
        <v>296</v>
      </c>
      <c r="CE26" s="655"/>
      <c r="CF26" s="655"/>
      <c r="CG26" s="655"/>
      <c r="CH26" s="655"/>
      <c r="CI26" s="655"/>
      <c r="CJ26" s="655"/>
      <c r="CK26" s="655"/>
      <c r="CL26" s="655"/>
      <c r="CM26" s="655"/>
      <c r="CN26" s="655"/>
      <c r="CO26" s="655"/>
      <c r="CP26" s="655"/>
      <c r="CQ26" s="656"/>
      <c r="CR26" s="657">
        <v>382844</v>
      </c>
      <c r="CS26" s="658"/>
      <c r="CT26" s="658"/>
      <c r="CU26" s="658"/>
      <c r="CV26" s="658"/>
      <c r="CW26" s="658"/>
      <c r="CX26" s="658"/>
      <c r="CY26" s="659"/>
      <c r="CZ26" s="660">
        <v>9.3000000000000007</v>
      </c>
      <c r="DA26" s="672"/>
      <c r="DB26" s="672"/>
      <c r="DC26" s="673"/>
      <c r="DD26" s="663">
        <v>351470</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297</v>
      </c>
      <c r="C27" s="655"/>
      <c r="D27" s="655"/>
      <c r="E27" s="655"/>
      <c r="F27" s="655"/>
      <c r="G27" s="655"/>
      <c r="H27" s="655"/>
      <c r="I27" s="655"/>
      <c r="J27" s="655"/>
      <c r="K27" s="655"/>
      <c r="L27" s="655"/>
      <c r="M27" s="655"/>
      <c r="N27" s="655"/>
      <c r="O27" s="655"/>
      <c r="P27" s="655"/>
      <c r="Q27" s="656"/>
      <c r="R27" s="657">
        <v>34980</v>
      </c>
      <c r="S27" s="658"/>
      <c r="T27" s="658"/>
      <c r="U27" s="658"/>
      <c r="V27" s="658"/>
      <c r="W27" s="658"/>
      <c r="X27" s="658"/>
      <c r="Y27" s="659"/>
      <c r="Z27" s="695">
        <v>0.8</v>
      </c>
      <c r="AA27" s="695"/>
      <c r="AB27" s="695"/>
      <c r="AC27" s="695"/>
      <c r="AD27" s="696" t="s">
        <v>129</v>
      </c>
      <c r="AE27" s="696"/>
      <c r="AF27" s="696"/>
      <c r="AG27" s="696"/>
      <c r="AH27" s="696"/>
      <c r="AI27" s="696"/>
      <c r="AJ27" s="696"/>
      <c r="AK27" s="696"/>
      <c r="AL27" s="660" t="s">
        <v>129</v>
      </c>
      <c r="AM27" s="661"/>
      <c r="AN27" s="661"/>
      <c r="AO27" s="697"/>
      <c r="AP27" s="654" t="s">
        <v>298</v>
      </c>
      <c r="AQ27" s="655"/>
      <c r="AR27" s="655"/>
      <c r="AS27" s="655"/>
      <c r="AT27" s="655"/>
      <c r="AU27" s="655"/>
      <c r="AV27" s="655"/>
      <c r="AW27" s="655"/>
      <c r="AX27" s="655"/>
      <c r="AY27" s="655"/>
      <c r="AZ27" s="655"/>
      <c r="BA27" s="655"/>
      <c r="BB27" s="655"/>
      <c r="BC27" s="655"/>
      <c r="BD27" s="655"/>
      <c r="BE27" s="655"/>
      <c r="BF27" s="656"/>
      <c r="BG27" s="657">
        <v>597955</v>
      </c>
      <c r="BH27" s="658"/>
      <c r="BI27" s="658"/>
      <c r="BJ27" s="658"/>
      <c r="BK27" s="658"/>
      <c r="BL27" s="658"/>
      <c r="BM27" s="658"/>
      <c r="BN27" s="659"/>
      <c r="BO27" s="695">
        <v>100</v>
      </c>
      <c r="BP27" s="695"/>
      <c r="BQ27" s="695"/>
      <c r="BR27" s="695"/>
      <c r="BS27" s="696" t="s">
        <v>129</v>
      </c>
      <c r="BT27" s="696"/>
      <c r="BU27" s="696"/>
      <c r="BV27" s="696"/>
      <c r="BW27" s="696"/>
      <c r="BX27" s="696"/>
      <c r="BY27" s="696"/>
      <c r="BZ27" s="696"/>
      <c r="CA27" s="696"/>
      <c r="CB27" s="734"/>
      <c r="CD27" s="654" t="s">
        <v>299</v>
      </c>
      <c r="CE27" s="655"/>
      <c r="CF27" s="655"/>
      <c r="CG27" s="655"/>
      <c r="CH27" s="655"/>
      <c r="CI27" s="655"/>
      <c r="CJ27" s="655"/>
      <c r="CK27" s="655"/>
      <c r="CL27" s="655"/>
      <c r="CM27" s="655"/>
      <c r="CN27" s="655"/>
      <c r="CO27" s="655"/>
      <c r="CP27" s="655"/>
      <c r="CQ27" s="656"/>
      <c r="CR27" s="657">
        <v>789280</v>
      </c>
      <c r="CS27" s="670"/>
      <c r="CT27" s="670"/>
      <c r="CU27" s="670"/>
      <c r="CV27" s="670"/>
      <c r="CW27" s="670"/>
      <c r="CX27" s="670"/>
      <c r="CY27" s="671"/>
      <c r="CZ27" s="660">
        <v>19.100000000000001</v>
      </c>
      <c r="DA27" s="672"/>
      <c r="DB27" s="672"/>
      <c r="DC27" s="673"/>
      <c r="DD27" s="663">
        <v>199451</v>
      </c>
      <c r="DE27" s="670"/>
      <c r="DF27" s="670"/>
      <c r="DG27" s="670"/>
      <c r="DH27" s="670"/>
      <c r="DI27" s="670"/>
      <c r="DJ27" s="670"/>
      <c r="DK27" s="671"/>
      <c r="DL27" s="663">
        <v>175087</v>
      </c>
      <c r="DM27" s="670"/>
      <c r="DN27" s="670"/>
      <c r="DO27" s="670"/>
      <c r="DP27" s="670"/>
      <c r="DQ27" s="670"/>
      <c r="DR27" s="670"/>
      <c r="DS27" s="670"/>
      <c r="DT27" s="670"/>
      <c r="DU27" s="670"/>
      <c r="DV27" s="671"/>
      <c r="DW27" s="660">
        <v>6.5</v>
      </c>
      <c r="DX27" s="672"/>
      <c r="DY27" s="672"/>
      <c r="DZ27" s="672"/>
      <c r="EA27" s="672"/>
      <c r="EB27" s="672"/>
      <c r="EC27" s="684"/>
    </row>
    <row r="28" spans="2:133" ht="11.25" customHeight="1" x14ac:dyDescent="0.15">
      <c r="B28" s="654" t="s">
        <v>300</v>
      </c>
      <c r="C28" s="655"/>
      <c r="D28" s="655"/>
      <c r="E28" s="655"/>
      <c r="F28" s="655"/>
      <c r="G28" s="655"/>
      <c r="H28" s="655"/>
      <c r="I28" s="655"/>
      <c r="J28" s="655"/>
      <c r="K28" s="655"/>
      <c r="L28" s="655"/>
      <c r="M28" s="655"/>
      <c r="N28" s="655"/>
      <c r="O28" s="655"/>
      <c r="P28" s="655"/>
      <c r="Q28" s="656"/>
      <c r="R28" s="657">
        <v>36842</v>
      </c>
      <c r="S28" s="658"/>
      <c r="T28" s="658"/>
      <c r="U28" s="658"/>
      <c r="V28" s="658"/>
      <c r="W28" s="658"/>
      <c r="X28" s="658"/>
      <c r="Y28" s="659"/>
      <c r="Z28" s="695">
        <v>0.8</v>
      </c>
      <c r="AA28" s="695"/>
      <c r="AB28" s="695"/>
      <c r="AC28" s="695"/>
      <c r="AD28" s="696" t="s">
        <v>129</v>
      </c>
      <c r="AE28" s="696"/>
      <c r="AF28" s="696"/>
      <c r="AG28" s="696"/>
      <c r="AH28" s="696"/>
      <c r="AI28" s="696"/>
      <c r="AJ28" s="696"/>
      <c r="AK28" s="696"/>
      <c r="AL28" s="660" t="s">
        <v>129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301</v>
      </c>
      <c r="CE28" s="655"/>
      <c r="CF28" s="655"/>
      <c r="CG28" s="655"/>
      <c r="CH28" s="655"/>
      <c r="CI28" s="655"/>
      <c r="CJ28" s="655"/>
      <c r="CK28" s="655"/>
      <c r="CL28" s="655"/>
      <c r="CM28" s="655"/>
      <c r="CN28" s="655"/>
      <c r="CO28" s="655"/>
      <c r="CP28" s="655"/>
      <c r="CQ28" s="656"/>
      <c r="CR28" s="657">
        <v>414554</v>
      </c>
      <c r="CS28" s="658"/>
      <c r="CT28" s="658"/>
      <c r="CU28" s="658"/>
      <c r="CV28" s="658"/>
      <c r="CW28" s="658"/>
      <c r="CX28" s="658"/>
      <c r="CY28" s="659"/>
      <c r="CZ28" s="660">
        <v>10</v>
      </c>
      <c r="DA28" s="672"/>
      <c r="DB28" s="672"/>
      <c r="DC28" s="673"/>
      <c r="DD28" s="663">
        <v>414554</v>
      </c>
      <c r="DE28" s="658"/>
      <c r="DF28" s="658"/>
      <c r="DG28" s="658"/>
      <c r="DH28" s="658"/>
      <c r="DI28" s="658"/>
      <c r="DJ28" s="658"/>
      <c r="DK28" s="659"/>
      <c r="DL28" s="663">
        <v>414554</v>
      </c>
      <c r="DM28" s="658"/>
      <c r="DN28" s="658"/>
      <c r="DO28" s="658"/>
      <c r="DP28" s="658"/>
      <c r="DQ28" s="658"/>
      <c r="DR28" s="658"/>
      <c r="DS28" s="658"/>
      <c r="DT28" s="658"/>
      <c r="DU28" s="658"/>
      <c r="DV28" s="659"/>
      <c r="DW28" s="660">
        <v>15.5</v>
      </c>
      <c r="DX28" s="672"/>
      <c r="DY28" s="672"/>
      <c r="DZ28" s="672"/>
      <c r="EA28" s="672"/>
      <c r="EB28" s="672"/>
      <c r="EC28" s="684"/>
    </row>
    <row r="29" spans="2:133" ht="11.25" customHeight="1" x14ac:dyDescent="0.15">
      <c r="B29" s="654" t="s">
        <v>302</v>
      </c>
      <c r="C29" s="655"/>
      <c r="D29" s="655"/>
      <c r="E29" s="655"/>
      <c r="F29" s="655"/>
      <c r="G29" s="655"/>
      <c r="H29" s="655"/>
      <c r="I29" s="655"/>
      <c r="J29" s="655"/>
      <c r="K29" s="655"/>
      <c r="L29" s="655"/>
      <c r="M29" s="655"/>
      <c r="N29" s="655"/>
      <c r="O29" s="655"/>
      <c r="P29" s="655"/>
      <c r="Q29" s="656"/>
      <c r="R29" s="657">
        <v>4048</v>
      </c>
      <c r="S29" s="658"/>
      <c r="T29" s="658"/>
      <c r="U29" s="658"/>
      <c r="V29" s="658"/>
      <c r="W29" s="658"/>
      <c r="X29" s="658"/>
      <c r="Y29" s="659"/>
      <c r="Z29" s="695">
        <v>0.1</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303</v>
      </c>
      <c r="CE29" s="677"/>
      <c r="CF29" s="654" t="s">
        <v>72</v>
      </c>
      <c r="CG29" s="655"/>
      <c r="CH29" s="655"/>
      <c r="CI29" s="655"/>
      <c r="CJ29" s="655"/>
      <c r="CK29" s="655"/>
      <c r="CL29" s="655"/>
      <c r="CM29" s="655"/>
      <c r="CN29" s="655"/>
      <c r="CO29" s="655"/>
      <c r="CP29" s="655"/>
      <c r="CQ29" s="656"/>
      <c r="CR29" s="657">
        <v>414554</v>
      </c>
      <c r="CS29" s="670"/>
      <c r="CT29" s="670"/>
      <c r="CU29" s="670"/>
      <c r="CV29" s="670"/>
      <c r="CW29" s="670"/>
      <c r="CX29" s="670"/>
      <c r="CY29" s="671"/>
      <c r="CZ29" s="660">
        <v>10</v>
      </c>
      <c r="DA29" s="672"/>
      <c r="DB29" s="672"/>
      <c r="DC29" s="673"/>
      <c r="DD29" s="663">
        <v>414554</v>
      </c>
      <c r="DE29" s="670"/>
      <c r="DF29" s="670"/>
      <c r="DG29" s="670"/>
      <c r="DH29" s="670"/>
      <c r="DI29" s="670"/>
      <c r="DJ29" s="670"/>
      <c r="DK29" s="671"/>
      <c r="DL29" s="663">
        <v>414554</v>
      </c>
      <c r="DM29" s="670"/>
      <c r="DN29" s="670"/>
      <c r="DO29" s="670"/>
      <c r="DP29" s="670"/>
      <c r="DQ29" s="670"/>
      <c r="DR29" s="670"/>
      <c r="DS29" s="670"/>
      <c r="DT29" s="670"/>
      <c r="DU29" s="670"/>
      <c r="DV29" s="671"/>
      <c r="DW29" s="660">
        <v>15.5</v>
      </c>
      <c r="DX29" s="672"/>
      <c r="DY29" s="672"/>
      <c r="DZ29" s="672"/>
      <c r="EA29" s="672"/>
      <c r="EB29" s="672"/>
      <c r="EC29" s="684"/>
    </row>
    <row r="30" spans="2:133" ht="11.25" customHeight="1" x14ac:dyDescent="0.15">
      <c r="B30" s="654" t="s">
        <v>304</v>
      </c>
      <c r="C30" s="655"/>
      <c r="D30" s="655"/>
      <c r="E30" s="655"/>
      <c r="F30" s="655"/>
      <c r="G30" s="655"/>
      <c r="H30" s="655"/>
      <c r="I30" s="655"/>
      <c r="J30" s="655"/>
      <c r="K30" s="655"/>
      <c r="L30" s="655"/>
      <c r="M30" s="655"/>
      <c r="N30" s="655"/>
      <c r="O30" s="655"/>
      <c r="P30" s="655"/>
      <c r="Q30" s="656"/>
      <c r="R30" s="657">
        <v>620331</v>
      </c>
      <c r="S30" s="658"/>
      <c r="T30" s="658"/>
      <c r="U30" s="658"/>
      <c r="V30" s="658"/>
      <c r="W30" s="658"/>
      <c r="X30" s="658"/>
      <c r="Y30" s="659"/>
      <c r="Z30" s="695">
        <v>13.6</v>
      </c>
      <c r="AA30" s="695"/>
      <c r="AB30" s="695"/>
      <c r="AC30" s="695"/>
      <c r="AD30" s="696" t="s">
        <v>129</v>
      </c>
      <c r="AE30" s="696"/>
      <c r="AF30" s="696"/>
      <c r="AG30" s="696"/>
      <c r="AH30" s="696"/>
      <c r="AI30" s="696"/>
      <c r="AJ30" s="696"/>
      <c r="AK30" s="696"/>
      <c r="AL30" s="660" t="s">
        <v>129</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305</v>
      </c>
      <c r="BH30" s="732"/>
      <c r="BI30" s="732"/>
      <c r="BJ30" s="732"/>
      <c r="BK30" s="732"/>
      <c r="BL30" s="732"/>
      <c r="BM30" s="732"/>
      <c r="BN30" s="732"/>
      <c r="BO30" s="732"/>
      <c r="BP30" s="732"/>
      <c r="BQ30" s="733"/>
      <c r="BR30" s="709" t="s">
        <v>306</v>
      </c>
      <c r="BS30" s="732"/>
      <c r="BT30" s="732"/>
      <c r="BU30" s="732"/>
      <c r="BV30" s="732"/>
      <c r="BW30" s="732"/>
      <c r="BX30" s="732"/>
      <c r="BY30" s="732"/>
      <c r="BZ30" s="732"/>
      <c r="CA30" s="732"/>
      <c r="CB30" s="733"/>
      <c r="CD30" s="678"/>
      <c r="CE30" s="679"/>
      <c r="CF30" s="654" t="s">
        <v>307</v>
      </c>
      <c r="CG30" s="655"/>
      <c r="CH30" s="655"/>
      <c r="CI30" s="655"/>
      <c r="CJ30" s="655"/>
      <c r="CK30" s="655"/>
      <c r="CL30" s="655"/>
      <c r="CM30" s="655"/>
      <c r="CN30" s="655"/>
      <c r="CO30" s="655"/>
      <c r="CP30" s="655"/>
      <c r="CQ30" s="656"/>
      <c r="CR30" s="657">
        <v>397997</v>
      </c>
      <c r="CS30" s="658"/>
      <c r="CT30" s="658"/>
      <c r="CU30" s="658"/>
      <c r="CV30" s="658"/>
      <c r="CW30" s="658"/>
      <c r="CX30" s="658"/>
      <c r="CY30" s="659"/>
      <c r="CZ30" s="660">
        <v>9.6</v>
      </c>
      <c r="DA30" s="672"/>
      <c r="DB30" s="672"/>
      <c r="DC30" s="673"/>
      <c r="DD30" s="663">
        <v>397997</v>
      </c>
      <c r="DE30" s="658"/>
      <c r="DF30" s="658"/>
      <c r="DG30" s="658"/>
      <c r="DH30" s="658"/>
      <c r="DI30" s="658"/>
      <c r="DJ30" s="658"/>
      <c r="DK30" s="659"/>
      <c r="DL30" s="663">
        <v>397997</v>
      </c>
      <c r="DM30" s="658"/>
      <c r="DN30" s="658"/>
      <c r="DO30" s="658"/>
      <c r="DP30" s="658"/>
      <c r="DQ30" s="658"/>
      <c r="DR30" s="658"/>
      <c r="DS30" s="658"/>
      <c r="DT30" s="658"/>
      <c r="DU30" s="658"/>
      <c r="DV30" s="659"/>
      <c r="DW30" s="660">
        <v>14.9</v>
      </c>
      <c r="DX30" s="672"/>
      <c r="DY30" s="672"/>
      <c r="DZ30" s="672"/>
      <c r="EA30" s="672"/>
      <c r="EB30" s="672"/>
      <c r="EC30" s="684"/>
    </row>
    <row r="31" spans="2:133" ht="11.25" customHeight="1" x14ac:dyDescent="0.15">
      <c r="B31" s="724" t="s">
        <v>308</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7" t="s">
        <v>309</v>
      </c>
      <c r="AQ31" s="728"/>
      <c r="AR31" s="728"/>
      <c r="AS31" s="728"/>
      <c r="AT31" s="729" t="s">
        <v>310</v>
      </c>
      <c r="AU31" s="218"/>
      <c r="AV31" s="218"/>
      <c r="AW31" s="218"/>
      <c r="AX31" s="715" t="s">
        <v>187</v>
      </c>
      <c r="AY31" s="716"/>
      <c r="AZ31" s="716"/>
      <c r="BA31" s="716"/>
      <c r="BB31" s="716"/>
      <c r="BC31" s="716"/>
      <c r="BD31" s="716"/>
      <c r="BE31" s="716"/>
      <c r="BF31" s="717"/>
      <c r="BG31" s="719">
        <v>99.1</v>
      </c>
      <c r="BH31" s="720"/>
      <c r="BI31" s="720"/>
      <c r="BJ31" s="720"/>
      <c r="BK31" s="720"/>
      <c r="BL31" s="720"/>
      <c r="BM31" s="721">
        <v>96.7</v>
      </c>
      <c r="BN31" s="720"/>
      <c r="BO31" s="720"/>
      <c r="BP31" s="720"/>
      <c r="BQ31" s="722"/>
      <c r="BR31" s="719">
        <v>98.9</v>
      </c>
      <c r="BS31" s="720"/>
      <c r="BT31" s="720"/>
      <c r="BU31" s="720"/>
      <c r="BV31" s="720"/>
      <c r="BW31" s="720"/>
      <c r="BX31" s="721">
        <v>96.5</v>
      </c>
      <c r="BY31" s="720"/>
      <c r="BZ31" s="720"/>
      <c r="CA31" s="720"/>
      <c r="CB31" s="722"/>
      <c r="CD31" s="678"/>
      <c r="CE31" s="679"/>
      <c r="CF31" s="654" t="s">
        <v>311</v>
      </c>
      <c r="CG31" s="655"/>
      <c r="CH31" s="655"/>
      <c r="CI31" s="655"/>
      <c r="CJ31" s="655"/>
      <c r="CK31" s="655"/>
      <c r="CL31" s="655"/>
      <c r="CM31" s="655"/>
      <c r="CN31" s="655"/>
      <c r="CO31" s="655"/>
      <c r="CP31" s="655"/>
      <c r="CQ31" s="656"/>
      <c r="CR31" s="657">
        <v>16557</v>
      </c>
      <c r="CS31" s="670"/>
      <c r="CT31" s="670"/>
      <c r="CU31" s="670"/>
      <c r="CV31" s="670"/>
      <c r="CW31" s="670"/>
      <c r="CX31" s="670"/>
      <c r="CY31" s="671"/>
      <c r="CZ31" s="660">
        <v>0.4</v>
      </c>
      <c r="DA31" s="672"/>
      <c r="DB31" s="672"/>
      <c r="DC31" s="673"/>
      <c r="DD31" s="663">
        <v>16557</v>
      </c>
      <c r="DE31" s="670"/>
      <c r="DF31" s="670"/>
      <c r="DG31" s="670"/>
      <c r="DH31" s="670"/>
      <c r="DI31" s="670"/>
      <c r="DJ31" s="670"/>
      <c r="DK31" s="671"/>
      <c r="DL31" s="663">
        <v>16557</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312</v>
      </c>
      <c r="C32" s="655"/>
      <c r="D32" s="655"/>
      <c r="E32" s="655"/>
      <c r="F32" s="655"/>
      <c r="G32" s="655"/>
      <c r="H32" s="655"/>
      <c r="I32" s="655"/>
      <c r="J32" s="655"/>
      <c r="K32" s="655"/>
      <c r="L32" s="655"/>
      <c r="M32" s="655"/>
      <c r="N32" s="655"/>
      <c r="O32" s="655"/>
      <c r="P32" s="655"/>
      <c r="Q32" s="656"/>
      <c r="R32" s="657">
        <v>356204</v>
      </c>
      <c r="S32" s="658"/>
      <c r="T32" s="658"/>
      <c r="U32" s="658"/>
      <c r="V32" s="658"/>
      <c r="W32" s="658"/>
      <c r="X32" s="658"/>
      <c r="Y32" s="659"/>
      <c r="Z32" s="695">
        <v>7.8</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0"/>
      <c r="AU32" s="214" t="s">
        <v>313</v>
      </c>
      <c r="AX32" s="654" t="s">
        <v>314</v>
      </c>
      <c r="AY32" s="655"/>
      <c r="AZ32" s="655"/>
      <c r="BA32" s="655"/>
      <c r="BB32" s="655"/>
      <c r="BC32" s="655"/>
      <c r="BD32" s="655"/>
      <c r="BE32" s="655"/>
      <c r="BF32" s="656"/>
      <c r="BG32" s="723">
        <v>99.6</v>
      </c>
      <c r="BH32" s="670"/>
      <c r="BI32" s="670"/>
      <c r="BJ32" s="670"/>
      <c r="BK32" s="670"/>
      <c r="BL32" s="670"/>
      <c r="BM32" s="661">
        <v>97.7</v>
      </c>
      <c r="BN32" s="670"/>
      <c r="BO32" s="670"/>
      <c r="BP32" s="670"/>
      <c r="BQ32" s="693"/>
      <c r="BR32" s="723">
        <v>98.9</v>
      </c>
      <c r="BS32" s="670"/>
      <c r="BT32" s="670"/>
      <c r="BU32" s="670"/>
      <c r="BV32" s="670"/>
      <c r="BW32" s="670"/>
      <c r="BX32" s="661">
        <v>97.6</v>
      </c>
      <c r="BY32" s="670"/>
      <c r="BZ32" s="670"/>
      <c r="CA32" s="670"/>
      <c r="CB32" s="693"/>
      <c r="CD32" s="680"/>
      <c r="CE32" s="681"/>
      <c r="CF32" s="654" t="s">
        <v>315</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316</v>
      </c>
      <c r="C33" s="655"/>
      <c r="D33" s="655"/>
      <c r="E33" s="655"/>
      <c r="F33" s="655"/>
      <c r="G33" s="655"/>
      <c r="H33" s="655"/>
      <c r="I33" s="655"/>
      <c r="J33" s="655"/>
      <c r="K33" s="655"/>
      <c r="L33" s="655"/>
      <c r="M33" s="655"/>
      <c r="N33" s="655"/>
      <c r="O33" s="655"/>
      <c r="P33" s="655"/>
      <c r="Q33" s="656"/>
      <c r="R33" s="657">
        <v>4181</v>
      </c>
      <c r="S33" s="658"/>
      <c r="T33" s="658"/>
      <c r="U33" s="658"/>
      <c r="V33" s="658"/>
      <c r="W33" s="658"/>
      <c r="X33" s="658"/>
      <c r="Y33" s="659"/>
      <c r="Z33" s="695">
        <v>0.1</v>
      </c>
      <c r="AA33" s="695"/>
      <c r="AB33" s="695"/>
      <c r="AC33" s="695"/>
      <c r="AD33" s="696" t="s">
        <v>129</v>
      </c>
      <c r="AE33" s="696"/>
      <c r="AF33" s="696"/>
      <c r="AG33" s="696"/>
      <c r="AH33" s="696"/>
      <c r="AI33" s="696"/>
      <c r="AJ33" s="696"/>
      <c r="AK33" s="696"/>
      <c r="AL33" s="660" t="s">
        <v>129</v>
      </c>
      <c r="AM33" s="661"/>
      <c r="AN33" s="661"/>
      <c r="AO33" s="697"/>
      <c r="AP33" s="700"/>
      <c r="AQ33" s="701"/>
      <c r="AR33" s="701"/>
      <c r="AS33" s="701"/>
      <c r="AT33" s="731"/>
      <c r="AU33" s="219"/>
      <c r="AV33" s="219"/>
      <c r="AW33" s="219"/>
      <c r="AX33" s="638" t="s">
        <v>317</v>
      </c>
      <c r="AY33" s="639"/>
      <c r="AZ33" s="639"/>
      <c r="BA33" s="639"/>
      <c r="BB33" s="639"/>
      <c r="BC33" s="639"/>
      <c r="BD33" s="639"/>
      <c r="BE33" s="639"/>
      <c r="BF33" s="640"/>
      <c r="BG33" s="718">
        <v>98.6</v>
      </c>
      <c r="BH33" s="642"/>
      <c r="BI33" s="642"/>
      <c r="BJ33" s="642"/>
      <c r="BK33" s="642"/>
      <c r="BL33" s="642"/>
      <c r="BM33" s="688">
        <v>95.1</v>
      </c>
      <c r="BN33" s="642"/>
      <c r="BO33" s="642"/>
      <c r="BP33" s="642"/>
      <c r="BQ33" s="705"/>
      <c r="BR33" s="718">
        <v>98.7</v>
      </c>
      <c r="BS33" s="642"/>
      <c r="BT33" s="642"/>
      <c r="BU33" s="642"/>
      <c r="BV33" s="642"/>
      <c r="BW33" s="642"/>
      <c r="BX33" s="688">
        <v>94.7</v>
      </c>
      <c r="BY33" s="642"/>
      <c r="BZ33" s="642"/>
      <c r="CA33" s="642"/>
      <c r="CB33" s="705"/>
      <c r="CD33" s="654" t="s">
        <v>318</v>
      </c>
      <c r="CE33" s="655"/>
      <c r="CF33" s="655"/>
      <c r="CG33" s="655"/>
      <c r="CH33" s="655"/>
      <c r="CI33" s="655"/>
      <c r="CJ33" s="655"/>
      <c r="CK33" s="655"/>
      <c r="CL33" s="655"/>
      <c r="CM33" s="655"/>
      <c r="CN33" s="655"/>
      <c r="CO33" s="655"/>
      <c r="CP33" s="655"/>
      <c r="CQ33" s="656"/>
      <c r="CR33" s="657">
        <v>2092461</v>
      </c>
      <c r="CS33" s="670"/>
      <c r="CT33" s="670"/>
      <c r="CU33" s="670"/>
      <c r="CV33" s="670"/>
      <c r="CW33" s="670"/>
      <c r="CX33" s="670"/>
      <c r="CY33" s="671"/>
      <c r="CZ33" s="660">
        <v>50.6</v>
      </c>
      <c r="DA33" s="672"/>
      <c r="DB33" s="672"/>
      <c r="DC33" s="673"/>
      <c r="DD33" s="663">
        <v>1716154</v>
      </c>
      <c r="DE33" s="670"/>
      <c r="DF33" s="670"/>
      <c r="DG33" s="670"/>
      <c r="DH33" s="670"/>
      <c r="DI33" s="670"/>
      <c r="DJ33" s="670"/>
      <c r="DK33" s="671"/>
      <c r="DL33" s="663">
        <v>1110858</v>
      </c>
      <c r="DM33" s="670"/>
      <c r="DN33" s="670"/>
      <c r="DO33" s="670"/>
      <c r="DP33" s="670"/>
      <c r="DQ33" s="670"/>
      <c r="DR33" s="670"/>
      <c r="DS33" s="670"/>
      <c r="DT33" s="670"/>
      <c r="DU33" s="670"/>
      <c r="DV33" s="671"/>
      <c r="DW33" s="660">
        <v>41.5</v>
      </c>
      <c r="DX33" s="672"/>
      <c r="DY33" s="672"/>
      <c r="DZ33" s="672"/>
      <c r="EA33" s="672"/>
      <c r="EB33" s="672"/>
      <c r="EC33" s="684"/>
    </row>
    <row r="34" spans="2:133" ht="11.25" customHeight="1" x14ac:dyDescent="0.15">
      <c r="B34" s="654" t="s">
        <v>319</v>
      </c>
      <c r="C34" s="655"/>
      <c r="D34" s="655"/>
      <c r="E34" s="655"/>
      <c r="F34" s="655"/>
      <c r="G34" s="655"/>
      <c r="H34" s="655"/>
      <c r="I34" s="655"/>
      <c r="J34" s="655"/>
      <c r="K34" s="655"/>
      <c r="L34" s="655"/>
      <c r="M34" s="655"/>
      <c r="N34" s="655"/>
      <c r="O34" s="655"/>
      <c r="P34" s="655"/>
      <c r="Q34" s="656"/>
      <c r="R34" s="657">
        <v>14985</v>
      </c>
      <c r="S34" s="658"/>
      <c r="T34" s="658"/>
      <c r="U34" s="658"/>
      <c r="V34" s="658"/>
      <c r="W34" s="658"/>
      <c r="X34" s="658"/>
      <c r="Y34" s="659"/>
      <c r="Z34" s="695">
        <v>0.3</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320</v>
      </c>
      <c r="CE34" s="655"/>
      <c r="CF34" s="655"/>
      <c r="CG34" s="655"/>
      <c r="CH34" s="655"/>
      <c r="CI34" s="655"/>
      <c r="CJ34" s="655"/>
      <c r="CK34" s="655"/>
      <c r="CL34" s="655"/>
      <c r="CM34" s="655"/>
      <c r="CN34" s="655"/>
      <c r="CO34" s="655"/>
      <c r="CP34" s="655"/>
      <c r="CQ34" s="656"/>
      <c r="CR34" s="657">
        <v>675171</v>
      </c>
      <c r="CS34" s="658"/>
      <c r="CT34" s="658"/>
      <c r="CU34" s="658"/>
      <c r="CV34" s="658"/>
      <c r="CW34" s="658"/>
      <c r="CX34" s="658"/>
      <c r="CY34" s="659"/>
      <c r="CZ34" s="660">
        <v>16.3</v>
      </c>
      <c r="DA34" s="672"/>
      <c r="DB34" s="672"/>
      <c r="DC34" s="673"/>
      <c r="DD34" s="663">
        <v>480318</v>
      </c>
      <c r="DE34" s="658"/>
      <c r="DF34" s="658"/>
      <c r="DG34" s="658"/>
      <c r="DH34" s="658"/>
      <c r="DI34" s="658"/>
      <c r="DJ34" s="658"/>
      <c r="DK34" s="659"/>
      <c r="DL34" s="663">
        <v>410577</v>
      </c>
      <c r="DM34" s="658"/>
      <c r="DN34" s="658"/>
      <c r="DO34" s="658"/>
      <c r="DP34" s="658"/>
      <c r="DQ34" s="658"/>
      <c r="DR34" s="658"/>
      <c r="DS34" s="658"/>
      <c r="DT34" s="658"/>
      <c r="DU34" s="658"/>
      <c r="DV34" s="659"/>
      <c r="DW34" s="660">
        <v>15.3</v>
      </c>
      <c r="DX34" s="672"/>
      <c r="DY34" s="672"/>
      <c r="DZ34" s="672"/>
      <c r="EA34" s="672"/>
      <c r="EB34" s="672"/>
      <c r="EC34" s="684"/>
    </row>
    <row r="35" spans="2:133" ht="11.25" customHeight="1" x14ac:dyDescent="0.15">
      <c r="B35" s="654" t="s">
        <v>321</v>
      </c>
      <c r="C35" s="655"/>
      <c r="D35" s="655"/>
      <c r="E35" s="655"/>
      <c r="F35" s="655"/>
      <c r="G35" s="655"/>
      <c r="H35" s="655"/>
      <c r="I35" s="655"/>
      <c r="J35" s="655"/>
      <c r="K35" s="655"/>
      <c r="L35" s="655"/>
      <c r="M35" s="655"/>
      <c r="N35" s="655"/>
      <c r="O35" s="655"/>
      <c r="P35" s="655"/>
      <c r="Q35" s="656"/>
      <c r="R35" s="657">
        <v>311101</v>
      </c>
      <c r="S35" s="658"/>
      <c r="T35" s="658"/>
      <c r="U35" s="658"/>
      <c r="V35" s="658"/>
      <c r="W35" s="658"/>
      <c r="X35" s="658"/>
      <c r="Y35" s="659"/>
      <c r="Z35" s="695">
        <v>6.8</v>
      </c>
      <c r="AA35" s="695"/>
      <c r="AB35" s="695"/>
      <c r="AC35" s="695"/>
      <c r="AD35" s="696" t="s">
        <v>129</v>
      </c>
      <c r="AE35" s="696"/>
      <c r="AF35" s="696"/>
      <c r="AG35" s="696"/>
      <c r="AH35" s="696"/>
      <c r="AI35" s="696"/>
      <c r="AJ35" s="696"/>
      <c r="AK35" s="696"/>
      <c r="AL35" s="660" t="s">
        <v>129</v>
      </c>
      <c r="AM35" s="661"/>
      <c r="AN35" s="661"/>
      <c r="AO35" s="697"/>
      <c r="AP35" s="222"/>
      <c r="AQ35" s="709" t="s">
        <v>322</v>
      </c>
      <c r="AR35" s="710"/>
      <c r="AS35" s="710"/>
      <c r="AT35" s="710"/>
      <c r="AU35" s="710"/>
      <c r="AV35" s="710"/>
      <c r="AW35" s="710"/>
      <c r="AX35" s="710"/>
      <c r="AY35" s="710"/>
      <c r="AZ35" s="710"/>
      <c r="BA35" s="710"/>
      <c r="BB35" s="710"/>
      <c r="BC35" s="710"/>
      <c r="BD35" s="710"/>
      <c r="BE35" s="710"/>
      <c r="BF35" s="711"/>
      <c r="BG35" s="709" t="s">
        <v>323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324</v>
      </c>
      <c r="CE35" s="655"/>
      <c r="CF35" s="655"/>
      <c r="CG35" s="655"/>
      <c r="CH35" s="655"/>
      <c r="CI35" s="655"/>
      <c r="CJ35" s="655"/>
      <c r="CK35" s="655"/>
      <c r="CL35" s="655"/>
      <c r="CM35" s="655"/>
      <c r="CN35" s="655"/>
      <c r="CO35" s="655"/>
      <c r="CP35" s="655"/>
      <c r="CQ35" s="656"/>
      <c r="CR35" s="657">
        <v>55101</v>
      </c>
      <c r="CS35" s="670"/>
      <c r="CT35" s="670"/>
      <c r="CU35" s="670"/>
      <c r="CV35" s="670"/>
      <c r="CW35" s="670"/>
      <c r="CX35" s="670"/>
      <c r="CY35" s="671"/>
      <c r="CZ35" s="660">
        <v>1.3</v>
      </c>
      <c r="DA35" s="672"/>
      <c r="DB35" s="672"/>
      <c r="DC35" s="673"/>
      <c r="DD35" s="663">
        <v>43201</v>
      </c>
      <c r="DE35" s="670"/>
      <c r="DF35" s="670"/>
      <c r="DG35" s="670"/>
      <c r="DH35" s="670"/>
      <c r="DI35" s="670"/>
      <c r="DJ35" s="670"/>
      <c r="DK35" s="671"/>
      <c r="DL35" s="663">
        <v>43201</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15">
      <c r="B36" s="654" t="s">
        <v>325</v>
      </c>
      <c r="C36" s="655"/>
      <c r="D36" s="655"/>
      <c r="E36" s="655"/>
      <c r="F36" s="655"/>
      <c r="G36" s="655"/>
      <c r="H36" s="655"/>
      <c r="I36" s="655"/>
      <c r="J36" s="655"/>
      <c r="K36" s="655"/>
      <c r="L36" s="655"/>
      <c r="M36" s="655"/>
      <c r="N36" s="655"/>
      <c r="O36" s="655"/>
      <c r="P36" s="655"/>
      <c r="Q36" s="656"/>
      <c r="R36" s="657">
        <v>73875</v>
      </c>
      <c r="S36" s="658"/>
      <c r="T36" s="658"/>
      <c r="U36" s="658"/>
      <c r="V36" s="658"/>
      <c r="W36" s="658"/>
      <c r="X36" s="658"/>
      <c r="Y36" s="659"/>
      <c r="Z36" s="695">
        <v>1.6</v>
      </c>
      <c r="AA36" s="695"/>
      <c r="AB36" s="695"/>
      <c r="AC36" s="695"/>
      <c r="AD36" s="696" t="s">
        <v>129</v>
      </c>
      <c r="AE36" s="696"/>
      <c r="AF36" s="696"/>
      <c r="AG36" s="696"/>
      <c r="AH36" s="696"/>
      <c r="AI36" s="696"/>
      <c r="AJ36" s="696"/>
      <c r="AK36" s="696"/>
      <c r="AL36" s="660" t="s">
        <v>129</v>
      </c>
      <c r="AM36" s="661"/>
      <c r="AN36" s="661"/>
      <c r="AO36" s="697"/>
      <c r="AP36" s="222"/>
      <c r="AQ36" s="706" t="s">
        <v>326</v>
      </c>
      <c r="AR36" s="707"/>
      <c r="AS36" s="707"/>
      <c r="AT36" s="707"/>
      <c r="AU36" s="707"/>
      <c r="AV36" s="707"/>
      <c r="AW36" s="707"/>
      <c r="AX36" s="707"/>
      <c r="AY36" s="708"/>
      <c r="AZ36" s="712">
        <v>522212</v>
      </c>
      <c r="BA36" s="713"/>
      <c r="BB36" s="713"/>
      <c r="BC36" s="713"/>
      <c r="BD36" s="713"/>
      <c r="BE36" s="713"/>
      <c r="BF36" s="714"/>
      <c r="BG36" s="715" t="s">
        <v>327</v>
      </c>
      <c r="BH36" s="716"/>
      <c r="BI36" s="716"/>
      <c r="BJ36" s="716"/>
      <c r="BK36" s="716"/>
      <c r="BL36" s="716"/>
      <c r="BM36" s="716"/>
      <c r="BN36" s="716"/>
      <c r="BO36" s="716"/>
      <c r="BP36" s="716"/>
      <c r="BQ36" s="716"/>
      <c r="BR36" s="716"/>
      <c r="BS36" s="716"/>
      <c r="BT36" s="716"/>
      <c r="BU36" s="717"/>
      <c r="BV36" s="712">
        <v>21453</v>
      </c>
      <c r="BW36" s="713"/>
      <c r="BX36" s="713"/>
      <c r="BY36" s="713"/>
      <c r="BZ36" s="713"/>
      <c r="CA36" s="713"/>
      <c r="CB36" s="714"/>
      <c r="CD36" s="654" t="s">
        <v>328</v>
      </c>
      <c r="CE36" s="655"/>
      <c r="CF36" s="655"/>
      <c r="CG36" s="655"/>
      <c r="CH36" s="655"/>
      <c r="CI36" s="655"/>
      <c r="CJ36" s="655"/>
      <c r="CK36" s="655"/>
      <c r="CL36" s="655"/>
      <c r="CM36" s="655"/>
      <c r="CN36" s="655"/>
      <c r="CO36" s="655"/>
      <c r="CP36" s="655"/>
      <c r="CQ36" s="656"/>
      <c r="CR36" s="657">
        <v>691641</v>
      </c>
      <c r="CS36" s="658"/>
      <c r="CT36" s="658"/>
      <c r="CU36" s="658"/>
      <c r="CV36" s="658"/>
      <c r="CW36" s="658"/>
      <c r="CX36" s="658"/>
      <c r="CY36" s="659"/>
      <c r="CZ36" s="660">
        <v>16.7</v>
      </c>
      <c r="DA36" s="672"/>
      <c r="DB36" s="672"/>
      <c r="DC36" s="673"/>
      <c r="DD36" s="663">
        <v>607112</v>
      </c>
      <c r="DE36" s="658"/>
      <c r="DF36" s="658"/>
      <c r="DG36" s="658"/>
      <c r="DH36" s="658"/>
      <c r="DI36" s="658"/>
      <c r="DJ36" s="658"/>
      <c r="DK36" s="659"/>
      <c r="DL36" s="663">
        <v>394853</v>
      </c>
      <c r="DM36" s="658"/>
      <c r="DN36" s="658"/>
      <c r="DO36" s="658"/>
      <c r="DP36" s="658"/>
      <c r="DQ36" s="658"/>
      <c r="DR36" s="658"/>
      <c r="DS36" s="658"/>
      <c r="DT36" s="658"/>
      <c r="DU36" s="658"/>
      <c r="DV36" s="659"/>
      <c r="DW36" s="660">
        <v>14.7</v>
      </c>
      <c r="DX36" s="672"/>
      <c r="DY36" s="672"/>
      <c r="DZ36" s="672"/>
      <c r="EA36" s="672"/>
      <c r="EB36" s="672"/>
      <c r="EC36" s="684"/>
    </row>
    <row r="37" spans="2:133" ht="11.25" customHeight="1" x14ac:dyDescent="0.15">
      <c r="B37" s="654" t="s">
        <v>329</v>
      </c>
      <c r="C37" s="655"/>
      <c r="D37" s="655"/>
      <c r="E37" s="655"/>
      <c r="F37" s="655"/>
      <c r="G37" s="655"/>
      <c r="H37" s="655"/>
      <c r="I37" s="655"/>
      <c r="J37" s="655"/>
      <c r="K37" s="655"/>
      <c r="L37" s="655"/>
      <c r="M37" s="655"/>
      <c r="N37" s="655"/>
      <c r="O37" s="655"/>
      <c r="P37" s="655"/>
      <c r="Q37" s="656"/>
      <c r="R37" s="657">
        <v>77962</v>
      </c>
      <c r="S37" s="658"/>
      <c r="T37" s="658"/>
      <c r="U37" s="658"/>
      <c r="V37" s="658"/>
      <c r="W37" s="658"/>
      <c r="X37" s="658"/>
      <c r="Y37" s="659"/>
      <c r="Z37" s="695">
        <v>1.7</v>
      </c>
      <c r="AA37" s="695"/>
      <c r="AB37" s="695"/>
      <c r="AC37" s="695"/>
      <c r="AD37" s="696">
        <v>15</v>
      </c>
      <c r="AE37" s="696"/>
      <c r="AF37" s="696"/>
      <c r="AG37" s="696"/>
      <c r="AH37" s="696"/>
      <c r="AI37" s="696"/>
      <c r="AJ37" s="696"/>
      <c r="AK37" s="696"/>
      <c r="AL37" s="660">
        <v>0</v>
      </c>
      <c r="AM37" s="661"/>
      <c r="AN37" s="661"/>
      <c r="AO37" s="697"/>
      <c r="AQ37" s="690" t="s">
        <v>330</v>
      </c>
      <c r="AR37" s="691"/>
      <c r="AS37" s="691"/>
      <c r="AT37" s="691"/>
      <c r="AU37" s="691"/>
      <c r="AV37" s="691"/>
      <c r="AW37" s="691"/>
      <c r="AX37" s="691"/>
      <c r="AY37" s="692"/>
      <c r="AZ37" s="657">
        <v>164364</v>
      </c>
      <c r="BA37" s="658"/>
      <c r="BB37" s="658"/>
      <c r="BC37" s="658"/>
      <c r="BD37" s="670"/>
      <c r="BE37" s="670"/>
      <c r="BF37" s="693"/>
      <c r="BG37" s="654" t="s">
        <v>331</v>
      </c>
      <c r="BH37" s="655"/>
      <c r="BI37" s="655"/>
      <c r="BJ37" s="655"/>
      <c r="BK37" s="655"/>
      <c r="BL37" s="655"/>
      <c r="BM37" s="655"/>
      <c r="BN37" s="655"/>
      <c r="BO37" s="655"/>
      <c r="BP37" s="655"/>
      <c r="BQ37" s="655"/>
      <c r="BR37" s="655"/>
      <c r="BS37" s="655"/>
      <c r="BT37" s="655"/>
      <c r="BU37" s="656"/>
      <c r="BV37" s="657">
        <v>10994</v>
      </c>
      <c r="BW37" s="658"/>
      <c r="BX37" s="658"/>
      <c r="BY37" s="658"/>
      <c r="BZ37" s="658"/>
      <c r="CA37" s="658"/>
      <c r="CB37" s="694"/>
      <c r="CD37" s="654" t="s">
        <v>332</v>
      </c>
      <c r="CE37" s="655"/>
      <c r="CF37" s="655"/>
      <c r="CG37" s="655"/>
      <c r="CH37" s="655"/>
      <c r="CI37" s="655"/>
      <c r="CJ37" s="655"/>
      <c r="CK37" s="655"/>
      <c r="CL37" s="655"/>
      <c r="CM37" s="655"/>
      <c r="CN37" s="655"/>
      <c r="CO37" s="655"/>
      <c r="CP37" s="655"/>
      <c r="CQ37" s="656"/>
      <c r="CR37" s="657">
        <v>226318</v>
      </c>
      <c r="CS37" s="670"/>
      <c r="CT37" s="670"/>
      <c r="CU37" s="670"/>
      <c r="CV37" s="670"/>
      <c r="CW37" s="670"/>
      <c r="CX37" s="670"/>
      <c r="CY37" s="671"/>
      <c r="CZ37" s="660">
        <v>5.5</v>
      </c>
      <c r="DA37" s="672"/>
      <c r="DB37" s="672"/>
      <c r="DC37" s="673"/>
      <c r="DD37" s="663">
        <v>226318</v>
      </c>
      <c r="DE37" s="670"/>
      <c r="DF37" s="670"/>
      <c r="DG37" s="670"/>
      <c r="DH37" s="670"/>
      <c r="DI37" s="670"/>
      <c r="DJ37" s="670"/>
      <c r="DK37" s="671"/>
      <c r="DL37" s="663">
        <v>221125</v>
      </c>
      <c r="DM37" s="670"/>
      <c r="DN37" s="670"/>
      <c r="DO37" s="670"/>
      <c r="DP37" s="670"/>
      <c r="DQ37" s="670"/>
      <c r="DR37" s="670"/>
      <c r="DS37" s="670"/>
      <c r="DT37" s="670"/>
      <c r="DU37" s="670"/>
      <c r="DV37" s="671"/>
      <c r="DW37" s="660">
        <v>8.3000000000000007</v>
      </c>
      <c r="DX37" s="672"/>
      <c r="DY37" s="672"/>
      <c r="DZ37" s="672"/>
      <c r="EA37" s="672"/>
      <c r="EB37" s="672"/>
      <c r="EC37" s="684"/>
    </row>
    <row r="38" spans="2:133" ht="11.25" customHeight="1" x14ac:dyDescent="0.15">
      <c r="B38" s="654" t="s">
        <v>333</v>
      </c>
      <c r="C38" s="655"/>
      <c r="D38" s="655"/>
      <c r="E38" s="655"/>
      <c r="F38" s="655"/>
      <c r="G38" s="655"/>
      <c r="H38" s="655"/>
      <c r="I38" s="655"/>
      <c r="J38" s="655"/>
      <c r="K38" s="655"/>
      <c r="L38" s="655"/>
      <c r="M38" s="655"/>
      <c r="N38" s="655"/>
      <c r="O38" s="655"/>
      <c r="P38" s="655"/>
      <c r="Q38" s="656"/>
      <c r="R38" s="657">
        <v>200300</v>
      </c>
      <c r="S38" s="658"/>
      <c r="T38" s="658"/>
      <c r="U38" s="658"/>
      <c r="V38" s="658"/>
      <c r="W38" s="658"/>
      <c r="X38" s="658"/>
      <c r="Y38" s="659"/>
      <c r="Z38" s="695">
        <v>4.4000000000000004</v>
      </c>
      <c r="AA38" s="695"/>
      <c r="AB38" s="695"/>
      <c r="AC38" s="695"/>
      <c r="AD38" s="696" t="s">
        <v>129</v>
      </c>
      <c r="AE38" s="696"/>
      <c r="AF38" s="696"/>
      <c r="AG38" s="696"/>
      <c r="AH38" s="696"/>
      <c r="AI38" s="696"/>
      <c r="AJ38" s="696"/>
      <c r="AK38" s="696"/>
      <c r="AL38" s="660" t="s">
        <v>129</v>
      </c>
      <c r="AM38" s="661"/>
      <c r="AN38" s="661"/>
      <c r="AO38" s="697"/>
      <c r="AQ38" s="690" t="s">
        <v>334</v>
      </c>
      <c r="AR38" s="691"/>
      <c r="AS38" s="691"/>
      <c r="AT38" s="691"/>
      <c r="AU38" s="691"/>
      <c r="AV38" s="691"/>
      <c r="AW38" s="691"/>
      <c r="AX38" s="691"/>
      <c r="AY38" s="692"/>
      <c r="AZ38" s="657">
        <v>17249</v>
      </c>
      <c r="BA38" s="658"/>
      <c r="BB38" s="658"/>
      <c r="BC38" s="658"/>
      <c r="BD38" s="670"/>
      <c r="BE38" s="670"/>
      <c r="BF38" s="693"/>
      <c r="BG38" s="654" t="s">
        <v>335</v>
      </c>
      <c r="BH38" s="655"/>
      <c r="BI38" s="655"/>
      <c r="BJ38" s="655"/>
      <c r="BK38" s="655"/>
      <c r="BL38" s="655"/>
      <c r="BM38" s="655"/>
      <c r="BN38" s="655"/>
      <c r="BO38" s="655"/>
      <c r="BP38" s="655"/>
      <c r="BQ38" s="655"/>
      <c r="BR38" s="655"/>
      <c r="BS38" s="655"/>
      <c r="BT38" s="655"/>
      <c r="BU38" s="656"/>
      <c r="BV38" s="657">
        <v>1095</v>
      </c>
      <c r="BW38" s="658"/>
      <c r="BX38" s="658"/>
      <c r="BY38" s="658"/>
      <c r="BZ38" s="658"/>
      <c r="CA38" s="658"/>
      <c r="CB38" s="694"/>
      <c r="CD38" s="654" t="s">
        <v>336</v>
      </c>
      <c r="CE38" s="655"/>
      <c r="CF38" s="655"/>
      <c r="CG38" s="655"/>
      <c r="CH38" s="655"/>
      <c r="CI38" s="655"/>
      <c r="CJ38" s="655"/>
      <c r="CK38" s="655"/>
      <c r="CL38" s="655"/>
      <c r="CM38" s="655"/>
      <c r="CN38" s="655"/>
      <c r="CO38" s="655"/>
      <c r="CP38" s="655"/>
      <c r="CQ38" s="656"/>
      <c r="CR38" s="657">
        <v>340599</v>
      </c>
      <c r="CS38" s="658"/>
      <c r="CT38" s="658"/>
      <c r="CU38" s="658"/>
      <c r="CV38" s="658"/>
      <c r="CW38" s="658"/>
      <c r="CX38" s="658"/>
      <c r="CY38" s="659"/>
      <c r="CZ38" s="660">
        <v>8.1999999999999993</v>
      </c>
      <c r="DA38" s="672"/>
      <c r="DB38" s="672"/>
      <c r="DC38" s="673"/>
      <c r="DD38" s="663">
        <v>275252</v>
      </c>
      <c r="DE38" s="658"/>
      <c r="DF38" s="658"/>
      <c r="DG38" s="658"/>
      <c r="DH38" s="658"/>
      <c r="DI38" s="658"/>
      <c r="DJ38" s="658"/>
      <c r="DK38" s="659"/>
      <c r="DL38" s="663">
        <v>262227</v>
      </c>
      <c r="DM38" s="658"/>
      <c r="DN38" s="658"/>
      <c r="DO38" s="658"/>
      <c r="DP38" s="658"/>
      <c r="DQ38" s="658"/>
      <c r="DR38" s="658"/>
      <c r="DS38" s="658"/>
      <c r="DT38" s="658"/>
      <c r="DU38" s="658"/>
      <c r="DV38" s="659"/>
      <c r="DW38" s="660">
        <v>9.8000000000000007</v>
      </c>
      <c r="DX38" s="672"/>
      <c r="DY38" s="672"/>
      <c r="DZ38" s="672"/>
      <c r="EA38" s="672"/>
      <c r="EB38" s="672"/>
      <c r="EC38" s="684"/>
    </row>
    <row r="39" spans="2:133" ht="11.25" customHeight="1" x14ac:dyDescent="0.15">
      <c r="B39" s="654" t="s">
        <v>337</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129</v>
      </c>
      <c r="AE39" s="696"/>
      <c r="AF39" s="696"/>
      <c r="AG39" s="696"/>
      <c r="AH39" s="696"/>
      <c r="AI39" s="696"/>
      <c r="AJ39" s="696"/>
      <c r="AK39" s="696"/>
      <c r="AL39" s="660" t="s">
        <v>129</v>
      </c>
      <c r="AM39" s="661"/>
      <c r="AN39" s="661"/>
      <c r="AO39" s="697"/>
      <c r="AQ39" s="690" t="s">
        <v>338</v>
      </c>
      <c r="AR39" s="691"/>
      <c r="AS39" s="691"/>
      <c r="AT39" s="691"/>
      <c r="AU39" s="691"/>
      <c r="AV39" s="691"/>
      <c r="AW39" s="691"/>
      <c r="AX39" s="691"/>
      <c r="AY39" s="692"/>
      <c r="AZ39" s="657" t="s">
        <v>129</v>
      </c>
      <c r="BA39" s="658"/>
      <c r="BB39" s="658"/>
      <c r="BC39" s="658"/>
      <c r="BD39" s="670"/>
      <c r="BE39" s="670"/>
      <c r="BF39" s="693"/>
      <c r="BG39" s="654" t="s">
        <v>339</v>
      </c>
      <c r="BH39" s="655"/>
      <c r="BI39" s="655"/>
      <c r="BJ39" s="655"/>
      <c r="BK39" s="655"/>
      <c r="BL39" s="655"/>
      <c r="BM39" s="655"/>
      <c r="BN39" s="655"/>
      <c r="BO39" s="655"/>
      <c r="BP39" s="655"/>
      <c r="BQ39" s="655"/>
      <c r="BR39" s="655"/>
      <c r="BS39" s="655"/>
      <c r="BT39" s="655"/>
      <c r="BU39" s="656"/>
      <c r="BV39" s="657">
        <v>1722</v>
      </c>
      <c r="BW39" s="658"/>
      <c r="BX39" s="658"/>
      <c r="BY39" s="658"/>
      <c r="BZ39" s="658"/>
      <c r="CA39" s="658"/>
      <c r="CB39" s="694"/>
      <c r="CD39" s="654" t="s">
        <v>340</v>
      </c>
      <c r="CE39" s="655"/>
      <c r="CF39" s="655"/>
      <c r="CG39" s="655"/>
      <c r="CH39" s="655"/>
      <c r="CI39" s="655"/>
      <c r="CJ39" s="655"/>
      <c r="CK39" s="655"/>
      <c r="CL39" s="655"/>
      <c r="CM39" s="655"/>
      <c r="CN39" s="655"/>
      <c r="CO39" s="655"/>
      <c r="CP39" s="655"/>
      <c r="CQ39" s="656"/>
      <c r="CR39" s="657">
        <v>313449</v>
      </c>
      <c r="CS39" s="670"/>
      <c r="CT39" s="670"/>
      <c r="CU39" s="670"/>
      <c r="CV39" s="670"/>
      <c r="CW39" s="670"/>
      <c r="CX39" s="670"/>
      <c r="CY39" s="671"/>
      <c r="CZ39" s="660">
        <v>7.6</v>
      </c>
      <c r="DA39" s="672"/>
      <c r="DB39" s="672"/>
      <c r="DC39" s="673"/>
      <c r="DD39" s="663">
        <v>310271</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341</v>
      </c>
      <c r="C40" s="655"/>
      <c r="D40" s="655"/>
      <c r="E40" s="655"/>
      <c r="F40" s="655"/>
      <c r="G40" s="655"/>
      <c r="H40" s="655"/>
      <c r="I40" s="655"/>
      <c r="J40" s="655"/>
      <c r="K40" s="655"/>
      <c r="L40" s="655"/>
      <c r="M40" s="655"/>
      <c r="N40" s="655"/>
      <c r="O40" s="655"/>
      <c r="P40" s="655"/>
      <c r="Q40" s="656"/>
      <c r="R40" s="657">
        <v>27300</v>
      </c>
      <c r="S40" s="658"/>
      <c r="T40" s="658"/>
      <c r="U40" s="658"/>
      <c r="V40" s="658"/>
      <c r="W40" s="658"/>
      <c r="X40" s="658"/>
      <c r="Y40" s="659"/>
      <c r="Z40" s="695">
        <v>0.6</v>
      </c>
      <c r="AA40" s="695"/>
      <c r="AB40" s="695"/>
      <c r="AC40" s="695"/>
      <c r="AD40" s="696" t="s">
        <v>129</v>
      </c>
      <c r="AE40" s="696"/>
      <c r="AF40" s="696"/>
      <c r="AG40" s="696"/>
      <c r="AH40" s="696"/>
      <c r="AI40" s="696"/>
      <c r="AJ40" s="696"/>
      <c r="AK40" s="696"/>
      <c r="AL40" s="660" t="s">
        <v>129</v>
      </c>
      <c r="AM40" s="661"/>
      <c r="AN40" s="661"/>
      <c r="AO40" s="697"/>
      <c r="AQ40" s="690" t="s">
        <v>342</v>
      </c>
      <c r="AR40" s="691"/>
      <c r="AS40" s="691"/>
      <c r="AT40" s="691"/>
      <c r="AU40" s="691"/>
      <c r="AV40" s="691"/>
      <c r="AW40" s="691"/>
      <c r="AX40" s="691"/>
      <c r="AY40" s="692"/>
      <c r="AZ40" s="657" t="s">
        <v>129</v>
      </c>
      <c r="BA40" s="658"/>
      <c r="BB40" s="658"/>
      <c r="BC40" s="658"/>
      <c r="BD40" s="670"/>
      <c r="BE40" s="670"/>
      <c r="BF40" s="693"/>
      <c r="BG40" s="698" t="s">
        <v>343</v>
      </c>
      <c r="BH40" s="699"/>
      <c r="BI40" s="699"/>
      <c r="BJ40" s="699"/>
      <c r="BK40" s="699"/>
      <c r="BL40" s="223"/>
      <c r="BM40" s="655" t="s">
        <v>344</v>
      </c>
      <c r="BN40" s="655"/>
      <c r="BO40" s="655"/>
      <c r="BP40" s="655"/>
      <c r="BQ40" s="655"/>
      <c r="BR40" s="655"/>
      <c r="BS40" s="655"/>
      <c r="BT40" s="655"/>
      <c r="BU40" s="656"/>
      <c r="BV40" s="657">
        <v>90</v>
      </c>
      <c r="BW40" s="658"/>
      <c r="BX40" s="658"/>
      <c r="BY40" s="658"/>
      <c r="BZ40" s="658"/>
      <c r="CA40" s="658"/>
      <c r="CB40" s="694"/>
      <c r="CD40" s="654" t="s">
        <v>345</v>
      </c>
      <c r="CE40" s="655"/>
      <c r="CF40" s="655"/>
      <c r="CG40" s="655"/>
      <c r="CH40" s="655"/>
      <c r="CI40" s="655"/>
      <c r="CJ40" s="655"/>
      <c r="CK40" s="655"/>
      <c r="CL40" s="655"/>
      <c r="CM40" s="655"/>
      <c r="CN40" s="655"/>
      <c r="CO40" s="655"/>
      <c r="CP40" s="655"/>
      <c r="CQ40" s="656"/>
      <c r="CR40" s="657">
        <v>16500</v>
      </c>
      <c r="CS40" s="658"/>
      <c r="CT40" s="658"/>
      <c r="CU40" s="658"/>
      <c r="CV40" s="658"/>
      <c r="CW40" s="658"/>
      <c r="CX40" s="658"/>
      <c r="CY40" s="659"/>
      <c r="CZ40" s="660">
        <v>0.4</v>
      </c>
      <c r="DA40" s="672"/>
      <c r="DB40" s="672"/>
      <c r="DC40" s="673"/>
      <c r="DD40" s="663" t="s">
        <v>129</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346</v>
      </c>
      <c r="C41" s="639"/>
      <c r="D41" s="639"/>
      <c r="E41" s="639"/>
      <c r="F41" s="639"/>
      <c r="G41" s="639"/>
      <c r="H41" s="639"/>
      <c r="I41" s="639"/>
      <c r="J41" s="639"/>
      <c r="K41" s="639"/>
      <c r="L41" s="639"/>
      <c r="M41" s="639"/>
      <c r="N41" s="639"/>
      <c r="O41" s="639"/>
      <c r="P41" s="639"/>
      <c r="Q41" s="640"/>
      <c r="R41" s="641">
        <v>4561619</v>
      </c>
      <c r="S41" s="682"/>
      <c r="T41" s="682"/>
      <c r="U41" s="682"/>
      <c r="V41" s="682"/>
      <c r="W41" s="682"/>
      <c r="X41" s="682"/>
      <c r="Y41" s="685"/>
      <c r="Z41" s="686">
        <v>100</v>
      </c>
      <c r="AA41" s="686"/>
      <c r="AB41" s="686"/>
      <c r="AC41" s="686"/>
      <c r="AD41" s="687">
        <v>2651443</v>
      </c>
      <c r="AE41" s="687"/>
      <c r="AF41" s="687"/>
      <c r="AG41" s="687"/>
      <c r="AH41" s="687"/>
      <c r="AI41" s="687"/>
      <c r="AJ41" s="687"/>
      <c r="AK41" s="687"/>
      <c r="AL41" s="644">
        <v>100</v>
      </c>
      <c r="AM41" s="688"/>
      <c r="AN41" s="688"/>
      <c r="AO41" s="689"/>
      <c r="AQ41" s="690" t="s">
        <v>347</v>
      </c>
      <c r="AR41" s="691"/>
      <c r="AS41" s="691"/>
      <c r="AT41" s="691"/>
      <c r="AU41" s="691"/>
      <c r="AV41" s="691"/>
      <c r="AW41" s="691"/>
      <c r="AX41" s="691"/>
      <c r="AY41" s="692"/>
      <c r="AZ41" s="657">
        <v>76827</v>
      </c>
      <c r="BA41" s="658"/>
      <c r="BB41" s="658"/>
      <c r="BC41" s="658"/>
      <c r="BD41" s="670"/>
      <c r="BE41" s="670"/>
      <c r="BF41" s="693"/>
      <c r="BG41" s="698"/>
      <c r="BH41" s="699"/>
      <c r="BI41" s="699"/>
      <c r="BJ41" s="699"/>
      <c r="BK41" s="699"/>
      <c r="BL41" s="223"/>
      <c r="BM41" s="655" t="s">
        <v>348</v>
      </c>
      <c r="BN41" s="655"/>
      <c r="BO41" s="655"/>
      <c r="BP41" s="655"/>
      <c r="BQ41" s="655"/>
      <c r="BR41" s="655"/>
      <c r="BS41" s="655"/>
      <c r="BT41" s="655"/>
      <c r="BU41" s="656"/>
      <c r="BV41" s="657" t="s">
        <v>129</v>
      </c>
      <c r="BW41" s="658"/>
      <c r="BX41" s="658"/>
      <c r="BY41" s="658"/>
      <c r="BZ41" s="658"/>
      <c r="CA41" s="658"/>
      <c r="CB41" s="694"/>
      <c r="CD41" s="654" t="s">
        <v>349</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350</v>
      </c>
      <c r="AR42" s="703"/>
      <c r="AS42" s="703"/>
      <c r="AT42" s="703"/>
      <c r="AU42" s="703"/>
      <c r="AV42" s="703"/>
      <c r="AW42" s="703"/>
      <c r="AX42" s="703"/>
      <c r="AY42" s="704"/>
      <c r="AZ42" s="641">
        <v>263772</v>
      </c>
      <c r="BA42" s="682"/>
      <c r="BB42" s="682"/>
      <c r="BC42" s="682"/>
      <c r="BD42" s="642"/>
      <c r="BE42" s="642"/>
      <c r="BF42" s="705"/>
      <c r="BG42" s="700"/>
      <c r="BH42" s="701"/>
      <c r="BI42" s="701"/>
      <c r="BJ42" s="701"/>
      <c r="BK42" s="701"/>
      <c r="BL42" s="224"/>
      <c r="BM42" s="639" t="s">
        <v>351</v>
      </c>
      <c r="BN42" s="639"/>
      <c r="BO42" s="639"/>
      <c r="BP42" s="639"/>
      <c r="BQ42" s="639"/>
      <c r="BR42" s="639"/>
      <c r="BS42" s="639"/>
      <c r="BT42" s="639"/>
      <c r="BU42" s="640"/>
      <c r="BV42" s="641">
        <v>343</v>
      </c>
      <c r="BW42" s="682"/>
      <c r="BX42" s="682"/>
      <c r="BY42" s="682"/>
      <c r="BZ42" s="682"/>
      <c r="CA42" s="682"/>
      <c r="CB42" s="683"/>
      <c r="CD42" s="654" t="s">
        <v>352</v>
      </c>
      <c r="CE42" s="655"/>
      <c r="CF42" s="655"/>
      <c r="CG42" s="655"/>
      <c r="CH42" s="655"/>
      <c r="CI42" s="655"/>
      <c r="CJ42" s="655"/>
      <c r="CK42" s="655"/>
      <c r="CL42" s="655"/>
      <c r="CM42" s="655"/>
      <c r="CN42" s="655"/>
      <c r="CO42" s="655"/>
      <c r="CP42" s="655"/>
      <c r="CQ42" s="656"/>
      <c r="CR42" s="657">
        <v>210485</v>
      </c>
      <c r="CS42" s="670"/>
      <c r="CT42" s="670"/>
      <c r="CU42" s="670"/>
      <c r="CV42" s="670"/>
      <c r="CW42" s="670"/>
      <c r="CX42" s="670"/>
      <c r="CY42" s="671"/>
      <c r="CZ42" s="660">
        <v>5.0999999999999996</v>
      </c>
      <c r="DA42" s="672"/>
      <c r="DB42" s="672"/>
      <c r="DC42" s="673"/>
      <c r="DD42" s="663">
        <v>41977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353</v>
      </c>
      <c r="CD43" s="654" t="s">
        <v>354</v>
      </c>
      <c r="CE43" s="655"/>
      <c r="CF43" s="655"/>
      <c r="CG43" s="655"/>
      <c r="CH43" s="655"/>
      <c r="CI43" s="655"/>
      <c r="CJ43" s="655"/>
      <c r="CK43" s="655"/>
      <c r="CL43" s="655"/>
      <c r="CM43" s="655"/>
      <c r="CN43" s="655"/>
      <c r="CO43" s="655"/>
      <c r="CP43" s="655"/>
      <c r="CQ43" s="656"/>
      <c r="CR43" s="657">
        <v>4135</v>
      </c>
      <c r="CS43" s="670"/>
      <c r="CT43" s="670"/>
      <c r="CU43" s="670"/>
      <c r="CV43" s="670"/>
      <c r="CW43" s="670"/>
      <c r="CX43" s="670"/>
      <c r="CY43" s="671"/>
      <c r="CZ43" s="660">
        <v>0.1</v>
      </c>
      <c r="DA43" s="672"/>
      <c r="DB43" s="672"/>
      <c r="DC43" s="673"/>
      <c r="DD43" s="663">
        <v>4135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303</v>
      </c>
      <c r="CE44" s="677"/>
      <c r="CF44" s="654" t="s">
        <v>356</v>
      </c>
      <c r="CG44" s="655"/>
      <c r="CH44" s="655"/>
      <c r="CI44" s="655"/>
      <c r="CJ44" s="655"/>
      <c r="CK44" s="655"/>
      <c r="CL44" s="655"/>
      <c r="CM44" s="655"/>
      <c r="CN44" s="655"/>
      <c r="CO44" s="655"/>
      <c r="CP44" s="655"/>
      <c r="CQ44" s="656"/>
      <c r="CR44" s="657">
        <v>209658</v>
      </c>
      <c r="CS44" s="658"/>
      <c r="CT44" s="658"/>
      <c r="CU44" s="658"/>
      <c r="CV44" s="658"/>
      <c r="CW44" s="658"/>
      <c r="CX44" s="658"/>
      <c r="CY44" s="659"/>
      <c r="CZ44" s="660">
        <v>5.0999999999999996</v>
      </c>
      <c r="DA44" s="661"/>
      <c r="DB44" s="661"/>
      <c r="DC44" s="662"/>
      <c r="DD44" s="663">
        <v>41150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358</v>
      </c>
      <c r="CG45" s="655"/>
      <c r="CH45" s="655"/>
      <c r="CI45" s="655"/>
      <c r="CJ45" s="655"/>
      <c r="CK45" s="655"/>
      <c r="CL45" s="655"/>
      <c r="CM45" s="655"/>
      <c r="CN45" s="655"/>
      <c r="CO45" s="655"/>
      <c r="CP45" s="655"/>
      <c r="CQ45" s="656"/>
      <c r="CR45" s="657">
        <v>25834</v>
      </c>
      <c r="CS45" s="670"/>
      <c r="CT45" s="670"/>
      <c r="CU45" s="670"/>
      <c r="CV45" s="670"/>
      <c r="CW45" s="670"/>
      <c r="CX45" s="670"/>
      <c r="CY45" s="671"/>
      <c r="CZ45" s="660">
        <v>0.6</v>
      </c>
      <c r="DA45" s="672"/>
      <c r="DB45" s="672"/>
      <c r="DC45" s="673"/>
      <c r="DD45" s="663">
        <v>2679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359</v>
      </c>
      <c r="CG46" s="655"/>
      <c r="CH46" s="655"/>
      <c r="CI46" s="655"/>
      <c r="CJ46" s="655"/>
      <c r="CK46" s="655"/>
      <c r="CL46" s="655"/>
      <c r="CM46" s="655"/>
      <c r="CN46" s="655"/>
      <c r="CO46" s="655"/>
      <c r="CP46" s="655"/>
      <c r="CQ46" s="656"/>
      <c r="CR46" s="657">
        <v>142435</v>
      </c>
      <c r="CS46" s="658"/>
      <c r="CT46" s="658"/>
      <c r="CU46" s="658"/>
      <c r="CV46" s="658"/>
      <c r="CW46" s="658"/>
      <c r="CX46" s="658"/>
      <c r="CY46" s="659"/>
      <c r="CZ46" s="660">
        <v>3.4</v>
      </c>
      <c r="DA46" s="661"/>
      <c r="DB46" s="661"/>
      <c r="DC46" s="662"/>
      <c r="DD46" s="663">
        <v>33182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360</v>
      </c>
      <c r="CG47" s="655"/>
      <c r="CH47" s="655"/>
      <c r="CI47" s="655"/>
      <c r="CJ47" s="655"/>
      <c r="CK47" s="655"/>
      <c r="CL47" s="655"/>
      <c r="CM47" s="655"/>
      <c r="CN47" s="655"/>
      <c r="CO47" s="655"/>
      <c r="CP47" s="655"/>
      <c r="CQ47" s="656"/>
      <c r="CR47" s="657">
        <v>827</v>
      </c>
      <c r="CS47" s="670"/>
      <c r="CT47" s="670"/>
      <c r="CU47" s="670"/>
      <c r="CV47" s="670"/>
      <c r="CW47" s="670"/>
      <c r="CX47" s="670"/>
      <c r="CY47" s="671"/>
      <c r="CZ47" s="660">
        <v>0</v>
      </c>
      <c r="DA47" s="672"/>
      <c r="DB47" s="672"/>
      <c r="DC47" s="673"/>
      <c r="DD47" s="663">
        <v>827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361</v>
      </c>
      <c r="CG48" s="655"/>
      <c r="CH48" s="655"/>
      <c r="CI48" s="655"/>
      <c r="CJ48" s="655"/>
      <c r="CK48" s="655"/>
      <c r="CL48" s="655"/>
      <c r="CM48" s="655"/>
      <c r="CN48" s="655"/>
      <c r="CO48" s="655"/>
      <c r="CP48" s="655"/>
      <c r="CQ48" s="656"/>
      <c r="CR48" s="657" t="s">
        <v>362</v>
      </c>
      <c r="CS48" s="658"/>
      <c r="CT48" s="658"/>
      <c r="CU48" s="658"/>
      <c r="CV48" s="658"/>
      <c r="CW48" s="658"/>
      <c r="CX48" s="658"/>
      <c r="CY48" s="659"/>
      <c r="CZ48" s="660" t="s">
        <v>362</v>
      </c>
      <c r="DA48" s="661"/>
      <c r="DB48" s="661"/>
      <c r="DC48" s="662"/>
      <c r="DD48" s="663" t="s">
        <v>362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363</v>
      </c>
      <c r="CE49" s="639"/>
      <c r="CF49" s="639"/>
      <c r="CG49" s="639"/>
      <c r="CH49" s="639"/>
      <c r="CI49" s="639"/>
      <c r="CJ49" s="639"/>
      <c r="CK49" s="639"/>
      <c r="CL49" s="639"/>
      <c r="CM49" s="639"/>
      <c r="CN49" s="639"/>
      <c r="CO49" s="639"/>
      <c r="CP49" s="639"/>
      <c r="CQ49" s="640"/>
      <c r="CR49" s="641">
        <v>4132103</v>
      </c>
      <c r="CS49" s="642"/>
      <c r="CT49" s="642"/>
      <c r="CU49" s="642"/>
      <c r="CV49" s="642"/>
      <c r="CW49" s="642"/>
      <c r="CX49" s="642"/>
      <c r="CY49" s="643"/>
      <c r="CZ49" s="644">
        <v>100</v>
      </c>
      <c r="DA49" s="645"/>
      <c r="DB49" s="645"/>
      <c r="DC49" s="646"/>
      <c r="DD49" s="647">
        <v>2943240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3hsl7k8Z4zjP0bphGkbL9ch5CGXw+RZg/xMin7YAD42e+H6thqh+SNqkhfDMkl0FdW2ue63WPyK1wS1HfvX0g==" saltValue="MZhCLJmfwB2BBNR0WjPh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&amp;C2/13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zoomScalePageLayoutView="6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7" t="s">
        <v>364</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c r="AT2" s="1137"/>
      <c r="AU2" s="1137"/>
      <c r="AV2" s="1137"/>
      <c r="AW2" s="1137"/>
      <c r="AX2" s="1137"/>
      <c r="AY2" s="1137"/>
      <c r="AZ2" s="1137"/>
      <c r="BA2" s="1137"/>
      <c r="BB2" s="1137"/>
      <c r="BC2" s="1137"/>
      <c r="BD2" s="1137"/>
      <c r="BE2" s="1137"/>
      <c r="BF2" s="1137"/>
      <c r="BG2" s="1137"/>
      <c r="BH2" s="1137"/>
      <c r="BI2" s="113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8" t="s">
        <v>365</v>
      </c>
      <c r="DK2" s="1139"/>
      <c r="DL2" s="1139"/>
      <c r="DM2" s="1139"/>
      <c r="DN2" s="1139"/>
      <c r="DO2" s="1140"/>
      <c r="DP2" s="228"/>
      <c r="DQ2" s="1138" t="s">
        <v>366</v>
      </c>
      <c r="DR2" s="1139"/>
      <c r="DS2" s="1139"/>
      <c r="DT2" s="1139"/>
      <c r="DU2" s="1139"/>
      <c r="DV2" s="1139"/>
      <c r="DW2" s="1139"/>
      <c r="DX2" s="1139"/>
      <c r="DY2" s="1139"/>
      <c r="DZ2" s="114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06" t="s">
        <v>367</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c r="AD4" s="1106"/>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232"/>
      <c r="BA4" s="232"/>
      <c r="BB4" s="232"/>
      <c r="BC4" s="232"/>
      <c r="BD4" s="232"/>
      <c r="BE4" s="233"/>
      <c r="BF4" s="233"/>
      <c r="BG4" s="233"/>
      <c r="BH4" s="233"/>
      <c r="BI4" s="233"/>
      <c r="BJ4" s="233"/>
      <c r="BK4" s="233"/>
      <c r="BL4" s="233"/>
      <c r="BM4" s="233"/>
      <c r="BN4" s="233"/>
      <c r="BO4" s="233"/>
      <c r="BP4" s="233"/>
      <c r="BQ4" s="766" t="s">
        <v>368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369</v>
      </c>
      <c r="B5" s="1032"/>
      <c r="C5" s="1032"/>
      <c r="D5" s="1032"/>
      <c r="E5" s="1032"/>
      <c r="F5" s="1032"/>
      <c r="G5" s="1032"/>
      <c r="H5" s="1032"/>
      <c r="I5" s="1032"/>
      <c r="J5" s="1032"/>
      <c r="K5" s="1032"/>
      <c r="L5" s="1032"/>
      <c r="M5" s="1032"/>
      <c r="N5" s="1032"/>
      <c r="O5" s="1032"/>
      <c r="P5" s="1033"/>
      <c r="Q5" s="1037" t="s">
        <v>370</v>
      </c>
      <c r="R5" s="1038"/>
      <c r="S5" s="1038"/>
      <c r="T5" s="1038"/>
      <c r="U5" s="1039"/>
      <c r="V5" s="1037" t="s">
        <v>371</v>
      </c>
      <c r="W5" s="1038"/>
      <c r="X5" s="1038"/>
      <c r="Y5" s="1038"/>
      <c r="Z5" s="1039"/>
      <c r="AA5" s="1037" t="s">
        <v>372</v>
      </c>
      <c r="AB5" s="1038"/>
      <c r="AC5" s="1038"/>
      <c r="AD5" s="1038"/>
      <c r="AE5" s="1038"/>
      <c r="AF5" s="1141" t="s">
        <v>373</v>
      </c>
      <c r="AG5" s="1038"/>
      <c r="AH5" s="1038"/>
      <c r="AI5" s="1038"/>
      <c r="AJ5" s="1051"/>
      <c r="AK5" s="1038" t="s">
        <v>374</v>
      </c>
      <c r="AL5" s="1038"/>
      <c r="AM5" s="1038"/>
      <c r="AN5" s="1038"/>
      <c r="AO5" s="1039"/>
      <c r="AP5" s="1037" t="s">
        <v>375</v>
      </c>
      <c r="AQ5" s="1038"/>
      <c r="AR5" s="1038"/>
      <c r="AS5" s="1038"/>
      <c r="AT5" s="1039"/>
      <c r="AU5" s="1037" t="s">
        <v>376</v>
      </c>
      <c r="AV5" s="1038"/>
      <c r="AW5" s="1038"/>
      <c r="AX5" s="1038"/>
      <c r="AY5" s="1051"/>
      <c r="AZ5" s="232"/>
      <c r="BA5" s="232"/>
      <c r="BB5" s="232"/>
      <c r="BC5" s="232"/>
      <c r="BD5" s="232"/>
      <c r="BE5" s="233"/>
      <c r="BF5" s="233"/>
      <c r="BG5" s="233"/>
      <c r="BH5" s="233"/>
      <c r="BI5" s="233"/>
      <c r="BJ5" s="233"/>
      <c r="BK5" s="233"/>
      <c r="BL5" s="233"/>
      <c r="BM5" s="233"/>
      <c r="BN5" s="233"/>
      <c r="BO5" s="233"/>
      <c r="BP5" s="233"/>
      <c r="BQ5" s="1031" t="s">
        <v>377</v>
      </c>
      <c r="BR5" s="1032"/>
      <c r="BS5" s="1032"/>
      <c r="BT5" s="1032"/>
      <c r="BU5" s="1032"/>
      <c r="BV5" s="1032"/>
      <c r="BW5" s="1032"/>
      <c r="BX5" s="1032"/>
      <c r="BY5" s="1032"/>
      <c r="BZ5" s="1032"/>
      <c r="CA5" s="1032"/>
      <c r="CB5" s="1032"/>
      <c r="CC5" s="1032"/>
      <c r="CD5" s="1032"/>
      <c r="CE5" s="1032"/>
      <c r="CF5" s="1032"/>
      <c r="CG5" s="1033"/>
      <c r="CH5" s="1037" t="s">
        <v>378</v>
      </c>
      <c r="CI5" s="1038"/>
      <c r="CJ5" s="1038"/>
      <c r="CK5" s="1038"/>
      <c r="CL5" s="1039"/>
      <c r="CM5" s="1037" t="s">
        <v>379</v>
      </c>
      <c r="CN5" s="1038"/>
      <c r="CO5" s="1038"/>
      <c r="CP5" s="1038"/>
      <c r="CQ5" s="1039"/>
      <c r="CR5" s="1037" t="s">
        <v>380</v>
      </c>
      <c r="CS5" s="1038"/>
      <c r="CT5" s="1038"/>
      <c r="CU5" s="1038"/>
      <c r="CV5" s="1039"/>
      <c r="CW5" s="1037" t="s">
        <v>381</v>
      </c>
      <c r="CX5" s="1038"/>
      <c r="CY5" s="1038"/>
      <c r="CZ5" s="1038"/>
      <c r="DA5" s="1039"/>
      <c r="DB5" s="1037" t="s">
        <v>382</v>
      </c>
      <c r="DC5" s="1038"/>
      <c r="DD5" s="1038"/>
      <c r="DE5" s="1038"/>
      <c r="DF5" s="1039"/>
      <c r="DG5" s="1131" t="s">
        <v>383</v>
      </c>
      <c r="DH5" s="1132"/>
      <c r="DI5" s="1132"/>
      <c r="DJ5" s="1132"/>
      <c r="DK5" s="1133"/>
      <c r="DL5" s="1131" t="s">
        <v>384</v>
      </c>
      <c r="DM5" s="1132"/>
      <c r="DN5" s="1132"/>
      <c r="DO5" s="1132"/>
      <c r="DP5" s="1133"/>
      <c r="DQ5" s="1037" t="s">
        <v>385</v>
      </c>
      <c r="DR5" s="1038"/>
      <c r="DS5" s="1038"/>
      <c r="DT5" s="1038"/>
      <c r="DU5" s="1039"/>
      <c r="DV5" s="1037" t="s">
        <v>376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2"/>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4"/>
      <c r="DH6" s="1135"/>
      <c r="DI6" s="1135"/>
      <c r="DJ6" s="1135"/>
      <c r="DK6" s="1136"/>
      <c r="DL6" s="1134"/>
      <c r="DM6" s="1135"/>
      <c r="DN6" s="1135"/>
      <c r="DO6" s="1135"/>
      <c r="DP6" s="1136"/>
      <c r="DQ6" s="1040"/>
      <c r="DR6" s="1041"/>
      <c r="DS6" s="1041"/>
      <c r="DT6" s="1041"/>
      <c r="DU6" s="1042"/>
      <c r="DV6" s="1040"/>
      <c r="DW6" s="1041"/>
      <c r="DX6" s="1041"/>
      <c r="DY6" s="1041"/>
      <c r="DZ6" s="1052"/>
      <c r="EA6" s="234"/>
    </row>
    <row r="7" spans="1:131" s="235" customFormat="1" ht="26.25" customHeight="1" thickTop="1" x14ac:dyDescent="0.15">
      <c r="A7" s="236">
        <v>1</v>
      </c>
      <c r="B7" s="1093" t="s">
        <v>386</v>
      </c>
      <c r="C7" s="1094"/>
      <c r="D7" s="1094"/>
      <c r="E7" s="1094"/>
      <c r="F7" s="1094"/>
      <c r="G7" s="1094"/>
      <c r="H7" s="1094"/>
      <c r="I7" s="1094"/>
      <c r="J7" s="1094"/>
      <c r="K7" s="1094"/>
      <c r="L7" s="1094"/>
      <c r="M7" s="1094"/>
      <c r="N7" s="1094"/>
      <c r="O7" s="1094"/>
      <c r="P7" s="1095"/>
      <c r="Q7" s="1149">
        <v>4562</v>
      </c>
      <c r="R7" s="1150"/>
      <c r="S7" s="1150"/>
      <c r="T7" s="1150"/>
      <c r="U7" s="1150"/>
      <c r="V7" s="1150">
        <v>4132</v>
      </c>
      <c r="W7" s="1150"/>
      <c r="X7" s="1150"/>
      <c r="Y7" s="1150"/>
      <c r="Z7" s="1150"/>
      <c r="AA7" s="1150">
        <v>430</v>
      </c>
      <c r="AB7" s="1150"/>
      <c r="AC7" s="1150"/>
      <c r="AD7" s="1150"/>
      <c r="AE7" s="1099"/>
      <c r="AF7" s="1151">
        <v>414</v>
      </c>
      <c r="AG7" s="1152"/>
      <c r="AH7" s="1152"/>
      <c r="AI7" s="1152"/>
      <c r="AJ7" s="1153"/>
      <c r="AK7" s="1154">
        <v>0</v>
      </c>
      <c r="AL7" s="1155"/>
      <c r="AM7" s="1155"/>
      <c r="AN7" s="1155"/>
      <c r="AO7" s="1155"/>
      <c r="AP7" s="1155">
        <v>4482</v>
      </c>
      <c r="AQ7" s="1155"/>
      <c r="AR7" s="1155"/>
      <c r="AS7" s="1155"/>
      <c r="AT7" s="1155"/>
      <c r="AU7" s="1156"/>
      <c r="AV7" s="1156"/>
      <c r="AW7" s="1156"/>
      <c r="AX7" s="1156"/>
      <c r="AY7" s="1157"/>
      <c r="AZ7" s="232"/>
      <c r="BA7" s="232"/>
      <c r="BB7" s="232"/>
      <c r="BC7" s="232"/>
      <c r="BD7" s="232"/>
      <c r="BE7" s="233"/>
      <c r="BF7" s="233"/>
      <c r="BG7" s="233"/>
      <c r="BH7" s="233"/>
      <c r="BI7" s="233"/>
      <c r="BJ7" s="233"/>
      <c r="BK7" s="233"/>
      <c r="BL7" s="233"/>
      <c r="BM7" s="233"/>
      <c r="BN7" s="233"/>
      <c r="BO7" s="233"/>
      <c r="BP7" s="233"/>
      <c r="BQ7" s="236">
        <v>1</v>
      </c>
      <c r="BR7" s="237"/>
      <c r="BS7" s="1146" t="s">
        <v>581</v>
      </c>
      <c r="BT7" s="1147"/>
      <c r="BU7" s="1147"/>
      <c r="BV7" s="1147"/>
      <c r="BW7" s="1147"/>
      <c r="BX7" s="1147"/>
      <c r="BY7" s="1147"/>
      <c r="BZ7" s="1147"/>
      <c r="CA7" s="1147"/>
      <c r="CB7" s="1147"/>
      <c r="CC7" s="1147"/>
      <c r="CD7" s="1147"/>
      <c r="CE7" s="1147"/>
      <c r="CF7" s="1147"/>
      <c r="CG7" s="1158"/>
      <c r="CH7" s="1143">
        <v>-14</v>
      </c>
      <c r="CI7" s="1144"/>
      <c r="CJ7" s="1144"/>
      <c r="CK7" s="1144"/>
      <c r="CL7" s="1145"/>
      <c r="CM7" s="1143">
        <v>83</v>
      </c>
      <c r="CN7" s="1144"/>
      <c r="CO7" s="1144"/>
      <c r="CP7" s="1144"/>
      <c r="CQ7" s="1145"/>
      <c r="CR7" s="1143" t="s">
        <v>506</v>
      </c>
      <c r="CS7" s="1144"/>
      <c r="CT7" s="1144"/>
      <c r="CU7" s="1144"/>
      <c r="CV7" s="1145"/>
      <c r="CW7" s="1143">
        <v>12</v>
      </c>
      <c r="CX7" s="1144"/>
      <c r="CY7" s="1144"/>
      <c r="CZ7" s="1144"/>
      <c r="DA7" s="1145"/>
      <c r="DB7" s="1143" t="s">
        <v>506</v>
      </c>
      <c r="DC7" s="1144"/>
      <c r="DD7" s="1144"/>
      <c r="DE7" s="1144"/>
      <c r="DF7" s="1145"/>
      <c r="DG7" s="1143" t="s">
        <v>506</v>
      </c>
      <c r="DH7" s="1144"/>
      <c r="DI7" s="1144"/>
      <c r="DJ7" s="1144"/>
      <c r="DK7" s="1145"/>
      <c r="DL7" s="1143">
        <v>30</v>
      </c>
      <c r="DM7" s="1144"/>
      <c r="DN7" s="1144"/>
      <c r="DO7" s="1144"/>
      <c r="DP7" s="1145"/>
      <c r="DQ7" s="1143">
        <v>9</v>
      </c>
      <c r="DR7" s="1144"/>
      <c r="DS7" s="1144"/>
      <c r="DT7" s="1144"/>
      <c r="DU7" s="1145"/>
      <c r="DV7" s="1146"/>
      <c r="DW7" s="1147"/>
      <c r="DX7" s="1147"/>
      <c r="DY7" s="1147"/>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27"/>
      <c r="AL8" s="1128"/>
      <c r="AM8" s="1128"/>
      <c r="AN8" s="1128"/>
      <c r="AO8" s="1128"/>
      <c r="AP8" s="1128"/>
      <c r="AQ8" s="1128"/>
      <c r="AR8" s="1128"/>
      <c r="AS8" s="1128"/>
      <c r="AT8" s="1128"/>
      <c r="AU8" s="1129"/>
      <c r="AV8" s="1129"/>
      <c r="AW8" s="1129"/>
      <c r="AX8" s="1129"/>
      <c r="AY8" s="1130"/>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27"/>
      <c r="AL9" s="1128"/>
      <c r="AM9" s="1128"/>
      <c r="AN9" s="1128"/>
      <c r="AO9" s="1128"/>
      <c r="AP9" s="1128"/>
      <c r="AQ9" s="1128"/>
      <c r="AR9" s="1128"/>
      <c r="AS9" s="1128"/>
      <c r="AT9" s="1128"/>
      <c r="AU9" s="1129"/>
      <c r="AV9" s="1129"/>
      <c r="AW9" s="1129"/>
      <c r="AX9" s="1129"/>
      <c r="AY9" s="1130"/>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27"/>
      <c r="AL10" s="1128"/>
      <c r="AM10" s="1128"/>
      <c r="AN10" s="1128"/>
      <c r="AO10" s="1128"/>
      <c r="AP10" s="1128"/>
      <c r="AQ10" s="1128"/>
      <c r="AR10" s="1128"/>
      <c r="AS10" s="1128"/>
      <c r="AT10" s="1128"/>
      <c r="AU10" s="1129"/>
      <c r="AV10" s="1129"/>
      <c r="AW10" s="1129"/>
      <c r="AX10" s="1129"/>
      <c r="AY10" s="1130"/>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27"/>
      <c r="AL11" s="1128"/>
      <c r="AM11" s="1128"/>
      <c r="AN11" s="1128"/>
      <c r="AO11" s="1128"/>
      <c r="AP11" s="1128"/>
      <c r="AQ11" s="1128"/>
      <c r="AR11" s="1128"/>
      <c r="AS11" s="1128"/>
      <c r="AT11" s="1128"/>
      <c r="AU11" s="1129"/>
      <c r="AV11" s="1129"/>
      <c r="AW11" s="1129"/>
      <c r="AX11" s="1129"/>
      <c r="AY11" s="1130"/>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7"/>
      <c r="AL12" s="1128"/>
      <c r="AM12" s="1128"/>
      <c r="AN12" s="1128"/>
      <c r="AO12" s="1128"/>
      <c r="AP12" s="1128"/>
      <c r="AQ12" s="1128"/>
      <c r="AR12" s="1128"/>
      <c r="AS12" s="1128"/>
      <c r="AT12" s="1128"/>
      <c r="AU12" s="1129"/>
      <c r="AV12" s="1129"/>
      <c r="AW12" s="1129"/>
      <c r="AX12" s="1129"/>
      <c r="AY12" s="1130"/>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7"/>
      <c r="AL13" s="1128"/>
      <c r="AM13" s="1128"/>
      <c r="AN13" s="1128"/>
      <c r="AO13" s="1128"/>
      <c r="AP13" s="1128"/>
      <c r="AQ13" s="1128"/>
      <c r="AR13" s="1128"/>
      <c r="AS13" s="1128"/>
      <c r="AT13" s="1128"/>
      <c r="AU13" s="1129"/>
      <c r="AV13" s="1129"/>
      <c r="AW13" s="1129"/>
      <c r="AX13" s="1129"/>
      <c r="AY13" s="1130"/>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7"/>
      <c r="AL14" s="1128"/>
      <c r="AM14" s="1128"/>
      <c r="AN14" s="1128"/>
      <c r="AO14" s="1128"/>
      <c r="AP14" s="1128"/>
      <c r="AQ14" s="1128"/>
      <c r="AR14" s="1128"/>
      <c r="AS14" s="1128"/>
      <c r="AT14" s="1128"/>
      <c r="AU14" s="1129"/>
      <c r="AV14" s="1129"/>
      <c r="AW14" s="1129"/>
      <c r="AX14" s="1129"/>
      <c r="AY14" s="1130"/>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7"/>
      <c r="AL15" s="1128"/>
      <c r="AM15" s="1128"/>
      <c r="AN15" s="1128"/>
      <c r="AO15" s="1128"/>
      <c r="AP15" s="1128"/>
      <c r="AQ15" s="1128"/>
      <c r="AR15" s="1128"/>
      <c r="AS15" s="1128"/>
      <c r="AT15" s="1128"/>
      <c r="AU15" s="1129"/>
      <c r="AV15" s="1129"/>
      <c r="AW15" s="1129"/>
      <c r="AX15" s="1129"/>
      <c r="AY15" s="1130"/>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7"/>
      <c r="AL16" s="1128"/>
      <c r="AM16" s="1128"/>
      <c r="AN16" s="1128"/>
      <c r="AO16" s="1128"/>
      <c r="AP16" s="1128"/>
      <c r="AQ16" s="1128"/>
      <c r="AR16" s="1128"/>
      <c r="AS16" s="1128"/>
      <c r="AT16" s="1128"/>
      <c r="AU16" s="1129"/>
      <c r="AV16" s="1129"/>
      <c r="AW16" s="1129"/>
      <c r="AX16" s="1129"/>
      <c r="AY16" s="1130"/>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7"/>
      <c r="AL17" s="1128"/>
      <c r="AM17" s="1128"/>
      <c r="AN17" s="1128"/>
      <c r="AO17" s="1128"/>
      <c r="AP17" s="1128"/>
      <c r="AQ17" s="1128"/>
      <c r="AR17" s="1128"/>
      <c r="AS17" s="1128"/>
      <c r="AT17" s="1128"/>
      <c r="AU17" s="1129"/>
      <c r="AV17" s="1129"/>
      <c r="AW17" s="1129"/>
      <c r="AX17" s="1129"/>
      <c r="AY17" s="1130"/>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7"/>
      <c r="AL18" s="1128"/>
      <c r="AM18" s="1128"/>
      <c r="AN18" s="1128"/>
      <c r="AO18" s="1128"/>
      <c r="AP18" s="1128"/>
      <c r="AQ18" s="1128"/>
      <c r="AR18" s="1128"/>
      <c r="AS18" s="1128"/>
      <c r="AT18" s="1128"/>
      <c r="AU18" s="1129"/>
      <c r="AV18" s="1129"/>
      <c r="AW18" s="1129"/>
      <c r="AX18" s="1129"/>
      <c r="AY18" s="1130"/>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7"/>
      <c r="AL19" s="1128"/>
      <c r="AM19" s="1128"/>
      <c r="AN19" s="1128"/>
      <c r="AO19" s="1128"/>
      <c r="AP19" s="1128"/>
      <c r="AQ19" s="1128"/>
      <c r="AR19" s="1128"/>
      <c r="AS19" s="1128"/>
      <c r="AT19" s="1128"/>
      <c r="AU19" s="1129"/>
      <c r="AV19" s="1129"/>
      <c r="AW19" s="1129"/>
      <c r="AX19" s="1129"/>
      <c r="AY19" s="1130"/>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7"/>
      <c r="AL20" s="1128"/>
      <c r="AM20" s="1128"/>
      <c r="AN20" s="1128"/>
      <c r="AO20" s="1128"/>
      <c r="AP20" s="1128"/>
      <c r="AQ20" s="1128"/>
      <c r="AR20" s="1128"/>
      <c r="AS20" s="1128"/>
      <c r="AT20" s="1128"/>
      <c r="AU20" s="1129"/>
      <c r="AV20" s="1129"/>
      <c r="AW20" s="1129"/>
      <c r="AX20" s="1129"/>
      <c r="AY20" s="1130"/>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7"/>
      <c r="AL21" s="1128"/>
      <c r="AM21" s="1128"/>
      <c r="AN21" s="1128"/>
      <c r="AO21" s="1128"/>
      <c r="AP21" s="1128"/>
      <c r="AQ21" s="1128"/>
      <c r="AR21" s="1128"/>
      <c r="AS21" s="1128"/>
      <c r="AT21" s="1128"/>
      <c r="AU21" s="1129"/>
      <c r="AV21" s="1129"/>
      <c r="AW21" s="1129"/>
      <c r="AX21" s="1129"/>
      <c r="AY21" s="1130"/>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20"/>
      <c r="R22" s="1121"/>
      <c r="S22" s="1121"/>
      <c r="T22" s="1121"/>
      <c r="U22" s="1121"/>
      <c r="V22" s="1121"/>
      <c r="W22" s="1121"/>
      <c r="X22" s="1121"/>
      <c r="Y22" s="1121"/>
      <c r="Z22" s="1121"/>
      <c r="AA22" s="1121"/>
      <c r="AB22" s="1121"/>
      <c r="AC22" s="1121"/>
      <c r="AD22" s="1121"/>
      <c r="AE22" s="1122"/>
      <c r="AF22" s="1071"/>
      <c r="AG22" s="1072"/>
      <c r="AH22" s="1072"/>
      <c r="AI22" s="1072"/>
      <c r="AJ22" s="1073"/>
      <c r="AK22" s="1123"/>
      <c r="AL22" s="1124"/>
      <c r="AM22" s="1124"/>
      <c r="AN22" s="1124"/>
      <c r="AO22" s="1124"/>
      <c r="AP22" s="1124"/>
      <c r="AQ22" s="1124"/>
      <c r="AR22" s="1124"/>
      <c r="AS22" s="1124"/>
      <c r="AT22" s="1124"/>
      <c r="AU22" s="1125"/>
      <c r="AV22" s="1125"/>
      <c r="AW22" s="1125"/>
      <c r="AX22" s="1125"/>
      <c r="AY22" s="1126"/>
      <c r="AZ22" s="1064" t="s">
        <v>387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388</v>
      </c>
      <c r="B23" s="973" t="s">
        <v>389</v>
      </c>
      <c r="C23" s="974"/>
      <c r="D23" s="974"/>
      <c r="E23" s="974"/>
      <c r="F23" s="974"/>
      <c r="G23" s="974"/>
      <c r="H23" s="974"/>
      <c r="I23" s="974"/>
      <c r="J23" s="974"/>
      <c r="K23" s="974"/>
      <c r="L23" s="974"/>
      <c r="M23" s="974"/>
      <c r="N23" s="974"/>
      <c r="O23" s="974"/>
      <c r="P23" s="984"/>
      <c r="Q23" s="1114">
        <v>4562</v>
      </c>
      <c r="R23" s="1108"/>
      <c r="S23" s="1108"/>
      <c r="T23" s="1108"/>
      <c r="U23" s="1108"/>
      <c r="V23" s="1108">
        <v>4132</v>
      </c>
      <c r="W23" s="1108"/>
      <c r="X23" s="1108"/>
      <c r="Y23" s="1108"/>
      <c r="Z23" s="1108"/>
      <c r="AA23" s="1108">
        <v>430</v>
      </c>
      <c r="AB23" s="1108"/>
      <c r="AC23" s="1108"/>
      <c r="AD23" s="1108"/>
      <c r="AE23" s="1115"/>
      <c r="AF23" s="1116">
        <v>414</v>
      </c>
      <c r="AG23" s="1108"/>
      <c r="AH23" s="1108"/>
      <c r="AI23" s="1108"/>
      <c r="AJ23" s="1117"/>
      <c r="AK23" s="1118"/>
      <c r="AL23" s="1119"/>
      <c r="AM23" s="1119"/>
      <c r="AN23" s="1119"/>
      <c r="AO23" s="1119"/>
      <c r="AP23" s="1108">
        <v>4482</v>
      </c>
      <c r="AQ23" s="1108"/>
      <c r="AR23" s="1108"/>
      <c r="AS23" s="1108"/>
      <c r="AT23" s="1108"/>
      <c r="AU23" s="1109"/>
      <c r="AV23" s="1109"/>
      <c r="AW23" s="1109"/>
      <c r="AX23" s="1109"/>
      <c r="AY23" s="1110"/>
      <c r="AZ23" s="1111" t="s">
        <v>390</v>
      </c>
      <c r="BA23" s="1112"/>
      <c r="BB23" s="1112"/>
      <c r="BC23" s="1112"/>
      <c r="BD23" s="1113"/>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107" t="s">
        <v>391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106" t="s">
        <v>392</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369</v>
      </c>
      <c r="B26" s="1032"/>
      <c r="C26" s="1032"/>
      <c r="D26" s="1032"/>
      <c r="E26" s="1032"/>
      <c r="F26" s="1032"/>
      <c r="G26" s="1032"/>
      <c r="H26" s="1032"/>
      <c r="I26" s="1032"/>
      <c r="J26" s="1032"/>
      <c r="K26" s="1032"/>
      <c r="L26" s="1032"/>
      <c r="M26" s="1032"/>
      <c r="N26" s="1032"/>
      <c r="O26" s="1032"/>
      <c r="P26" s="1033"/>
      <c r="Q26" s="1037" t="s">
        <v>393</v>
      </c>
      <c r="R26" s="1038"/>
      <c r="S26" s="1038"/>
      <c r="T26" s="1038"/>
      <c r="U26" s="1039"/>
      <c r="V26" s="1037" t="s">
        <v>394</v>
      </c>
      <c r="W26" s="1038"/>
      <c r="X26" s="1038"/>
      <c r="Y26" s="1038"/>
      <c r="Z26" s="1039"/>
      <c r="AA26" s="1037" t="s">
        <v>395</v>
      </c>
      <c r="AB26" s="1038"/>
      <c r="AC26" s="1038"/>
      <c r="AD26" s="1038"/>
      <c r="AE26" s="1038"/>
      <c r="AF26" s="1102" t="s">
        <v>396</v>
      </c>
      <c r="AG26" s="1044"/>
      <c r="AH26" s="1044"/>
      <c r="AI26" s="1044"/>
      <c r="AJ26" s="1103"/>
      <c r="AK26" s="1038" t="s">
        <v>397</v>
      </c>
      <c r="AL26" s="1038"/>
      <c r="AM26" s="1038"/>
      <c r="AN26" s="1038"/>
      <c r="AO26" s="1039"/>
      <c r="AP26" s="1037" t="s">
        <v>398</v>
      </c>
      <c r="AQ26" s="1038"/>
      <c r="AR26" s="1038"/>
      <c r="AS26" s="1038"/>
      <c r="AT26" s="1039"/>
      <c r="AU26" s="1037" t="s">
        <v>399</v>
      </c>
      <c r="AV26" s="1038"/>
      <c r="AW26" s="1038"/>
      <c r="AX26" s="1038"/>
      <c r="AY26" s="1039"/>
      <c r="AZ26" s="1037" t="s">
        <v>400</v>
      </c>
      <c r="BA26" s="1038"/>
      <c r="BB26" s="1038"/>
      <c r="BC26" s="1038"/>
      <c r="BD26" s="1039"/>
      <c r="BE26" s="1037" t="s">
        <v>376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104"/>
      <c r="AG27" s="1047"/>
      <c r="AH27" s="1047"/>
      <c r="AI27" s="1047"/>
      <c r="AJ27" s="1105"/>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93" t="s">
        <v>401</v>
      </c>
      <c r="C28" s="1094"/>
      <c r="D28" s="1094"/>
      <c r="E28" s="1094"/>
      <c r="F28" s="1094"/>
      <c r="G28" s="1094"/>
      <c r="H28" s="1094"/>
      <c r="I28" s="1094"/>
      <c r="J28" s="1094"/>
      <c r="K28" s="1094"/>
      <c r="L28" s="1094"/>
      <c r="M28" s="1094"/>
      <c r="N28" s="1094"/>
      <c r="O28" s="1094"/>
      <c r="P28" s="1095"/>
      <c r="Q28" s="1096">
        <v>860</v>
      </c>
      <c r="R28" s="1097"/>
      <c r="S28" s="1097"/>
      <c r="T28" s="1097"/>
      <c r="U28" s="1098"/>
      <c r="V28" s="1099">
        <v>839</v>
      </c>
      <c r="W28" s="1097"/>
      <c r="X28" s="1097"/>
      <c r="Y28" s="1097"/>
      <c r="Z28" s="1098"/>
      <c r="AA28" s="1099">
        <v>21</v>
      </c>
      <c r="AB28" s="1097"/>
      <c r="AC28" s="1097"/>
      <c r="AD28" s="1097"/>
      <c r="AE28" s="1100"/>
      <c r="AF28" s="1101">
        <v>21</v>
      </c>
      <c r="AG28" s="1097"/>
      <c r="AH28" s="1097"/>
      <c r="AI28" s="1097"/>
      <c r="AJ28" s="1100"/>
      <c r="AK28" s="1084">
        <v>77</v>
      </c>
      <c r="AL28" s="1085"/>
      <c r="AM28" s="1085"/>
      <c r="AN28" s="1085"/>
      <c r="AO28" s="1086"/>
      <c r="AP28" s="1087" t="s">
        <v>506</v>
      </c>
      <c r="AQ28" s="1085"/>
      <c r="AR28" s="1085"/>
      <c r="AS28" s="1085"/>
      <c r="AT28" s="1086"/>
      <c r="AU28" s="1087" t="s">
        <v>506</v>
      </c>
      <c r="AV28" s="1085"/>
      <c r="AW28" s="1085"/>
      <c r="AX28" s="1085"/>
      <c r="AY28" s="1086"/>
      <c r="AZ28" s="1088" t="s">
        <v>506</v>
      </c>
      <c r="BA28" s="1089"/>
      <c r="BB28" s="1089"/>
      <c r="BC28" s="1089"/>
      <c r="BD28" s="1090"/>
      <c r="BE28" s="1091"/>
      <c r="BF28" s="1091"/>
      <c r="BG28" s="1091"/>
      <c r="BH28" s="1091"/>
      <c r="BI28" s="109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402</v>
      </c>
      <c r="C29" s="1067"/>
      <c r="D29" s="1067"/>
      <c r="E29" s="1067"/>
      <c r="F29" s="1067"/>
      <c r="G29" s="1067"/>
      <c r="H29" s="1067"/>
      <c r="I29" s="1067"/>
      <c r="J29" s="1067"/>
      <c r="K29" s="1067"/>
      <c r="L29" s="1067"/>
      <c r="M29" s="1067"/>
      <c r="N29" s="1067"/>
      <c r="O29" s="1067"/>
      <c r="P29" s="1068"/>
      <c r="Q29" s="1081">
        <v>1144</v>
      </c>
      <c r="R29" s="1072"/>
      <c r="S29" s="1072"/>
      <c r="T29" s="1072"/>
      <c r="U29" s="1082"/>
      <c r="V29" s="1076">
        <v>917</v>
      </c>
      <c r="W29" s="1072"/>
      <c r="X29" s="1072"/>
      <c r="Y29" s="1072"/>
      <c r="Z29" s="1082"/>
      <c r="AA29" s="1076">
        <v>228</v>
      </c>
      <c r="AB29" s="1072"/>
      <c r="AC29" s="1072"/>
      <c r="AD29" s="1072"/>
      <c r="AE29" s="1073"/>
      <c r="AF29" s="1071">
        <v>228</v>
      </c>
      <c r="AG29" s="1072"/>
      <c r="AH29" s="1072"/>
      <c r="AI29" s="1072"/>
      <c r="AJ29" s="1073"/>
      <c r="AK29" s="1083">
        <v>133</v>
      </c>
      <c r="AL29" s="1015"/>
      <c r="AM29" s="1015"/>
      <c r="AN29" s="1015"/>
      <c r="AO29" s="1016"/>
      <c r="AP29" s="1017" t="s">
        <v>506</v>
      </c>
      <c r="AQ29" s="1015"/>
      <c r="AR29" s="1015"/>
      <c r="AS29" s="1015"/>
      <c r="AT29" s="1016"/>
      <c r="AU29" s="1017" t="s">
        <v>506</v>
      </c>
      <c r="AV29" s="1015"/>
      <c r="AW29" s="1015"/>
      <c r="AX29" s="1015"/>
      <c r="AY29" s="1016"/>
      <c r="AZ29" s="1078" t="s">
        <v>506</v>
      </c>
      <c r="BA29" s="1079"/>
      <c r="BB29" s="1079"/>
      <c r="BC29" s="1079"/>
      <c r="BD29" s="1080"/>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403</v>
      </c>
      <c r="C30" s="1067"/>
      <c r="D30" s="1067"/>
      <c r="E30" s="1067"/>
      <c r="F30" s="1067"/>
      <c r="G30" s="1067"/>
      <c r="H30" s="1067"/>
      <c r="I30" s="1067"/>
      <c r="J30" s="1067"/>
      <c r="K30" s="1067"/>
      <c r="L30" s="1067"/>
      <c r="M30" s="1067"/>
      <c r="N30" s="1067"/>
      <c r="O30" s="1067"/>
      <c r="P30" s="1068"/>
      <c r="Q30" s="1081">
        <v>102</v>
      </c>
      <c r="R30" s="1072"/>
      <c r="S30" s="1072"/>
      <c r="T30" s="1072"/>
      <c r="U30" s="1082"/>
      <c r="V30" s="1076">
        <v>99</v>
      </c>
      <c r="W30" s="1072"/>
      <c r="X30" s="1072"/>
      <c r="Y30" s="1072"/>
      <c r="Z30" s="1082"/>
      <c r="AA30" s="1076">
        <v>3</v>
      </c>
      <c r="AB30" s="1072"/>
      <c r="AC30" s="1072"/>
      <c r="AD30" s="1072"/>
      <c r="AE30" s="1073"/>
      <c r="AF30" s="1071">
        <v>3</v>
      </c>
      <c r="AG30" s="1072"/>
      <c r="AH30" s="1072"/>
      <c r="AI30" s="1072"/>
      <c r="AJ30" s="1073"/>
      <c r="AK30" s="1083">
        <v>131</v>
      </c>
      <c r="AL30" s="1015"/>
      <c r="AM30" s="1015"/>
      <c r="AN30" s="1015"/>
      <c r="AO30" s="1016"/>
      <c r="AP30" s="1017" t="s">
        <v>506</v>
      </c>
      <c r="AQ30" s="1015"/>
      <c r="AR30" s="1015"/>
      <c r="AS30" s="1015"/>
      <c r="AT30" s="1016"/>
      <c r="AU30" s="1017" t="s">
        <v>506</v>
      </c>
      <c r="AV30" s="1015"/>
      <c r="AW30" s="1015"/>
      <c r="AX30" s="1015"/>
      <c r="AY30" s="1016"/>
      <c r="AZ30" s="1078" t="s">
        <v>506</v>
      </c>
      <c r="BA30" s="1079"/>
      <c r="BB30" s="1079"/>
      <c r="BC30" s="1079"/>
      <c r="BD30" s="1080"/>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404</v>
      </c>
      <c r="C31" s="1067"/>
      <c r="D31" s="1067"/>
      <c r="E31" s="1067"/>
      <c r="F31" s="1067"/>
      <c r="G31" s="1067"/>
      <c r="H31" s="1067"/>
      <c r="I31" s="1067"/>
      <c r="J31" s="1067"/>
      <c r="K31" s="1067"/>
      <c r="L31" s="1067"/>
      <c r="M31" s="1067"/>
      <c r="N31" s="1067"/>
      <c r="O31" s="1067"/>
      <c r="P31" s="1068"/>
      <c r="Q31" s="1081">
        <v>167</v>
      </c>
      <c r="R31" s="1072"/>
      <c r="S31" s="1072"/>
      <c r="T31" s="1072"/>
      <c r="U31" s="1082"/>
      <c r="V31" s="1076">
        <v>150</v>
      </c>
      <c r="W31" s="1072"/>
      <c r="X31" s="1072"/>
      <c r="Y31" s="1072"/>
      <c r="Z31" s="1082"/>
      <c r="AA31" s="1076">
        <v>17</v>
      </c>
      <c r="AB31" s="1072"/>
      <c r="AC31" s="1072"/>
      <c r="AD31" s="1072"/>
      <c r="AE31" s="1073"/>
      <c r="AF31" s="1071">
        <v>107</v>
      </c>
      <c r="AG31" s="1072"/>
      <c r="AH31" s="1072"/>
      <c r="AI31" s="1072"/>
      <c r="AJ31" s="1073"/>
      <c r="AK31" s="1083">
        <v>17</v>
      </c>
      <c r="AL31" s="1015"/>
      <c r="AM31" s="1015"/>
      <c r="AN31" s="1015"/>
      <c r="AO31" s="1016"/>
      <c r="AP31" s="1017">
        <v>288</v>
      </c>
      <c r="AQ31" s="1015"/>
      <c r="AR31" s="1015"/>
      <c r="AS31" s="1015"/>
      <c r="AT31" s="1016"/>
      <c r="AU31" s="1017">
        <v>1</v>
      </c>
      <c r="AV31" s="1015"/>
      <c r="AW31" s="1015"/>
      <c r="AX31" s="1015"/>
      <c r="AY31" s="1016"/>
      <c r="AZ31" s="1078" t="s">
        <v>506</v>
      </c>
      <c r="BA31" s="1079"/>
      <c r="BB31" s="1079"/>
      <c r="BC31" s="1079"/>
      <c r="BD31" s="1080"/>
      <c r="BE31" s="1008" t="s">
        <v>405</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406</v>
      </c>
      <c r="C32" s="1067"/>
      <c r="D32" s="1067"/>
      <c r="E32" s="1067"/>
      <c r="F32" s="1067"/>
      <c r="G32" s="1067"/>
      <c r="H32" s="1067"/>
      <c r="I32" s="1067"/>
      <c r="J32" s="1067"/>
      <c r="K32" s="1067"/>
      <c r="L32" s="1067"/>
      <c r="M32" s="1067"/>
      <c r="N32" s="1067"/>
      <c r="O32" s="1067"/>
      <c r="P32" s="1068"/>
      <c r="Q32" s="1081">
        <v>288</v>
      </c>
      <c r="R32" s="1072"/>
      <c r="S32" s="1072"/>
      <c r="T32" s="1072"/>
      <c r="U32" s="1082"/>
      <c r="V32" s="1076">
        <v>220</v>
      </c>
      <c r="W32" s="1072"/>
      <c r="X32" s="1072"/>
      <c r="Y32" s="1072"/>
      <c r="Z32" s="1082"/>
      <c r="AA32" s="1076">
        <v>68</v>
      </c>
      <c r="AB32" s="1072"/>
      <c r="AC32" s="1072"/>
      <c r="AD32" s="1072"/>
      <c r="AE32" s="1073"/>
      <c r="AF32" s="1071">
        <v>160</v>
      </c>
      <c r="AG32" s="1072"/>
      <c r="AH32" s="1072"/>
      <c r="AI32" s="1072"/>
      <c r="AJ32" s="1073"/>
      <c r="AK32" s="1083">
        <v>149</v>
      </c>
      <c r="AL32" s="1015"/>
      <c r="AM32" s="1015"/>
      <c r="AN32" s="1015"/>
      <c r="AO32" s="1016"/>
      <c r="AP32" s="1017">
        <v>1634</v>
      </c>
      <c r="AQ32" s="1015"/>
      <c r="AR32" s="1015"/>
      <c r="AS32" s="1015"/>
      <c r="AT32" s="1016"/>
      <c r="AU32" s="1017">
        <v>1096</v>
      </c>
      <c r="AV32" s="1015"/>
      <c r="AW32" s="1015"/>
      <c r="AX32" s="1015"/>
      <c r="AY32" s="1016"/>
      <c r="AZ32" s="1078" t="s">
        <v>506</v>
      </c>
      <c r="BA32" s="1079"/>
      <c r="BB32" s="1079"/>
      <c r="BC32" s="1079"/>
      <c r="BD32" s="1080"/>
      <c r="BE32" s="1008" t="s">
        <v>405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407</v>
      </c>
      <c r="C33" s="1067"/>
      <c r="D33" s="1067"/>
      <c r="E33" s="1067"/>
      <c r="F33" s="1067"/>
      <c r="G33" s="1067"/>
      <c r="H33" s="1067"/>
      <c r="I33" s="1067"/>
      <c r="J33" s="1067"/>
      <c r="K33" s="1067"/>
      <c r="L33" s="1067"/>
      <c r="M33" s="1067"/>
      <c r="N33" s="1067"/>
      <c r="O33" s="1067"/>
      <c r="P33" s="1068"/>
      <c r="Q33" s="1081">
        <v>31</v>
      </c>
      <c r="R33" s="1072"/>
      <c r="S33" s="1072"/>
      <c r="T33" s="1072"/>
      <c r="U33" s="1082"/>
      <c r="V33" s="1076">
        <v>27</v>
      </c>
      <c r="W33" s="1072"/>
      <c r="X33" s="1072"/>
      <c r="Y33" s="1072"/>
      <c r="Z33" s="1082"/>
      <c r="AA33" s="1076">
        <v>4</v>
      </c>
      <c r="AB33" s="1072"/>
      <c r="AC33" s="1072"/>
      <c r="AD33" s="1072"/>
      <c r="AE33" s="1073"/>
      <c r="AF33" s="1071">
        <v>41</v>
      </c>
      <c r="AG33" s="1072"/>
      <c r="AH33" s="1072"/>
      <c r="AI33" s="1072"/>
      <c r="AJ33" s="1073"/>
      <c r="AK33" s="1083">
        <v>15</v>
      </c>
      <c r="AL33" s="1015"/>
      <c r="AM33" s="1015"/>
      <c r="AN33" s="1015"/>
      <c r="AO33" s="1016"/>
      <c r="AP33" s="1017">
        <v>138</v>
      </c>
      <c r="AQ33" s="1015"/>
      <c r="AR33" s="1015"/>
      <c r="AS33" s="1015"/>
      <c r="AT33" s="1016"/>
      <c r="AU33" s="1017">
        <v>60</v>
      </c>
      <c r="AV33" s="1015"/>
      <c r="AW33" s="1015"/>
      <c r="AX33" s="1015"/>
      <c r="AY33" s="1016"/>
      <c r="AZ33" s="1078" t="s">
        <v>506</v>
      </c>
      <c r="BA33" s="1079"/>
      <c r="BB33" s="1079"/>
      <c r="BC33" s="1079"/>
      <c r="BD33" s="1080"/>
      <c r="BE33" s="1008" t="s">
        <v>405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388</v>
      </c>
      <c r="B63" s="973" t="s">
        <v>409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560</v>
      </c>
      <c r="AG63" s="995"/>
      <c r="AH63" s="995"/>
      <c r="AI63" s="995"/>
      <c r="AJ63" s="1058"/>
      <c r="AK63" s="1059"/>
      <c r="AL63" s="999"/>
      <c r="AM63" s="999"/>
      <c r="AN63" s="999"/>
      <c r="AO63" s="999"/>
      <c r="AP63" s="995">
        <v>2060</v>
      </c>
      <c r="AQ63" s="995"/>
      <c r="AR63" s="995"/>
      <c r="AS63" s="995"/>
      <c r="AT63" s="995"/>
      <c r="AU63" s="995">
        <v>1157</v>
      </c>
      <c r="AV63" s="995"/>
      <c r="AW63" s="995"/>
      <c r="AX63" s="995"/>
      <c r="AY63" s="995"/>
      <c r="AZ63" s="1053"/>
      <c r="BA63" s="1053"/>
      <c r="BB63" s="1053"/>
      <c r="BC63" s="1053"/>
      <c r="BD63" s="1053"/>
      <c r="BE63" s="996"/>
      <c r="BF63" s="996"/>
      <c r="BG63" s="996"/>
      <c r="BH63" s="996"/>
      <c r="BI63" s="997"/>
      <c r="BJ63" s="1054" t="s">
        <v>410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412</v>
      </c>
      <c r="B66" s="1032"/>
      <c r="C66" s="1032"/>
      <c r="D66" s="1032"/>
      <c r="E66" s="1032"/>
      <c r="F66" s="1032"/>
      <c r="G66" s="1032"/>
      <c r="H66" s="1032"/>
      <c r="I66" s="1032"/>
      <c r="J66" s="1032"/>
      <c r="K66" s="1032"/>
      <c r="L66" s="1032"/>
      <c r="M66" s="1032"/>
      <c r="N66" s="1032"/>
      <c r="O66" s="1032"/>
      <c r="P66" s="1033"/>
      <c r="Q66" s="1037" t="s">
        <v>413</v>
      </c>
      <c r="R66" s="1038"/>
      <c r="S66" s="1038"/>
      <c r="T66" s="1038"/>
      <c r="U66" s="1039"/>
      <c r="V66" s="1037" t="s">
        <v>414</v>
      </c>
      <c r="W66" s="1038"/>
      <c r="X66" s="1038"/>
      <c r="Y66" s="1038"/>
      <c r="Z66" s="1039"/>
      <c r="AA66" s="1037" t="s">
        <v>415</v>
      </c>
      <c r="AB66" s="1038"/>
      <c r="AC66" s="1038"/>
      <c r="AD66" s="1038"/>
      <c r="AE66" s="1039"/>
      <c r="AF66" s="1043" t="s">
        <v>416</v>
      </c>
      <c r="AG66" s="1044"/>
      <c r="AH66" s="1044"/>
      <c r="AI66" s="1044"/>
      <c r="AJ66" s="1045"/>
      <c r="AK66" s="1037" t="s">
        <v>417</v>
      </c>
      <c r="AL66" s="1032"/>
      <c r="AM66" s="1032"/>
      <c r="AN66" s="1032"/>
      <c r="AO66" s="1033"/>
      <c r="AP66" s="1037" t="s">
        <v>398</v>
      </c>
      <c r="AQ66" s="1038"/>
      <c r="AR66" s="1038"/>
      <c r="AS66" s="1038"/>
      <c r="AT66" s="1039"/>
      <c r="AU66" s="1037" t="s">
        <v>418</v>
      </c>
      <c r="AV66" s="1038"/>
      <c r="AW66" s="1038"/>
      <c r="AX66" s="1038"/>
      <c r="AY66" s="1039"/>
      <c r="AZ66" s="1037" t="s">
        <v>376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571</v>
      </c>
      <c r="C68" s="1022"/>
      <c r="D68" s="1022"/>
      <c r="E68" s="1022"/>
      <c r="F68" s="1022"/>
      <c r="G68" s="1022"/>
      <c r="H68" s="1022"/>
      <c r="I68" s="1022"/>
      <c r="J68" s="1022"/>
      <c r="K68" s="1022"/>
      <c r="L68" s="1022"/>
      <c r="M68" s="1022"/>
      <c r="N68" s="1022"/>
      <c r="O68" s="1022"/>
      <c r="P68" s="1023"/>
      <c r="Q68" s="1024">
        <v>789</v>
      </c>
      <c r="R68" s="1018"/>
      <c r="S68" s="1018"/>
      <c r="T68" s="1018"/>
      <c r="U68" s="1018"/>
      <c r="V68" s="1018">
        <v>780</v>
      </c>
      <c r="W68" s="1018"/>
      <c r="X68" s="1018"/>
      <c r="Y68" s="1018"/>
      <c r="Z68" s="1018"/>
      <c r="AA68" s="1018">
        <v>8</v>
      </c>
      <c r="AB68" s="1018"/>
      <c r="AC68" s="1018"/>
      <c r="AD68" s="1018"/>
      <c r="AE68" s="1018"/>
      <c r="AF68" s="1018">
        <v>8</v>
      </c>
      <c r="AG68" s="1018"/>
      <c r="AH68" s="1018"/>
      <c r="AI68" s="1018"/>
      <c r="AJ68" s="1018"/>
      <c r="AK68" s="1018">
        <v>33</v>
      </c>
      <c r="AL68" s="1018"/>
      <c r="AM68" s="1018"/>
      <c r="AN68" s="1018"/>
      <c r="AO68" s="1018"/>
      <c r="AP68" s="1018">
        <v>155</v>
      </c>
      <c r="AQ68" s="1018"/>
      <c r="AR68" s="1018"/>
      <c r="AS68" s="1018"/>
      <c r="AT68" s="1018"/>
      <c r="AU68" s="1018">
        <v>15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572</v>
      </c>
      <c r="C69" s="1011"/>
      <c r="D69" s="1011"/>
      <c r="E69" s="1011"/>
      <c r="F69" s="1011"/>
      <c r="G69" s="1011"/>
      <c r="H69" s="1011"/>
      <c r="I69" s="1011"/>
      <c r="J69" s="1011"/>
      <c r="K69" s="1011"/>
      <c r="L69" s="1011"/>
      <c r="M69" s="1011"/>
      <c r="N69" s="1011"/>
      <c r="O69" s="1011"/>
      <c r="P69" s="1012"/>
      <c r="Q69" s="1013">
        <v>4488</v>
      </c>
      <c r="R69" s="1007"/>
      <c r="S69" s="1007"/>
      <c r="T69" s="1007"/>
      <c r="U69" s="1007"/>
      <c r="V69" s="1007">
        <v>4445</v>
      </c>
      <c r="W69" s="1007"/>
      <c r="X69" s="1007"/>
      <c r="Y69" s="1007"/>
      <c r="Z69" s="1007"/>
      <c r="AA69" s="1007">
        <v>43</v>
      </c>
      <c r="AB69" s="1007"/>
      <c r="AC69" s="1007"/>
      <c r="AD69" s="1007"/>
      <c r="AE69" s="1007"/>
      <c r="AF69" s="1007">
        <v>42</v>
      </c>
      <c r="AG69" s="1007"/>
      <c r="AH69" s="1007"/>
      <c r="AI69" s="1007"/>
      <c r="AJ69" s="1007"/>
      <c r="AK69" s="1007">
        <v>130</v>
      </c>
      <c r="AL69" s="1007"/>
      <c r="AM69" s="1007"/>
      <c r="AN69" s="1007"/>
      <c r="AO69" s="1007"/>
      <c r="AP69" s="1007">
        <v>2174</v>
      </c>
      <c r="AQ69" s="1007"/>
      <c r="AR69" s="1007"/>
      <c r="AS69" s="1007"/>
      <c r="AT69" s="1007"/>
      <c r="AU69" s="1007">
        <v>86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573</v>
      </c>
      <c r="C70" s="1011"/>
      <c r="D70" s="1011"/>
      <c r="E70" s="1011"/>
      <c r="F70" s="1011"/>
      <c r="G70" s="1011"/>
      <c r="H70" s="1011"/>
      <c r="I70" s="1011"/>
      <c r="J70" s="1011"/>
      <c r="K70" s="1011"/>
      <c r="L70" s="1011"/>
      <c r="M70" s="1011"/>
      <c r="N70" s="1011"/>
      <c r="O70" s="1011"/>
      <c r="P70" s="1012"/>
      <c r="Q70" s="1013">
        <v>369</v>
      </c>
      <c r="R70" s="1007"/>
      <c r="S70" s="1007"/>
      <c r="T70" s="1007"/>
      <c r="U70" s="1007"/>
      <c r="V70" s="1007">
        <v>331</v>
      </c>
      <c r="W70" s="1007"/>
      <c r="X70" s="1007"/>
      <c r="Y70" s="1007"/>
      <c r="Z70" s="1007"/>
      <c r="AA70" s="1007">
        <v>38</v>
      </c>
      <c r="AB70" s="1007"/>
      <c r="AC70" s="1007"/>
      <c r="AD70" s="1007"/>
      <c r="AE70" s="1007"/>
      <c r="AF70" s="1007">
        <v>38</v>
      </c>
      <c r="AG70" s="1007"/>
      <c r="AH70" s="1007"/>
      <c r="AI70" s="1007"/>
      <c r="AJ70" s="1007"/>
      <c r="AK70" s="1007">
        <v>44</v>
      </c>
      <c r="AL70" s="1007"/>
      <c r="AM70" s="1007"/>
      <c r="AN70" s="1007"/>
      <c r="AO70" s="1007"/>
      <c r="AP70" s="1007" t="s">
        <v>506</v>
      </c>
      <c r="AQ70" s="1007"/>
      <c r="AR70" s="1007"/>
      <c r="AS70" s="1007"/>
      <c r="AT70" s="1007"/>
      <c r="AU70" s="1007" t="s">
        <v>506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574</v>
      </c>
      <c r="C71" s="1011"/>
      <c r="D71" s="1011"/>
      <c r="E71" s="1011"/>
      <c r="F71" s="1011"/>
      <c r="G71" s="1011"/>
      <c r="H71" s="1011"/>
      <c r="I71" s="1011"/>
      <c r="J71" s="1011"/>
      <c r="K71" s="1011"/>
      <c r="L71" s="1011"/>
      <c r="M71" s="1011"/>
      <c r="N71" s="1011"/>
      <c r="O71" s="1011"/>
      <c r="P71" s="1012"/>
      <c r="Q71" s="1013">
        <v>532</v>
      </c>
      <c r="R71" s="1007"/>
      <c r="S71" s="1007"/>
      <c r="T71" s="1007"/>
      <c r="U71" s="1007"/>
      <c r="V71" s="1007">
        <v>514</v>
      </c>
      <c r="W71" s="1007"/>
      <c r="X71" s="1007"/>
      <c r="Y71" s="1007"/>
      <c r="Z71" s="1007"/>
      <c r="AA71" s="1007">
        <v>17</v>
      </c>
      <c r="AB71" s="1007"/>
      <c r="AC71" s="1007"/>
      <c r="AD71" s="1007"/>
      <c r="AE71" s="1007"/>
      <c r="AF71" s="1007">
        <v>17</v>
      </c>
      <c r="AG71" s="1007"/>
      <c r="AH71" s="1007"/>
      <c r="AI71" s="1007"/>
      <c r="AJ71" s="1007"/>
      <c r="AK71" s="1007">
        <v>9</v>
      </c>
      <c r="AL71" s="1007"/>
      <c r="AM71" s="1007"/>
      <c r="AN71" s="1007"/>
      <c r="AO71" s="1007"/>
      <c r="AP71" s="1007" t="s">
        <v>506</v>
      </c>
      <c r="AQ71" s="1007"/>
      <c r="AR71" s="1007"/>
      <c r="AS71" s="1007"/>
      <c r="AT71" s="1007"/>
      <c r="AU71" s="1007" t="s">
        <v>506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575</v>
      </c>
      <c r="C72" s="1011"/>
      <c r="D72" s="1011"/>
      <c r="E72" s="1011"/>
      <c r="F72" s="1011"/>
      <c r="G72" s="1011"/>
      <c r="H72" s="1011"/>
      <c r="I72" s="1011"/>
      <c r="J72" s="1011"/>
      <c r="K72" s="1011"/>
      <c r="L72" s="1011"/>
      <c r="M72" s="1011"/>
      <c r="N72" s="1011"/>
      <c r="O72" s="1011"/>
      <c r="P72" s="1012"/>
      <c r="Q72" s="1013">
        <v>170790</v>
      </c>
      <c r="R72" s="1007"/>
      <c r="S72" s="1007"/>
      <c r="T72" s="1007"/>
      <c r="U72" s="1007"/>
      <c r="V72" s="1007">
        <v>165043</v>
      </c>
      <c r="W72" s="1007"/>
      <c r="X72" s="1007"/>
      <c r="Y72" s="1007"/>
      <c r="Z72" s="1007"/>
      <c r="AA72" s="1007">
        <v>5747</v>
      </c>
      <c r="AB72" s="1007"/>
      <c r="AC72" s="1007"/>
      <c r="AD72" s="1007"/>
      <c r="AE72" s="1007"/>
      <c r="AF72" s="1007">
        <v>5743</v>
      </c>
      <c r="AG72" s="1007"/>
      <c r="AH72" s="1007"/>
      <c r="AI72" s="1007"/>
      <c r="AJ72" s="1007"/>
      <c r="AK72" s="1007">
        <v>6172</v>
      </c>
      <c r="AL72" s="1007"/>
      <c r="AM72" s="1007"/>
      <c r="AN72" s="1007"/>
      <c r="AO72" s="1007"/>
      <c r="AP72" s="1007" t="s">
        <v>506</v>
      </c>
      <c r="AQ72" s="1007"/>
      <c r="AR72" s="1007"/>
      <c r="AS72" s="1007"/>
      <c r="AT72" s="1007"/>
      <c r="AU72" s="1007" t="s">
        <v>506</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576</v>
      </c>
      <c r="C73" s="1011"/>
      <c r="D73" s="1011"/>
      <c r="E73" s="1011"/>
      <c r="F73" s="1011"/>
      <c r="G73" s="1011"/>
      <c r="H73" s="1011"/>
      <c r="I73" s="1011"/>
      <c r="J73" s="1011"/>
      <c r="K73" s="1011"/>
      <c r="L73" s="1011"/>
      <c r="M73" s="1011"/>
      <c r="N73" s="1011"/>
      <c r="O73" s="1011"/>
      <c r="P73" s="1012"/>
      <c r="Q73" s="1013">
        <v>7101</v>
      </c>
      <c r="R73" s="1007"/>
      <c r="S73" s="1007"/>
      <c r="T73" s="1007"/>
      <c r="U73" s="1007"/>
      <c r="V73" s="1007">
        <v>6737</v>
      </c>
      <c r="W73" s="1007"/>
      <c r="X73" s="1007"/>
      <c r="Y73" s="1007"/>
      <c r="Z73" s="1007"/>
      <c r="AA73" s="1007">
        <v>364</v>
      </c>
      <c r="AB73" s="1007"/>
      <c r="AC73" s="1007"/>
      <c r="AD73" s="1007"/>
      <c r="AE73" s="1007"/>
      <c r="AF73" s="1007">
        <v>364</v>
      </c>
      <c r="AG73" s="1007"/>
      <c r="AH73" s="1007"/>
      <c r="AI73" s="1007"/>
      <c r="AJ73" s="1007"/>
      <c r="AK73" s="1007" t="s">
        <v>506</v>
      </c>
      <c r="AL73" s="1007"/>
      <c r="AM73" s="1007"/>
      <c r="AN73" s="1007"/>
      <c r="AO73" s="1007"/>
      <c r="AP73" s="1007" t="s">
        <v>506</v>
      </c>
      <c r="AQ73" s="1007"/>
      <c r="AR73" s="1007"/>
      <c r="AS73" s="1007"/>
      <c r="AT73" s="1007"/>
      <c r="AU73" s="1007" t="s">
        <v>506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577</v>
      </c>
      <c r="C74" s="1011"/>
      <c r="D74" s="1011"/>
      <c r="E74" s="1011"/>
      <c r="F74" s="1011"/>
      <c r="G74" s="1011"/>
      <c r="H74" s="1011"/>
      <c r="I74" s="1011"/>
      <c r="J74" s="1011"/>
      <c r="K74" s="1011"/>
      <c r="L74" s="1011"/>
      <c r="M74" s="1011"/>
      <c r="N74" s="1011"/>
      <c r="O74" s="1011"/>
      <c r="P74" s="1012"/>
      <c r="Q74" s="1013">
        <v>818</v>
      </c>
      <c r="R74" s="1007"/>
      <c r="S74" s="1007"/>
      <c r="T74" s="1007"/>
      <c r="U74" s="1007"/>
      <c r="V74" s="1007">
        <v>803</v>
      </c>
      <c r="W74" s="1007"/>
      <c r="X74" s="1007"/>
      <c r="Y74" s="1007"/>
      <c r="Z74" s="1007"/>
      <c r="AA74" s="1007">
        <v>16</v>
      </c>
      <c r="AB74" s="1007"/>
      <c r="AC74" s="1007"/>
      <c r="AD74" s="1007"/>
      <c r="AE74" s="1007"/>
      <c r="AF74" s="1007">
        <v>16</v>
      </c>
      <c r="AG74" s="1007"/>
      <c r="AH74" s="1007"/>
      <c r="AI74" s="1007"/>
      <c r="AJ74" s="1007"/>
      <c r="AK74" s="1007">
        <v>32</v>
      </c>
      <c r="AL74" s="1007"/>
      <c r="AM74" s="1007"/>
      <c r="AN74" s="1007"/>
      <c r="AO74" s="1007"/>
      <c r="AP74" s="1007" t="s">
        <v>506</v>
      </c>
      <c r="AQ74" s="1007"/>
      <c r="AR74" s="1007"/>
      <c r="AS74" s="1007"/>
      <c r="AT74" s="1007"/>
      <c r="AU74" s="1007" t="s">
        <v>506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578</v>
      </c>
      <c r="C75" s="1011"/>
      <c r="D75" s="1011"/>
      <c r="E75" s="1011"/>
      <c r="F75" s="1011"/>
      <c r="G75" s="1011"/>
      <c r="H75" s="1011"/>
      <c r="I75" s="1011"/>
      <c r="J75" s="1011"/>
      <c r="K75" s="1011"/>
      <c r="L75" s="1011"/>
      <c r="M75" s="1011"/>
      <c r="N75" s="1011"/>
      <c r="O75" s="1011"/>
      <c r="P75" s="1012"/>
      <c r="Q75" s="1014">
        <v>149</v>
      </c>
      <c r="R75" s="1015"/>
      <c r="S75" s="1015"/>
      <c r="T75" s="1015"/>
      <c r="U75" s="1016"/>
      <c r="V75" s="1017">
        <v>138</v>
      </c>
      <c r="W75" s="1015"/>
      <c r="X75" s="1015"/>
      <c r="Y75" s="1015"/>
      <c r="Z75" s="1016"/>
      <c r="AA75" s="1017">
        <v>10</v>
      </c>
      <c r="AB75" s="1015"/>
      <c r="AC75" s="1015"/>
      <c r="AD75" s="1015"/>
      <c r="AE75" s="1016"/>
      <c r="AF75" s="1017">
        <v>10</v>
      </c>
      <c r="AG75" s="1015"/>
      <c r="AH75" s="1015"/>
      <c r="AI75" s="1015"/>
      <c r="AJ75" s="1016"/>
      <c r="AK75" s="1017">
        <v>5</v>
      </c>
      <c r="AL75" s="1015"/>
      <c r="AM75" s="1015"/>
      <c r="AN75" s="1015"/>
      <c r="AO75" s="1016"/>
      <c r="AP75" s="1017" t="s">
        <v>506</v>
      </c>
      <c r="AQ75" s="1015"/>
      <c r="AR75" s="1015"/>
      <c r="AS75" s="1015"/>
      <c r="AT75" s="1016"/>
      <c r="AU75" s="1017" t="s">
        <v>506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579</v>
      </c>
      <c r="C76" s="1011"/>
      <c r="D76" s="1011"/>
      <c r="E76" s="1011"/>
      <c r="F76" s="1011"/>
      <c r="G76" s="1011"/>
      <c r="H76" s="1011"/>
      <c r="I76" s="1011"/>
      <c r="J76" s="1011"/>
      <c r="K76" s="1011"/>
      <c r="L76" s="1011"/>
      <c r="M76" s="1011"/>
      <c r="N76" s="1011"/>
      <c r="O76" s="1011"/>
      <c r="P76" s="1012"/>
      <c r="Q76" s="1014">
        <v>2406</v>
      </c>
      <c r="R76" s="1015"/>
      <c r="S76" s="1015"/>
      <c r="T76" s="1015"/>
      <c r="U76" s="1016"/>
      <c r="V76" s="1017">
        <v>1838</v>
      </c>
      <c r="W76" s="1015"/>
      <c r="X76" s="1015"/>
      <c r="Y76" s="1015"/>
      <c r="Z76" s="1016"/>
      <c r="AA76" s="1017">
        <v>568</v>
      </c>
      <c r="AB76" s="1015"/>
      <c r="AC76" s="1015"/>
      <c r="AD76" s="1015"/>
      <c r="AE76" s="1016"/>
      <c r="AF76" s="1017">
        <v>6151</v>
      </c>
      <c r="AG76" s="1015"/>
      <c r="AH76" s="1015"/>
      <c r="AI76" s="1015"/>
      <c r="AJ76" s="1016"/>
      <c r="AK76" s="1017" t="s">
        <v>506</v>
      </c>
      <c r="AL76" s="1015"/>
      <c r="AM76" s="1015"/>
      <c r="AN76" s="1015"/>
      <c r="AO76" s="1016"/>
      <c r="AP76" s="1017">
        <v>2430</v>
      </c>
      <c r="AQ76" s="1015"/>
      <c r="AR76" s="1015"/>
      <c r="AS76" s="1015"/>
      <c r="AT76" s="1016"/>
      <c r="AU76" s="1017" t="s">
        <v>506</v>
      </c>
      <c r="AV76" s="1015"/>
      <c r="AW76" s="1015"/>
      <c r="AX76" s="1015"/>
      <c r="AY76" s="1016"/>
      <c r="AZ76" s="1008" t="s">
        <v>580</v>
      </c>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388</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12389</v>
      </c>
      <c r="AG88" s="995"/>
      <c r="AH88" s="995"/>
      <c r="AI88" s="995"/>
      <c r="AJ88" s="995"/>
      <c r="AK88" s="999"/>
      <c r="AL88" s="999"/>
      <c r="AM88" s="999"/>
      <c r="AN88" s="999"/>
      <c r="AO88" s="999"/>
      <c r="AP88" s="995">
        <v>4759</v>
      </c>
      <c r="AQ88" s="995"/>
      <c r="AR88" s="995"/>
      <c r="AS88" s="995"/>
      <c r="AT88" s="995"/>
      <c r="AU88" s="995">
        <v>101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v>12</v>
      </c>
      <c r="CX102" s="989"/>
      <c r="CY102" s="989"/>
      <c r="CZ102" s="989"/>
      <c r="DA102" s="990"/>
      <c r="DB102" s="988"/>
      <c r="DC102" s="989"/>
      <c r="DD102" s="989"/>
      <c r="DE102" s="989"/>
      <c r="DF102" s="990"/>
      <c r="DG102" s="988"/>
      <c r="DH102" s="989"/>
      <c r="DI102" s="989"/>
      <c r="DJ102" s="989"/>
      <c r="DK102" s="990"/>
      <c r="DL102" s="988">
        <v>30</v>
      </c>
      <c r="DM102" s="989"/>
      <c r="DN102" s="989"/>
      <c r="DO102" s="989"/>
      <c r="DP102" s="990"/>
      <c r="DQ102" s="988">
        <v>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305</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305</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305</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311293</v>
      </c>
      <c r="AB110" s="925"/>
      <c r="AC110" s="925"/>
      <c r="AD110" s="925"/>
      <c r="AE110" s="926"/>
      <c r="AF110" s="927">
        <v>348553</v>
      </c>
      <c r="AG110" s="925"/>
      <c r="AH110" s="925"/>
      <c r="AI110" s="925"/>
      <c r="AJ110" s="926"/>
      <c r="AK110" s="927">
        <v>414554</v>
      </c>
      <c r="AL110" s="925"/>
      <c r="AM110" s="925"/>
      <c r="AN110" s="925"/>
      <c r="AO110" s="926"/>
      <c r="AP110" s="928">
        <v>17.5</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4559914</v>
      </c>
      <c r="BR110" s="878"/>
      <c r="BS110" s="878"/>
      <c r="BT110" s="878"/>
      <c r="BU110" s="878"/>
      <c r="BV110" s="878">
        <v>4679468</v>
      </c>
      <c r="BW110" s="878"/>
      <c r="BX110" s="878"/>
      <c r="BY110" s="878"/>
      <c r="BZ110" s="878"/>
      <c r="CA110" s="878">
        <v>4481771</v>
      </c>
      <c r="CB110" s="878"/>
      <c r="CC110" s="878"/>
      <c r="CD110" s="878"/>
      <c r="CE110" s="878"/>
      <c r="CF110" s="902">
        <v>188.7</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390</v>
      </c>
      <c r="DH110" s="878"/>
      <c r="DI110" s="878"/>
      <c r="DJ110" s="878"/>
      <c r="DK110" s="878"/>
      <c r="DL110" s="878" t="s">
        <v>390</v>
      </c>
      <c r="DM110" s="878"/>
      <c r="DN110" s="878"/>
      <c r="DO110" s="878"/>
      <c r="DP110" s="878"/>
      <c r="DQ110" s="878" t="s">
        <v>129</v>
      </c>
      <c r="DR110" s="878"/>
      <c r="DS110" s="878"/>
      <c r="DT110" s="878"/>
      <c r="DU110" s="878"/>
      <c r="DV110" s="879" t="s">
        <v>129</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390</v>
      </c>
      <c r="AB111" s="955"/>
      <c r="AC111" s="955"/>
      <c r="AD111" s="955"/>
      <c r="AE111" s="956"/>
      <c r="AF111" s="957" t="s">
        <v>129</v>
      </c>
      <c r="AG111" s="955"/>
      <c r="AH111" s="955"/>
      <c r="AI111" s="955"/>
      <c r="AJ111" s="956"/>
      <c r="AK111" s="957" t="s">
        <v>390</v>
      </c>
      <c r="AL111" s="955"/>
      <c r="AM111" s="955"/>
      <c r="AN111" s="955"/>
      <c r="AO111" s="956"/>
      <c r="AP111" s="958" t="s">
        <v>390</v>
      </c>
      <c r="AQ111" s="959"/>
      <c r="AR111" s="959"/>
      <c r="AS111" s="959"/>
      <c r="AT111" s="960"/>
      <c r="AU111" s="968"/>
      <c r="AV111" s="969"/>
      <c r="AW111" s="969"/>
      <c r="AX111" s="969"/>
      <c r="AY111" s="969"/>
      <c r="AZ111" s="851" t="s">
        <v>437</v>
      </c>
      <c r="BA111" s="788"/>
      <c r="BB111" s="788"/>
      <c r="BC111" s="788"/>
      <c r="BD111" s="788"/>
      <c r="BE111" s="788"/>
      <c r="BF111" s="788"/>
      <c r="BG111" s="788"/>
      <c r="BH111" s="788"/>
      <c r="BI111" s="788"/>
      <c r="BJ111" s="788"/>
      <c r="BK111" s="788"/>
      <c r="BL111" s="788"/>
      <c r="BM111" s="788"/>
      <c r="BN111" s="788"/>
      <c r="BO111" s="788"/>
      <c r="BP111" s="789"/>
      <c r="BQ111" s="852">
        <v>16116</v>
      </c>
      <c r="BR111" s="853"/>
      <c r="BS111" s="853"/>
      <c r="BT111" s="853"/>
      <c r="BU111" s="853"/>
      <c r="BV111" s="853">
        <v>12158</v>
      </c>
      <c r="BW111" s="853"/>
      <c r="BX111" s="853"/>
      <c r="BY111" s="853"/>
      <c r="BZ111" s="853"/>
      <c r="CA111" s="853">
        <v>10623</v>
      </c>
      <c r="CB111" s="853"/>
      <c r="CC111" s="853"/>
      <c r="CD111" s="853"/>
      <c r="CE111" s="853"/>
      <c r="CF111" s="911">
        <v>0.4</v>
      </c>
      <c r="CG111" s="912"/>
      <c r="CH111" s="912"/>
      <c r="CI111" s="912"/>
      <c r="CJ111" s="912"/>
      <c r="CK111" s="963"/>
      <c r="CL111" s="857"/>
      <c r="CM111" s="851" t="s">
        <v>438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390</v>
      </c>
      <c r="DM111" s="853"/>
      <c r="DN111" s="853"/>
      <c r="DO111" s="853"/>
      <c r="DP111" s="853"/>
      <c r="DQ111" s="853" t="s">
        <v>390</v>
      </c>
      <c r="DR111" s="853"/>
      <c r="DS111" s="853"/>
      <c r="DT111" s="853"/>
      <c r="DU111" s="853"/>
      <c r="DV111" s="830" t="s">
        <v>129</v>
      </c>
      <c r="DW111" s="830"/>
      <c r="DX111" s="830"/>
      <c r="DY111" s="830"/>
      <c r="DZ111" s="831"/>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129</v>
      </c>
      <c r="AB112" s="816"/>
      <c r="AC112" s="816"/>
      <c r="AD112" s="816"/>
      <c r="AE112" s="817"/>
      <c r="AF112" s="818" t="s">
        <v>390</v>
      </c>
      <c r="AG112" s="816"/>
      <c r="AH112" s="816"/>
      <c r="AI112" s="816"/>
      <c r="AJ112" s="817"/>
      <c r="AK112" s="818" t="s">
        <v>129</v>
      </c>
      <c r="AL112" s="816"/>
      <c r="AM112" s="816"/>
      <c r="AN112" s="816"/>
      <c r="AO112" s="817"/>
      <c r="AP112" s="860" t="s">
        <v>129</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1256477</v>
      </c>
      <c r="BR112" s="853"/>
      <c r="BS112" s="853"/>
      <c r="BT112" s="853"/>
      <c r="BU112" s="853"/>
      <c r="BV112" s="853">
        <v>1206888</v>
      </c>
      <c r="BW112" s="853"/>
      <c r="BX112" s="853"/>
      <c r="BY112" s="853"/>
      <c r="BZ112" s="853"/>
      <c r="CA112" s="853">
        <v>1157515</v>
      </c>
      <c r="CB112" s="853"/>
      <c r="CC112" s="853"/>
      <c r="CD112" s="853"/>
      <c r="CE112" s="853"/>
      <c r="CF112" s="911">
        <v>48.7</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2408</v>
      </c>
      <c r="DH112" s="853"/>
      <c r="DI112" s="853"/>
      <c r="DJ112" s="853"/>
      <c r="DK112" s="853"/>
      <c r="DL112" s="853" t="s">
        <v>129</v>
      </c>
      <c r="DM112" s="853"/>
      <c r="DN112" s="853"/>
      <c r="DO112" s="853"/>
      <c r="DP112" s="853"/>
      <c r="DQ112" s="853" t="s">
        <v>129</v>
      </c>
      <c r="DR112" s="853"/>
      <c r="DS112" s="853"/>
      <c r="DT112" s="853"/>
      <c r="DU112" s="853"/>
      <c r="DV112" s="830" t="s">
        <v>439</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120488</v>
      </c>
      <c r="AB113" s="955"/>
      <c r="AC113" s="955"/>
      <c r="AD113" s="955"/>
      <c r="AE113" s="956"/>
      <c r="AF113" s="957">
        <v>118715</v>
      </c>
      <c r="AG113" s="955"/>
      <c r="AH113" s="955"/>
      <c r="AI113" s="955"/>
      <c r="AJ113" s="956"/>
      <c r="AK113" s="957">
        <v>119469</v>
      </c>
      <c r="AL113" s="955"/>
      <c r="AM113" s="955"/>
      <c r="AN113" s="955"/>
      <c r="AO113" s="956"/>
      <c r="AP113" s="958">
        <v>5</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v>132832</v>
      </c>
      <c r="BR113" s="853"/>
      <c r="BS113" s="853"/>
      <c r="BT113" s="853"/>
      <c r="BU113" s="853"/>
      <c r="BV113" s="853">
        <v>121301</v>
      </c>
      <c r="BW113" s="853"/>
      <c r="BX113" s="853"/>
      <c r="BY113" s="853"/>
      <c r="BZ113" s="853"/>
      <c r="CA113" s="853">
        <v>100548</v>
      </c>
      <c r="CB113" s="853"/>
      <c r="CC113" s="853"/>
      <c r="CD113" s="853"/>
      <c r="CE113" s="853"/>
      <c r="CF113" s="911">
        <v>4.2</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129</v>
      </c>
      <c r="DH113" s="816"/>
      <c r="DI113" s="816"/>
      <c r="DJ113" s="816"/>
      <c r="DK113" s="817"/>
      <c r="DL113" s="818" t="s">
        <v>439</v>
      </c>
      <c r="DM113" s="816"/>
      <c r="DN113" s="816"/>
      <c r="DO113" s="816"/>
      <c r="DP113" s="817"/>
      <c r="DQ113" s="818" t="s">
        <v>129</v>
      </c>
      <c r="DR113" s="816"/>
      <c r="DS113" s="816"/>
      <c r="DT113" s="816"/>
      <c r="DU113" s="817"/>
      <c r="DV113" s="860" t="s">
        <v>129</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16628</v>
      </c>
      <c r="AB114" s="816"/>
      <c r="AC114" s="816"/>
      <c r="AD114" s="816"/>
      <c r="AE114" s="817"/>
      <c r="AF114" s="818">
        <v>21767</v>
      </c>
      <c r="AG114" s="816"/>
      <c r="AH114" s="816"/>
      <c r="AI114" s="816"/>
      <c r="AJ114" s="817"/>
      <c r="AK114" s="818">
        <v>21514</v>
      </c>
      <c r="AL114" s="816"/>
      <c r="AM114" s="816"/>
      <c r="AN114" s="816"/>
      <c r="AO114" s="817"/>
      <c r="AP114" s="860">
        <v>0.9</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419524</v>
      </c>
      <c r="BR114" s="853"/>
      <c r="BS114" s="853"/>
      <c r="BT114" s="853"/>
      <c r="BU114" s="853"/>
      <c r="BV114" s="853">
        <v>423715</v>
      </c>
      <c r="BW114" s="853"/>
      <c r="BX114" s="853"/>
      <c r="BY114" s="853"/>
      <c r="BZ114" s="853"/>
      <c r="CA114" s="853">
        <v>413708</v>
      </c>
      <c r="CB114" s="853"/>
      <c r="CC114" s="853"/>
      <c r="CD114" s="853"/>
      <c r="CE114" s="853"/>
      <c r="CF114" s="911">
        <v>17.399999999999999</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129</v>
      </c>
      <c r="DH114" s="816"/>
      <c r="DI114" s="816"/>
      <c r="DJ114" s="816"/>
      <c r="DK114" s="817"/>
      <c r="DL114" s="818" t="s">
        <v>129</v>
      </c>
      <c r="DM114" s="816"/>
      <c r="DN114" s="816"/>
      <c r="DO114" s="816"/>
      <c r="DP114" s="817"/>
      <c r="DQ114" s="818" t="s">
        <v>129</v>
      </c>
      <c r="DR114" s="816"/>
      <c r="DS114" s="816"/>
      <c r="DT114" s="816"/>
      <c r="DU114" s="817"/>
      <c r="DV114" s="860" t="s">
        <v>390</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5380</v>
      </c>
      <c r="AB115" s="955"/>
      <c r="AC115" s="955"/>
      <c r="AD115" s="955"/>
      <c r="AE115" s="956"/>
      <c r="AF115" s="957">
        <v>1550</v>
      </c>
      <c r="AG115" s="955"/>
      <c r="AH115" s="955"/>
      <c r="AI115" s="955"/>
      <c r="AJ115" s="956"/>
      <c r="AK115" s="957">
        <v>1535</v>
      </c>
      <c r="AL115" s="955"/>
      <c r="AM115" s="955"/>
      <c r="AN115" s="955"/>
      <c r="AO115" s="956"/>
      <c r="AP115" s="958">
        <v>0.1</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v>10712</v>
      </c>
      <c r="BR115" s="853"/>
      <c r="BS115" s="853"/>
      <c r="BT115" s="853"/>
      <c r="BU115" s="853"/>
      <c r="BV115" s="853">
        <v>9823</v>
      </c>
      <c r="BW115" s="853"/>
      <c r="BX115" s="853"/>
      <c r="BY115" s="853"/>
      <c r="BZ115" s="853"/>
      <c r="CA115" s="853">
        <v>9042</v>
      </c>
      <c r="CB115" s="853"/>
      <c r="CC115" s="853"/>
      <c r="CD115" s="853"/>
      <c r="CE115" s="853"/>
      <c r="CF115" s="911">
        <v>0.4</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129</v>
      </c>
      <c r="DR115" s="816"/>
      <c r="DS115" s="816"/>
      <c r="DT115" s="816"/>
      <c r="DU115" s="817"/>
      <c r="DV115" s="860" t="s">
        <v>129</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129</v>
      </c>
      <c r="AB116" s="816"/>
      <c r="AC116" s="816"/>
      <c r="AD116" s="816"/>
      <c r="AE116" s="817"/>
      <c r="AF116" s="818" t="s">
        <v>129</v>
      </c>
      <c r="AG116" s="816"/>
      <c r="AH116" s="816"/>
      <c r="AI116" s="816"/>
      <c r="AJ116" s="817"/>
      <c r="AK116" s="818" t="s">
        <v>390</v>
      </c>
      <c r="AL116" s="816"/>
      <c r="AM116" s="816"/>
      <c r="AN116" s="816"/>
      <c r="AO116" s="817"/>
      <c r="AP116" s="860" t="s">
        <v>129</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129</v>
      </c>
      <c r="BW116" s="853"/>
      <c r="BX116" s="853"/>
      <c r="BY116" s="853"/>
      <c r="BZ116" s="853"/>
      <c r="CA116" s="853" t="s">
        <v>129</v>
      </c>
      <c r="CB116" s="853"/>
      <c r="CC116" s="853"/>
      <c r="CD116" s="853"/>
      <c r="CE116" s="853"/>
      <c r="CF116" s="911" t="s">
        <v>129</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390</v>
      </c>
      <c r="DH116" s="816"/>
      <c r="DI116" s="816"/>
      <c r="DJ116" s="816"/>
      <c r="DK116" s="817"/>
      <c r="DL116" s="818" t="s">
        <v>410</v>
      </c>
      <c r="DM116" s="816"/>
      <c r="DN116" s="816"/>
      <c r="DO116" s="816"/>
      <c r="DP116" s="817"/>
      <c r="DQ116" s="818" t="s">
        <v>129</v>
      </c>
      <c r="DR116" s="816"/>
      <c r="DS116" s="816"/>
      <c r="DT116" s="816"/>
      <c r="DU116" s="817"/>
      <c r="DV116" s="860" t="s">
        <v>129</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453789</v>
      </c>
      <c r="AB117" s="939"/>
      <c r="AC117" s="939"/>
      <c r="AD117" s="939"/>
      <c r="AE117" s="940"/>
      <c r="AF117" s="941">
        <v>490585</v>
      </c>
      <c r="AG117" s="939"/>
      <c r="AH117" s="939"/>
      <c r="AI117" s="939"/>
      <c r="AJ117" s="940"/>
      <c r="AK117" s="941">
        <v>557072</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390</v>
      </c>
      <c r="BW117" s="853"/>
      <c r="BX117" s="853"/>
      <c r="BY117" s="853"/>
      <c r="BZ117" s="853"/>
      <c r="CA117" s="853" t="s">
        <v>129</v>
      </c>
      <c r="CB117" s="853"/>
      <c r="CC117" s="853"/>
      <c r="CD117" s="853"/>
      <c r="CE117" s="853"/>
      <c r="CF117" s="911" t="s">
        <v>129</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305</v>
      </c>
      <c r="AL118" s="932"/>
      <c r="AM118" s="932"/>
      <c r="AN118" s="932"/>
      <c r="AO118" s="933"/>
      <c r="AP118" s="935" t="s">
        <v>430</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129</v>
      </c>
      <c r="AL119" s="925"/>
      <c r="AM119" s="925"/>
      <c r="AN119" s="925"/>
      <c r="AO119" s="926"/>
      <c r="AP119" s="928" t="s">
        <v>129</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461</v>
      </c>
      <c r="BP119" s="914"/>
      <c r="BQ119" s="915">
        <v>6395575</v>
      </c>
      <c r="BR119" s="881"/>
      <c r="BS119" s="881"/>
      <c r="BT119" s="881"/>
      <c r="BU119" s="881"/>
      <c r="BV119" s="881">
        <v>6453353</v>
      </c>
      <c r="BW119" s="881"/>
      <c r="BX119" s="881"/>
      <c r="BY119" s="881"/>
      <c r="BZ119" s="881"/>
      <c r="CA119" s="881">
        <v>6173207</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13708</v>
      </c>
      <c r="DH119" s="800"/>
      <c r="DI119" s="800"/>
      <c r="DJ119" s="800"/>
      <c r="DK119" s="801"/>
      <c r="DL119" s="802">
        <v>12158</v>
      </c>
      <c r="DM119" s="800"/>
      <c r="DN119" s="800"/>
      <c r="DO119" s="800"/>
      <c r="DP119" s="801"/>
      <c r="DQ119" s="802">
        <v>10623</v>
      </c>
      <c r="DR119" s="800"/>
      <c r="DS119" s="800"/>
      <c r="DT119" s="800"/>
      <c r="DU119" s="801"/>
      <c r="DV119" s="884">
        <v>0.4</v>
      </c>
      <c r="DW119" s="885"/>
      <c r="DX119" s="885"/>
      <c r="DY119" s="885"/>
      <c r="DZ119" s="886"/>
    </row>
    <row r="120" spans="1:130" s="230" customFormat="1" ht="26.25" customHeight="1" x14ac:dyDescent="0.15">
      <c r="A120" s="856"/>
      <c r="B120" s="857"/>
      <c r="C120" s="851" t="s">
        <v>438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129</v>
      </c>
      <c r="AG120" s="816"/>
      <c r="AH120" s="816"/>
      <c r="AI120" s="816"/>
      <c r="AJ120" s="817"/>
      <c r="AK120" s="818" t="s">
        <v>129</v>
      </c>
      <c r="AL120" s="816"/>
      <c r="AM120" s="816"/>
      <c r="AN120" s="816"/>
      <c r="AO120" s="817"/>
      <c r="AP120" s="860" t="s">
        <v>129</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2217494</v>
      </c>
      <c r="BR120" s="878"/>
      <c r="BS120" s="878"/>
      <c r="BT120" s="878"/>
      <c r="BU120" s="878"/>
      <c r="BV120" s="878">
        <v>2750174</v>
      </c>
      <c r="BW120" s="878"/>
      <c r="BX120" s="878"/>
      <c r="BY120" s="878"/>
      <c r="BZ120" s="878"/>
      <c r="CA120" s="878">
        <v>3026086</v>
      </c>
      <c r="CB120" s="878"/>
      <c r="CC120" s="878"/>
      <c r="CD120" s="878"/>
      <c r="CE120" s="878"/>
      <c r="CF120" s="902">
        <v>127.4</v>
      </c>
      <c r="CG120" s="903"/>
      <c r="CH120" s="903"/>
      <c r="CI120" s="903"/>
      <c r="CJ120" s="903"/>
      <c r="CK120" s="904" t="s">
        <v>465</v>
      </c>
      <c r="CL120" s="888"/>
      <c r="CM120" s="888"/>
      <c r="CN120" s="888"/>
      <c r="CO120" s="889"/>
      <c r="CP120" s="908" t="s">
        <v>406</v>
      </c>
      <c r="CQ120" s="909"/>
      <c r="CR120" s="909"/>
      <c r="CS120" s="909"/>
      <c r="CT120" s="909"/>
      <c r="CU120" s="909"/>
      <c r="CV120" s="909"/>
      <c r="CW120" s="909"/>
      <c r="CX120" s="909"/>
      <c r="CY120" s="909"/>
      <c r="CZ120" s="909"/>
      <c r="DA120" s="909"/>
      <c r="DB120" s="909"/>
      <c r="DC120" s="909"/>
      <c r="DD120" s="909"/>
      <c r="DE120" s="909"/>
      <c r="DF120" s="910"/>
      <c r="DG120" s="897">
        <v>1184655</v>
      </c>
      <c r="DH120" s="878"/>
      <c r="DI120" s="878"/>
      <c r="DJ120" s="878"/>
      <c r="DK120" s="878"/>
      <c r="DL120" s="878">
        <v>1141410</v>
      </c>
      <c r="DM120" s="878"/>
      <c r="DN120" s="878"/>
      <c r="DO120" s="878"/>
      <c r="DP120" s="878"/>
      <c r="DQ120" s="878">
        <v>1096484</v>
      </c>
      <c r="DR120" s="878"/>
      <c r="DS120" s="878"/>
      <c r="DT120" s="878"/>
      <c r="DU120" s="878"/>
      <c r="DV120" s="879">
        <v>46.2</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2408</v>
      </c>
      <c r="AB121" s="816"/>
      <c r="AC121" s="816"/>
      <c r="AD121" s="816"/>
      <c r="AE121" s="817"/>
      <c r="AF121" s="818" t="s">
        <v>129</v>
      </c>
      <c r="AG121" s="816"/>
      <c r="AH121" s="816"/>
      <c r="AI121" s="816"/>
      <c r="AJ121" s="817"/>
      <c r="AK121" s="818" t="s">
        <v>129</v>
      </c>
      <c r="AL121" s="816"/>
      <c r="AM121" s="816"/>
      <c r="AN121" s="816"/>
      <c r="AO121" s="817"/>
      <c r="AP121" s="860" t="s">
        <v>129</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t="s">
        <v>129</v>
      </c>
      <c r="BR121" s="853"/>
      <c r="BS121" s="853"/>
      <c r="BT121" s="853"/>
      <c r="BU121" s="853"/>
      <c r="BV121" s="853" t="s">
        <v>129</v>
      </c>
      <c r="BW121" s="853"/>
      <c r="BX121" s="853"/>
      <c r="BY121" s="853"/>
      <c r="BZ121" s="853"/>
      <c r="CA121" s="853" t="s">
        <v>129</v>
      </c>
      <c r="CB121" s="853"/>
      <c r="CC121" s="853"/>
      <c r="CD121" s="853"/>
      <c r="CE121" s="853"/>
      <c r="CF121" s="911" t="s">
        <v>129</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71060</v>
      </c>
      <c r="DH121" s="853"/>
      <c r="DI121" s="853"/>
      <c r="DJ121" s="853"/>
      <c r="DK121" s="853"/>
      <c r="DL121" s="853">
        <v>64808</v>
      </c>
      <c r="DM121" s="853"/>
      <c r="DN121" s="853"/>
      <c r="DO121" s="853"/>
      <c r="DP121" s="853"/>
      <c r="DQ121" s="853">
        <v>59879</v>
      </c>
      <c r="DR121" s="853"/>
      <c r="DS121" s="853"/>
      <c r="DT121" s="853"/>
      <c r="DU121" s="853"/>
      <c r="DV121" s="830">
        <v>2.5</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390</v>
      </c>
      <c r="AG122" s="816"/>
      <c r="AH122" s="816"/>
      <c r="AI122" s="816"/>
      <c r="AJ122" s="817"/>
      <c r="AK122" s="818" t="s">
        <v>439</v>
      </c>
      <c r="AL122" s="816"/>
      <c r="AM122" s="816"/>
      <c r="AN122" s="816"/>
      <c r="AO122" s="817"/>
      <c r="AP122" s="860" t="s">
        <v>129</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4640613</v>
      </c>
      <c r="BR122" s="881"/>
      <c r="BS122" s="881"/>
      <c r="BT122" s="881"/>
      <c r="BU122" s="881"/>
      <c r="BV122" s="881">
        <v>4643530</v>
      </c>
      <c r="BW122" s="881"/>
      <c r="BX122" s="881"/>
      <c r="BY122" s="881"/>
      <c r="BZ122" s="881"/>
      <c r="CA122" s="881">
        <v>4389659</v>
      </c>
      <c r="CB122" s="881"/>
      <c r="CC122" s="881"/>
      <c r="CD122" s="881"/>
      <c r="CE122" s="881"/>
      <c r="CF122" s="882">
        <v>184.8</v>
      </c>
      <c r="CG122" s="883"/>
      <c r="CH122" s="883"/>
      <c r="CI122" s="883"/>
      <c r="CJ122" s="883"/>
      <c r="CK122" s="905"/>
      <c r="CL122" s="891"/>
      <c r="CM122" s="891"/>
      <c r="CN122" s="891"/>
      <c r="CO122" s="892"/>
      <c r="CP122" s="871" t="s">
        <v>404</v>
      </c>
      <c r="CQ122" s="872"/>
      <c r="CR122" s="872"/>
      <c r="CS122" s="872"/>
      <c r="CT122" s="872"/>
      <c r="CU122" s="872"/>
      <c r="CV122" s="872"/>
      <c r="CW122" s="872"/>
      <c r="CX122" s="872"/>
      <c r="CY122" s="872"/>
      <c r="CZ122" s="872"/>
      <c r="DA122" s="872"/>
      <c r="DB122" s="872"/>
      <c r="DC122" s="872"/>
      <c r="DD122" s="872"/>
      <c r="DE122" s="872"/>
      <c r="DF122" s="873"/>
      <c r="DG122" s="852">
        <v>762</v>
      </c>
      <c r="DH122" s="853"/>
      <c r="DI122" s="853"/>
      <c r="DJ122" s="853"/>
      <c r="DK122" s="853"/>
      <c r="DL122" s="853">
        <v>670</v>
      </c>
      <c r="DM122" s="853"/>
      <c r="DN122" s="853"/>
      <c r="DO122" s="853"/>
      <c r="DP122" s="853"/>
      <c r="DQ122" s="853">
        <v>1152</v>
      </c>
      <c r="DR122" s="853"/>
      <c r="DS122" s="853"/>
      <c r="DT122" s="853"/>
      <c r="DU122" s="853"/>
      <c r="DV122" s="830">
        <v>0</v>
      </c>
      <c r="DW122" s="830"/>
      <c r="DX122" s="830"/>
      <c r="DY122" s="830"/>
      <c r="DZ122" s="831"/>
    </row>
    <row r="123" spans="1:130" s="230"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129</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469</v>
      </c>
      <c r="BP123" s="914"/>
      <c r="BQ123" s="868">
        <v>6858107</v>
      </c>
      <c r="BR123" s="869"/>
      <c r="BS123" s="869"/>
      <c r="BT123" s="869"/>
      <c r="BU123" s="869"/>
      <c r="BV123" s="869">
        <v>7393704</v>
      </c>
      <c r="BW123" s="869"/>
      <c r="BX123" s="869"/>
      <c r="BY123" s="869"/>
      <c r="BZ123" s="869"/>
      <c r="CA123" s="869">
        <v>7415745</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129</v>
      </c>
      <c r="AB124" s="816"/>
      <c r="AC124" s="816"/>
      <c r="AD124" s="816"/>
      <c r="AE124" s="817"/>
      <c r="AF124" s="818" t="s">
        <v>129</v>
      </c>
      <c r="AG124" s="816"/>
      <c r="AH124" s="816"/>
      <c r="AI124" s="816"/>
      <c r="AJ124" s="817"/>
      <c r="AK124" s="818" t="s">
        <v>129</v>
      </c>
      <c r="AL124" s="816"/>
      <c r="AM124" s="816"/>
      <c r="AN124" s="816"/>
      <c r="AO124" s="817"/>
      <c r="AP124" s="860" t="s">
        <v>129</v>
      </c>
      <c r="AQ124" s="861"/>
      <c r="AR124" s="861"/>
      <c r="AS124" s="861"/>
      <c r="AT124" s="862"/>
      <c r="AU124" s="863" t="s">
        <v>470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129</v>
      </c>
      <c r="BR124" s="867"/>
      <c r="BS124" s="867"/>
      <c r="BT124" s="867"/>
      <c r="BU124" s="867"/>
      <c r="BV124" s="867" t="s">
        <v>129</v>
      </c>
      <c r="BW124" s="867"/>
      <c r="BX124" s="867"/>
      <c r="BY124" s="867"/>
      <c r="BZ124" s="867"/>
      <c r="CA124" s="867" t="s">
        <v>129</v>
      </c>
      <c r="CB124" s="867"/>
      <c r="CC124" s="867"/>
      <c r="CD124" s="867"/>
      <c r="CE124" s="867"/>
      <c r="CF124" s="762"/>
      <c r="CG124" s="763"/>
      <c r="CH124" s="763"/>
      <c r="CI124" s="763"/>
      <c r="CJ124" s="898"/>
      <c r="CK124" s="906"/>
      <c r="CL124" s="906"/>
      <c r="CM124" s="906"/>
      <c r="CN124" s="906"/>
      <c r="CO124" s="907"/>
      <c r="CP124" s="871" t="s">
        <v>471</v>
      </c>
      <c r="CQ124" s="872"/>
      <c r="CR124" s="872"/>
      <c r="CS124" s="872"/>
      <c r="CT124" s="872"/>
      <c r="CU124" s="872"/>
      <c r="CV124" s="872"/>
      <c r="CW124" s="872"/>
      <c r="CX124" s="872"/>
      <c r="CY124" s="872"/>
      <c r="CZ124" s="872"/>
      <c r="DA124" s="872"/>
      <c r="DB124" s="872"/>
      <c r="DC124" s="872"/>
      <c r="DD124" s="872"/>
      <c r="DE124" s="872"/>
      <c r="DF124" s="873"/>
      <c r="DG124" s="799" t="s">
        <v>439</v>
      </c>
      <c r="DH124" s="800"/>
      <c r="DI124" s="800"/>
      <c r="DJ124" s="800"/>
      <c r="DK124" s="801"/>
      <c r="DL124" s="802" t="s">
        <v>129</v>
      </c>
      <c r="DM124" s="800"/>
      <c r="DN124" s="800"/>
      <c r="DO124" s="800"/>
      <c r="DP124" s="801"/>
      <c r="DQ124" s="802" t="s">
        <v>439</v>
      </c>
      <c r="DR124" s="800"/>
      <c r="DS124" s="800"/>
      <c r="DT124" s="800"/>
      <c r="DU124" s="801"/>
      <c r="DV124" s="884" t="s">
        <v>129</v>
      </c>
      <c r="DW124" s="885"/>
      <c r="DX124" s="885"/>
      <c r="DY124" s="885"/>
      <c r="DZ124" s="886"/>
    </row>
    <row r="125" spans="1:130" s="230"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439</v>
      </c>
      <c r="AL125" s="816"/>
      <c r="AM125" s="816"/>
      <c r="AN125" s="816"/>
      <c r="AO125" s="817"/>
      <c r="AP125" s="860" t="s">
        <v>129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472</v>
      </c>
      <c r="CL125" s="888"/>
      <c r="CM125" s="888"/>
      <c r="CN125" s="888"/>
      <c r="CO125" s="889"/>
      <c r="CP125" s="896" t="s">
        <v>473</v>
      </c>
      <c r="CQ125" s="844"/>
      <c r="CR125" s="844"/>
      <c r="CS125" s="844"/>
      <c r="CT125" s="844"/>
      <c r="CU125" s="844"/>
      <c r="CV125" s="844"/>
      <c r="CW125" s="844"/>
      <c r="CX125" s="844"/>
      <c r="CY125" s="844"/>
      <c r="CZ125" s="844"/>
      <c r="DA125" s="844"/>
      <c r="DB125" s="844"/>
      <c r="DC125" s="844"/>
      <c r="DD125" s="844"/>
      <c r="DE125" s="844"/>
      <c r="DF125" s="845"/>
      <c r="DG125" s="897" t="s">
        <v>439</v>
      </c>
      <c r="DH125" s="878"/>
      <c r="DI125" s="878"/>
      <c r="DJ125" s="878"/>
      <c r="DK125" s="878"/>
      <c r="DL125" s="878" t="s">
        <v>439</v>
      </c>
      <c r="DM125" s="878"/>
      <c r="DN125" s="878"/>
      <c r="DO125" s="878"/>
      <c r="DP125" s="878"/>
      <c r="DQ125" s="878" t="s">
        <v>129</v>
      </c>
      <c r="DR125" s="878"/>
      <c r="DS125" s="878"/>
      <c r="DT125" s="878"/>
      <c r="DU125" s="878"/>
      <c r="DV125" s="879" t="s">
        <v>439</v>
      </c>
      <c r="DW125" s="879"/>
      <c r="DX125" s="879"/>
      <c r="DY125" s="879"/>
      <c r="DZ125" s="880"/>
    </row>
    <row r="126" spans="1:130" s="230"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2972</v>
      </c>
      <c r="AB126" s="816"/>
      <c r="AC126" s="816"/>
      <c r="AD126" s="816"/>
      <c r="AE126" s="817"/>
      <c r="AF126" s="818">
        <v>1550</v>
      </c>
      <c r="AG126" s="816"/>
      <c r="AH126" s="816"/>
      <c r="AI126" s="816"/>
      <c r="AJ126" s="817"/>
      <c r="AK126" s="818">
        <v>1535</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474</v>
      </c>
      <c r="CQ126" s="788"/>
      <c r="CR126" s="788"/>
      <c r="CS126" s="788"/>
      <c r="CT126" s="788"/>
      <c r="CU126" s="788"/>
      <c r="CV126" s="788"/>
      <c r="CW126" s="788"/>
      <c r="CX126" s="788"/>
      <c r="CY126" s="788"/>
      <c r="CZ126" s="788"/>
      <c r="DA126" s="788"/>
      <c r="DB126" s="788"/>
      <c r="DC126" s="788"/>
      <c r="DD126" s="788"/>
      <c r="DE126" s="788"/>
      <c r="DF126" s="789"/>
      <c r="DG126" s="852" t="s">
        <v>439</v>
      </c>
      <c r="DH126" s="853"/>
      <c r="DI126" s="853"/>
      <c r="DJ126" s="853"/>
      <c r="DK126" s="853"/>
      <c r="DL126" s="853" t="s">
        <v>439</v>
      </c>
      <c r="DM126" s="853"/>
      <c r="DN126" s="853"/>
      <c r="DO126" s="853"/>
      <c r="DP126" s="853"/>
      <c r="DQ126" s="853" t="s">
        <v>439</v>
      </c>
      <c r="DR126" s="853"/>
      <c r="DS126" s="853"/>
      <c r="DT126" s="853"/>
      <c r="DU126" s="853"/>
      <c r="DV126" s="830" t="s">
        <v>129</v>
      </c>
      <c r="DW126" s="830"/>
      <c r="DX126" s="830"/>
      <c r="DY126" s="830"/>
      <c r="DZ126" s="831"/>
    </row>
    <row r="127" spans="1:130" s="230" customFormat="1" ht="26.25" customHeight="1" x14ac:dyDescent="0.15">
      <c r="A127" s="858"/>
      <c r="B127" s="859"/>
      <c r="C127" s="874" t="s">
        <v>475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439</v>
      </c>
      <c r="AB127" s="816"/>
      <c r="AC127" s="816"/>
      <c r="AD127" s="816"/>
      <c r="AE127" s="817"/>
      <c r="AF127" s="818" t="s">
        <v>129</v>
      </c>
      <c r="AG127" s="816"/>
      <c r="AH127" s="816"/>
      <c r="AI127" s="816"/>
      <c r="AJ127" s="817"/>
      <c r="AK127" s="818" t="s">
        <v>129</v>
      </c>
      <c r="AL127" s="816"/>
      <c r="AM127" s="816"/>
      <c r="AN127" s="816"/>
      <c r="AO127" s="817"/>
      <c r="AP127" s="860" t="s">
        <v>129</v>
      </c>
      <c r="AQ127" s="861"/>
      <c r="AR127" s="861"/>
      <c r="AS127" s="861"/>
      <c r="AT127" s="862"/>
      <c r="AU127" s="232"/>
      <c r="AV127" s="232"/>
      <c r="AW127" s="232"/>
      <c r="AX127" s="877" t="s">
        <v>476</v>
      </c>
      <c r="AY127" s="848"/>
      <c r="AZ127" s="848"/>
      <c r="BA127" s="848"/>
      <c r="BB127" s="848"/>
      <c r="BC127" s="848"/>
      <c r="BD127" s="848"/>
      <c r="BE127" s="849"/>
      <c r="BF127" s="847" t="s">
        <v>477</v>
      </c>
      <c r="BG127" s="848"/>
      <c r="BH127" s="848"/>
      <c r="BI127" s="848"/>
      <c r="BJ127" s="848"/>
      <c r="BK127" s="848"/>
      <c r="BL127" s="849"/>
      <c r="BM127" s="847" t="s">
        <v>478</v>
      </c>
      <c r="BN127" s="848"/>
      <c r="BO127" s="848"/>
      <c r="BP127" s="848"/>
      <c r="BQ127" s="848"/>
      <c r="BR127" s="848"/>
      <c r="BS127" s="849"/>
      <c r="BT127" s="847" t="s">
        <v>479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480</v>
      </c>
      <c r="CQ127" s="788"/>
      <c r="CR127" s="788"/>
      <c r="CS127" s="788"/>
      <c r="CT127" s="788"/>
      <c r="CU127" s="788"/>
      <c r="CV127" s="788"/>
      <c r="CW127" s="788"/>
      <c r="CX127" s="788"/>
      <c r="CY127" s="788"/>
      <c r="CZ127" s="788"/>
      <c r="DA127" s="788"/>
      <c r="DB127" s="788"/>
      <c r="DC127" s="788"/>
      <c r="DD127" s="788"/>
      <c r="DE127" s="788"/>
      <c r="DF127" s="789"/>
      <c r="DG127" s="852" t="s">
        <v>439</v>
      </c>
      <c r="DH127" s="853"/>
      <c r="DI127" s="853"/>
      <c r="DJ127" s="853"/>
      <c r="DK127" s="853"/>
      <c r="DL127" s="853" t="s">
        <v>439</v>
      </c>
      <c r="DM127" s="853"/>
      <c r="DN127" s="853"/>
      <c r="DO127" s="853"/>
      <c r="DP127" s="853"/>
      <c r="DQ127" s="853" t="s">
        <v>439</v>
      </c>
      <c r="DR127" s="853"/>
      <c r="DS127" s="853"/>
      <c r="DT127" s="853"/>
      <c r="DU127" s="853"/>
      <c r="DV127" s="830" t="s">
        <v>390</v>
      </c>
      <c r="DW127" s="830"/>
      <c r="DX127" s="830"/>
      <c r="DY127" s="830"/>
      <c r="DZ127" s="831"/>
    </row>
    <row r="128" spans="1:130" s="230" customFormat="1" ht="26.25" customHeight="1" thickBot="1" x14ac:dyDescent="0.2">
      <c r="A128" s="832" t="s">
        <v>481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482</v>
      </c>
      <c r="X128" s="834"/>
      <c r="Y128" s="834"/>
      <c r="Z128" s="835"/>
      <c r="AA128" s="836" t="s">
        <v>129</v>
      </c>
      <c r="AB128" s="837"/>
      <c r="AC128" s="837"/>
      <c r="AD128" s="837"/>
      <c r="AE128" s="838"/>
      <c r="AF128" s="839" t="s">
        <v>129</v>
      </c>
      <c r="AG128" s="837"/>
      <c r="AH128" s="837"/>
      <c r="AI128" s="837"/>
      <c r="AJ128" s="838"/>
      <c r="AK128" s="839" t="s">
        <v>439</v>
      </c>
      <c r="AL128" s="837"/>
      <c r="AM128" s="837"/>
      <c r="AN128" s="837"/>
      <c r="AO128" s="838"/>
      <c r="AP128" s="840"/>
      <c r="AQ128" s="841"/>
      <c r="AR128" s="841"/>
      <c r="AS128" s="841"/>
      <c r="AT128" s="842"/>
      <c r="AU128" s="232"/>
      <c r="AV128" s="232"/>
      <c r="AW128" s="232"/>
      <c r="AX128" s="843" t="s">
        <v>483</v>
      </c>
      <c r="AY128" s="844"/>
      <c r="AZ128" s="844"/>
      <c r="BA128" s="844"/>
      <c r="BB128" s="844"/>
      <c r="BC128" s="844"/>
      <c r="BD128" s="844"/>
      <c r="BE128" s="845"/>
      <c r="BF128" s="822" t="s">
        <v>129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484</v>
      </c>
      <c r="CQ128" s="766"/>
      <c r="CR128" s="766"/>
      <c r="CS128" s="766"/>
      <c r="CT128" s="766"/>
      <c r="CU128" s="766"/>
      <c r="CV128" s="766"/>
      <c r="CW128" s="766"/>
      <c r="CX128" s="766"/>
      <c r="CY128" s="766"/>
      <c r="CZ128" s="766"/>
      <c r="DA128" s="766"/>
      <c r="DB128" s="766"/>
      <c r="DC128" s="766"/>
      <c r="DD128" s="766"/>
      <c r="DE128" s="766"/>
      <c r="DF128" s="767"/>
      <c r="DG128" s="826">
        <v>10712</v>
      </c>
      <c r="DH128" s="827"/>
      <c r="DI128" s="827"/>
      <c r="DJ128" s="827"/>
      <c r="DK128" s="827"/>
      <c r="DL128" s="827">
        <v>9823</v>
      </c>
      <c r="DM128" s="827"/>
      <c r="DN128" s="827"/>
      <c r="DO128" s="827"/>
      <c r="DP128" s="827"/>
      <c r="DQ128" s="827">
        <v>9042</v>
      </c>
      <c r="DR128" s="827"/>
      <c r="DS128" s="827"/>
      <c r="DT128" s="827"/>
      <c r="DU128" s="827"/>
      <c r="DV128" s="828">
        <v>0.4</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485</v>
      </c>
      <c r="X129" s="813"/>
      <c r="Y129" s="813"/>
      <c r="Z129" s="814"/>
      <c r="AA129" s="815">
        <v>2506623</v>
      </c>
      <c r="AB129" s="816"/>
      <c r="AC129" s="816"/>
      <c r="AD129" s="816"/>
      <c r="AE129" s="817"/>
      <c r="AF129" s="818">
        <v>2704408</v>
      </c>
      <c r="AG129" s="816"/>
      <c r="AH129" s="816"/>
      <c r="AI129" s="816"/>
      <c r="AJ129" s="817"/>
      <c r="AK129" s="818">
        <v>2686837</v>
      </c>
      <c r="AL129" s="816"/>
      <c r="AM129" s="816"/>
      <c r="AN129" s="816"/>
      <c r="AO129" s="817"/>
      <c r="AP129" s="819"/>
      <c r="AQ129" s="820"/>
      <c r="AR129" s="820"/>
      <c r="AS129" s="820"/>
      <c r="AT129" s="821"/>
      <c r="AU129" s="233"/>
      <c r="AV129" s="233"/>
      <c r="AW129" s="233"/>
      <c r="AX129" s="787" t="s">
        <v>486</v>
      </c>
      <c r="AY129" s="788"/>
      <c r="AZ129" s="788"/>
      <c r="BA129" s="788"/>
      <c r="BB129" s="788"/>
      <c r="BC129" s="788"/>
      <c r="BD129" s="788"/>
      <c r="BE129" s="789"/>
      <c r="BF129" s="806" t="s">
        <v>129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488</v>
      </c>
      <c r="X130" s="813"/>
      <c r="Y130" s="813"/>
      <c r="Z130" s="814"/>
      <c r="AA130" s="815">
        <v>313461</v>
      </c>
      <c r="AB130" s="816"/>
      <c r="AC130" s="816"/>
      <c r="AD130" s="816"/>
      <c r="AE130" s="817"/>
      <c r="AF130" s="818">
        <v>314369</v>
      </c>
      <c r="AG130" s="816"/>
      <c r="AH130" s="816"/>
      <c r="AI130" s="816"/>
      <c r="AJ130" s="817"/>
      <c r="AK130" s="818">
        <v>311856</v>
      </c>
      <c r="AL130" s="816"/>
      <c r="AM130" s="816"/>
      <c r="AN130" s="816"/>
      <c r="AO130" s="817"/>
      <c r="AP130" s="819"/>
      <c r="AQ130" s="820"/>
      <c r="AR130" s="820"/>
      <c r="AS130" s="820"/>
      <c r="AT130" s="821"/>
      <c r="AU130" s="233"/>
      <c r="AV130" s="233"/>
      <c r="AW130" s="233"/>
      <c r="AX130" s="787" t="s">
        <v>489</v>
      </c>
      <c r="AY130" s="788"/>
      <c r="AZ130" s="788"/>
      <c r="BA130" s="788"/>
      <c r="BB130" s="788"/>
      <c r="BC130" s="788"/>
      <c r="BD130" s="788"/>
      <c r="BE130" s="789"/>
      <c r="BF130" s="790">
        <v>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490</v>
      </c>
      <c r="X131" s="797"/>
      <c r="Y131" s="797"/>
      <c r="Z131" s="798"/>
      <c r="AA131" s="799">
        <v>2193162</v>
      </c>
      <c r="AB131" s="800"/>
      <c r="AC131" s="800"/>
      <c r="AD131" s="800"/>
      <c r="AE131" s="801"/>
      <c r="AF131" s="802">
        <v>2390039</v>
      </c>
      <c r="AG131" s="800"/>
      <c r="AH131" s="800"/>
      <c r="AI131" s="800"/>
      <c r="AJ131" s="801"/>
      <c r="AK131" s="802">
        <v>2374981</v>
      </c>
      <c r="AL131" s="800"/>
      <c r="AM131" s="800"/>
      <c r="AN131" s="800"/>
      <c r="AO131" s="801"/>
      <c r="AP131" s="803"/>
      <c r="AQ131" s="804"/>
      <c r="AR131" s="804"/>
      <c r="AS131" s="804"/>
      <c r="AT131" s="805"/>
      <c r="AU131" s="233"/>
      <c r="AV131" s="233"/>
      <c r="AW131" s="233"/>
      <c r="AX131" s="765" t="s">
        <v>491</v>
      </c>
      <c r="AY131" s="766"/>
      <c r="AZ131" s="766"/>
      <c r="BA131" s="766"/>
      <c r="BB131" s="766"/>
      <c r="BC131" s="766"/>
      <c r="BD131" s="766"/>
      <c r="BE131" s="767"/>
      <c r="BF131" s="768" t="s">
        <v>439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493</v>
      </c>
      <c r="W132" s="778"/>
      <c r="X132" s="778"/>
      <c r="Y132" s="778"/>
      <c r="Z132" s="779"/>
      <c r="AA132" s="780">
        <v>6.3984329469999999</v>
      </c>
      <c r="AB132" s="781"/>
      <c r="AC132" s="781"/>
      <c r="AD132" s="781"/>
      <c r="AE132" s="782"/>
      <c r="AF132" s="783">
        <v>7.3729340819999996</v>
      </c>
      <c r="AG132" s="781"/>
      <c r="AH132" s="781"/>
      <c r="AI132" s="781"/>
      <c r="AJ132" s="782"/>
      <c r="AK132" s="783">
        <v>10.324966809999999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494</v>
      </c>
      <c r="W133" s="757"/>
      <c r="X133" s="757"/>
      <c r="Y133" s="757"/>
      <c r="Z133" s="758"/>
      <c r="AA133" s="759">
        <v>6.4</v>
      </c>
      <c r="AB133" s="760"/>
      <c r="AC133" s="760"/>
      <c r="AD133" s="760"/>
      <c r="AE133" s="761"/>
      <c r="AF133" s="759">
        <v>6.7</v>
      </c>
      <c r="AG133" s="760"/>
      <c r="AH133" s="760"/>
      <c r="AI133" s="760"/>
      <c r="AJ133" s="761"/>
      <c r="AK133" s="759">
        <v>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kbDrgmrmESqeN1JCv4zfn2lrQznrusplaE2s20b7vy2IdeQ1WPMw6/fjWovkuV+4j+vlqiUW8qZ2onO9yCn/w==" saltValue="8cp36bMefRlae1IvCFhb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&amp;C3/13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5" zoomScaleNormal="85" zoomScaleSheetLayoutView="65" workbookViewId="0">
      <selection activeCell="BG95" sqref="BG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9zXUAipj5mHz9NnjjZwrdB+fDro+Cwjda9VKtw1emMiM/NVBDPJL2NcJDWByuKWgmGcJr2eTKJvK+l0MlhBHA==" saltValue="II5pmiJjzcgqAKBTGuL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&amp;C4/13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5" zoomScaleNormal="6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BSu0AfKPDt1e/rgbUpGDxAu8DTb+Cs314wqlA21o1NZPR7GNlYTuQRJ5q9zxXPyUvvpgSUCd75DA8HU5DBeA==" saltValue="Ehn45P6TluI9OiZomEMZH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&amp;C5/13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5" zoomScaleSheetLayoutView="6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4"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5"/>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6" t="s">
        <v>503</v>
      </c>
      <c r="AL9" s="1177"/>
      <c r="AM9" s="1177"/>
      <c r="AN9" s="1178"/>
      <c r="AO9" s="281">
        <v>625323</v>
      </c>
      <c r="AP9" s="281">
        <v>84287</v>
      </c>
      <c r="AQ9" s="282">
        <v>166998</v>
      </c>
      <c r="AR9" s="283">
        <v>-49.5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6" t="s">
        <v>504</v>
      </c>
      <c r="AL10" s="1177"/>
      <c r="AM10" s="1177"/>
      <c r="AN10" s="1178"/>
      <c r="AO10" s="284">
        <v>129155</v>
      </c>
      <c r="AP10" s="284">
        <v>17409</v>
      </c>
      <c r="AQ10" s="285">
        <v>26170</v>
      </c>
      <c r="AR10" s="286">
        <v>-33.5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6" t="s">
        <v>505</v>
      </c>
      <c r="AL11" s="1177"/>
      <c r="AM11" s="1177"/>
      <c r="AN11" s="1178"/>
      <c r="AO11" s="284" t="s">
        <v>506</v>
      </c>
      <c r="AP11" s="284" t="s">
        <v>506</v>
      </c>
      <c r="AQ11" s="285">
        <v>5047</v>
      </c>
      <c r="AR11" s="286" t="s">
        <v>506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6" t="s">
        <v>507</v>
      </c>
      <c r="AL12" s="1177"/>
      <c r="AM12" s="1177"/>
      <c r="AN12" s="1178"/>
      <c r="AO12" s="284" t="s">
        <v>506</v>
      </c>
      <c r="AP12" s="284" t="s">
        <v>506</v>
      </c>
      <c r="AQ12" s="285" t="s">
        <v>506</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6" t="s">
        <v>508</v>
      </c>
      <c r="AL13" s="1177"/>
      <c r="AM13" s="1177"/>
      <c r="AN13" s="1178"/>
      <c r="AO13" s="284">
        <v>37034</v>
      </c>
      <c r="AP13" s="284">
        <v>4992</v>
      </c>
      <c r="AQ13" s="285">
        <v>6466</v>
      </c>
      <c r="AR13" s="286">
        <v>-22.8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6" t="s">
        <v>509</v>
      </c>
      <c r="AL14" s="1177"/>
      <c r="AM14" s="1177"/>
      <c r="AN14" s="1178"/>
      <c r="AO14" s="284">
        <v>4135</v>
      </c>
      <c r="AP14" s="284">
        <v>557</v>
      </c>
      <c r="AQ14" s="285">
        <v>3589</v>
      </c>
      <c r="AR14" s="286">
        <v>-84.5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9" t="s">
        <v>510</v>
      </c>
      <c r="AL15" s="1180"/>
      <c r="AM15" s="1180"/>
      <c r="AN15" s="1181"/>
      <c r="AO15" s="284">
        <v>-44164</v>
      </c>
      <c r="AP15" s="284">
        <v>-5953</v>
      </c>
      <c r="AQ15" s="285">
        <v>-12920</v>
      </c>
      <c r="AR15" s="286">
        <v>-53.9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9" t="s">
        <v>187</v>
      </c>
      <c r="AL16" s="1180"/>
      <c r="AM16" s="1180"/>
      <c r="AN16" s="1181"/>
      <c r="AO16" s="284">
        <v>751483</v>
      </c>
      <c r="AP16" s="284">
        <v>101292</v>
      </c>
      <c r="AQ16" s="285">
        <v>195349</v>
      </c>
      <c r="AR16" s="286">
        <v>-48.1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2" t="s">
        <v>515</v>
      </c>
      <c r="AL21" s="1183"/>
      <c r="AM21" s="1183"/>
      <c r="AN21" s="1184"/>
      <c r="AO21" s="297">
        <v>10.65</v>
      </c>
      <c r="AP21" s="298">
        <v>16.600000000000001</v>
      </c>
      <c r="AQ21" s="299">
        <v>-5.95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2" t="s">
        <v>516</v>
      </c>
      <c r="AL22" s="1183"/>
      <c r="AM22" s="1183"/>
      <c r="AN22" s="1184"/>
      <c r="AO22" s="302">
        <v>95</v>
      </c>
      <c r="AP22" s="303">
        <v>95.6</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5" t="s">
        <v>517</v>
      </c>
      <c r="B26" s="1175"/>
      <c r="C26" s="1175"/>
      <c r="D26" s="1175"/>
      <c r="E26" s="1175"/>
      <c r="F26" s="1175"/>
      <c r="G26" s="1175"/>
      <c r="H26" s="1175"/>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4"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5"/>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414554</v>
      </c>
      <c r="AP32" s="312">
        <v>55877</v>
      </c>
      <c r="AQ32" s="313">
        <v>125145</v>
      </c>
      <c r="AR32" s="314">
        <v>-55.4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506</v>
      </c>
      <c r="AP33" s="312" t="s">
        <v>506</v>
      </c>
      <c r="AQ33" s="313">
        <v>142</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506</v>
      </c>
      <c r="AP34" s="312" t="s">
        <v>506</v>
      </c>
      <c r="AQ34" s="313">
        <v>186</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119469</v>
      </c>
      <c r="AP35" s="312">
        <v>16103</v>
      </c>
      <c r="AQ35" s="313">
        <v>24116</v>
      </c>
      <c r="AR35" s="314">
        <v>-33.200000000000003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v>21514</v>
      </c>
      <c r="AP36" s="312">
        <v>2900</v>
      </c>
      <c r="AQ36" s="313">
        <v>3945</v>
      </c>
      <c r="AR36" s="314">
        <v>-26.5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v>1535</v>
      </c>
      <c r="AP37" s="312">
        <v>207</v>
      </c>
      <c r="AQ37" s="313">
        <v>817</v>
      </c>
      <c r="AR37" s="314">
        <v>-74.7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t="s">
        <v>506</v>
      </c>
      <c r="AP38" s="315" t="s">
        <v>506</v>
      </c>
      <c r="AQ38" s="316">
        <v>16</v>
      </c>
      <c r="AR38" s="304" t="s">
        <v>506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t="s">
        <v>506</v>
      </c>
      <c r="AP39" s="312" t="s">
        <v>506</v>
      </c>
      <c r="AQ39" s="313">
        <v>-6780</v>
      </c>
      <c r="AR39" s="314" t="s">
        <v>506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-311856</v>
      </c>
      <c r="AP40" s="312">
        <v>-42035</v>
      </c>
      <c r="AQ40" s="313">
        <v>-98746</v>
      </c>
      <c r="AR40" s="314">
        <v>-57.4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298</v>
      </c>
      <c r="AL41" s="1173"/>
      <c r="AM41" s="1173"/>
      <c r="AN41" s="1174"/>
      <c r="AO41" s="312">
        <v>245216</v>
      </c>
      <c r="AP41" s="312">
        <v>33052</v>
      </c>
      <c r="AQ41" s="313">
        <v>48842</v>
      </c>
      <c r="AR41" s="314">
        <v>-32.299999999999997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9" t="s">
        <v>498</v>
      </c>
      <c r="AN49" s="1161" t="s">
        <v>532</v>
      </c>
      <c r="AO49" s="1162"/>
      <c r="AP49" s="1162"/>
      <c r="AQ49" s="1162"/>
      <c r="AR49" s="116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0"/>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614500</v>
      </c>
      <c r="AN51" s="334">
        <v>78042</v>
      </c>
      <c r="AO51" s="335">
        <v>103.8</v>
      </c>
      <c r="AP51" s="336">
        <v>167497</v>
      </c>
      <c r="AQ51" s="337">
        <v>-17.399999999999999</v>
      </c>
      <c r="AR51" s="338">
        <v>121.2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570859</v>
      </c>
      <c r="AN52" s="342">
        <v>72499</v>
      </c>
      <c r="AO52" s="343">
        <v>126.7</v>
      </c>
      <c r="AP52" s="344">
        <v>82571</v>
      </c>
      <c r="AQ52" s="345">
        <v>3.6</v>
      </c>
      <c r="AR52" s="346">
        <v>123.1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1050268</v>
      </c>
      <c r="AN53" s="334">
        <v>134875</v>
      </c>
      <c r="AO53" s="335">
        <v>72.8</v>
      </c>
      <c r="AP53" s="336">
        <v>190274</v>
      </c>
      <c r="AQ53" s="337">
        <v>13.6</v>
      </c>
      <c r="AR53" s="338">
        <v>59.2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1000815</v>
      </c>
      <c r="AN54" s="342">
        <v>128524</v>
      </c>
      <c r="AO54" s="343">
        <v>77.3</v>
      </c>
      <c r="AP54" s="344">
        <v>88584</v>
      </c>
      <c r="AQ54" s="345">
        <v>7.3</v>
      </c>
      <c r="AR54" s="346">
        <v>70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1345626</v>
      </c>
      <c r="AN55" s="334">
        <v>174779</v>
      </c>
      <c r="AO55" s="335">
        <v>29.6</v>
      </c>
      <c r="AP55" s="336">
        <v>200194</v>
      </c>
      <c r="AQ55" s="337">
        <v>5.2</v>
      </c>
      <c r="AR55" s="338">
        <v>24.4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1298962</v>
      </c>
      <c r="AN56" s="342">
        <v>168718</v>
      </c>
      <c r="AO56" s="343">
        <v>31.3</v>
      </c>
      <c r="AP56" s="344">
        <v>106422</v>
      </c>
      <c r="AQ56" s="345">
        <v>20.100000000000001</v>
      </c>
      <c r="AR56" s="346">
        <v>11.2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663145</v>
      </c>
      <c r="AN57" s="334">
        <v>87509</v>
      </c>
      <c r="AO57" s="335">
        <v>-49.9</v>
      </c>
      <c r="AP57" s="336">
        <v>196914</v>
      </c>
      <c r="AQ57" s="337">
        <v>-1.6</v>
      </c>
      <c r="AR57" s="338">
        <v>-48.3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545747</v>
      </c>
      <c r="AN58" s="342">
        <v>72017</v>
      </c>
      <c r="AO58" s="343">
        <v>-57.3</v>
      </c>
      <c r="AP58" s="344">
        <v>98966</v>
      </c>
      <c r="AQ58" s="345">
        <v>-7</v>
      </c>
      <c r="AR58" s="346">
        <v>-50.3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209658</v>
      </c>
      <c r="AN59" s="334">
        <v>28260</v>
      </c>
      <c r="AO59" s="335">
        <v>-67.7</v>
      </c>
      <c r="AP59" s="336">
        <v>204757</v>
      </c>
      <c r="AQ59" s="337">
        <v>4</v>
      </c>
      <c r="AR59" s="338">
        <v>-71.7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142435</v>
      </c>
      <c r="AN60" s="342">
        <v>19199</v>
      </c>
      <c r="AO60" s="343">
        <v>-73.3</v>
      </c>
      <c r="AP60" s="344">
        <v>106071</v>
      </c>
      <c r="AQ60" s="345">
        <v>7.2</v>
      </c>
      <c r="AR60" s="346">
        <v>-80.5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776639</v>
      </c>
      <c r="AN61" s="349">
        <v>100693</v>
      </c>
      <c r="AO61" s="350">
        <v>17.7</v>
      </c>
      <c r="AP61" s="351">
        <v>191927</v>
      </c>
      <c r="AQ61" s="352">
        <v>0.8</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711764</v>
      </c>
      <c r="AN62" s="342">
        <v>92191</v>
      </c>
      <c r="AO62" s="343">
        <v>20.9</v>
      </c>
      <c r="AP62" s="344">
        <v>96523</v>
      </c>
      <c r="AQ62" s="345">
        <v>6.2</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75k5YVRj4EvhBX66SjGOWiE0HXhIDRveFkBA35s5mKHln2sO/hqkQP4QWS+C0jpEG+QXXHSE8Vz5yQiQRsdXA==" saltValue="VsKWUyjjeD77Sybs4bwy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&amp;C6/13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5" zoomScaleNormal="6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1" spans="125:125" ht="13.5" hidden="1" customHeight="1" x14ac:dyDescent="0.15">
      <c r="DU121" s="259"/>
    </row>
  </sheetData>
  <sheetProtection algorithmName="SHA-512" hashValue="mzuGr0z0XhRp1xlAzonH9tOh3w2MiXUEUpPThv3NL0WQlzi+yXMPlyCpOjz9MYPoOwprj8La1J+nV4I/BfWTFw==" saltValue="RcCLQaxV6hwPLIHDxIHU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&amp;C7/13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5" zoomScaleNormal="6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b5k11+FOHGyNATWi5Rpz5rXuoFqGzgZWaq2Hlvi84tlJgOm8Ixuy2jgx6TnEFO/GGzwaDz3JPdyLqPy06CPCZw==" saltValue="AgGYR9PP5qV+oFrdLFf4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&amp;C8/13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zoomScalePageLayoutView="6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85" t="s">
        <v>3</v>
      </c>
      <c r="D47" s="1185"/>
      <c r="E47" s="1186"/>
      <c r="F47" s="11">
        <v>83.78</v>
      </c>
      <c r="G47" s="12">
        <v>89.5</v>
      </c>
      <c r="H47" s="12">
        <v>88.36</v>
      </c>
      <c r="I47" s="12">
        <v>100.58</v>
      </c>
      <c r="J47" s="13">
        <v>107.78</v>
      </c>
    </row>
    <row r="48" spans="2:10" ht="57.75" customHeight="1" x14ac:dyDescent="0.15">
      <c r="B48" s="14"/>
      <c r="C48" s="1187" t="s">
        <v>4</v>
      </c>
      <c r="D48" s="1187"/>
      <c r="E48" s="1188"/>
      <c r="F48" s="15">
        <v>9.33</v>
      </c>
      <c r="G48" s="16">
        <v>12.52</v>
      </c>
      <c r="H48" s="16">
        <v>20.45</v>
      </c>
      <c r="I48" s="16">
        <v>20.5</v>
      </c>
      <c r="J48" s="17">
        <v>15.4</v>
      </c>
    </row>
    <row r="49" spans="2:10" ht="57.75" customHeight="1" thickBot="1" x14ac:dyDescent="0.2">
      <c r="B49" s="18"/>
      <c r="C49" s="1189" t="s">
        <v>5</v>
      </c>
      <c r="D49" s="1189"/>
      <c r="E49" s="1190"/>
      <c r="F49" s="19" t="s">
        <v>553</v>
      </c>
      <c r="G49" s="20" t="s">
        <v>554</v>
      </c>
      <c r="H49" s="20">
        <v>0.65</v>
      </c>
      <c r="I49" s="20">
        <v>1.64</v>
      </c>
      <c r="J49" s="21" t="s">
        <v>555</v>
      </c>
    </row>
    <row r="50" spans="2:10" x14ac:dyDescent="0.15"/>
  </sheetData>
  <sheetProtection algorithmName="SHA-512" hashValue="JhZ4iLkBYvGyzWLEyqGZwRAPKMiR0w2D7pkBi4BNKZcAyVAmcDHhvmzqJbyiChPryMXjgHGPidFCxtdDYGonZg==" saltValue="JKj7/vyhDxYkKJu5wuYr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&amp;C9/13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zoomScalePageLayoutView="6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97" t="s">
        <v>556</v>
      </c>
      <c r="D34" s="1197"/>
      <c r="E34" s="1198"/>
      <c r="F34" s="32">
        <v>9.33</v>
      </c>
      <c r="G34" s="33">
        <v>12.52</v>
      </c>
      <c r="H34" s="33">
        <v>20.440000000000001</v>
      </c>
      <c r="I34" s="33">
        <v>20.49</v>
      </c>
      <c r="J34" s="34">
        <v>15.39</v>
      </c>
      <c r="K34" s="22"/>
      <c r="L34" s="22"/>
      <c r="M34" s="22"/>
      <c r="N34" s="22"/>
      <c r="O34" s="22"/>
      <c r="P34" s="22"/>
    </row>
    <row r="35" spans="1:16" ht="39" customHeight="1" x14ac:dyDescent="0.15">
      <c r="A35" s="22"/>
      <c r="B35" s="35"/>
      <c r="C35" s="1191" t="s">
        <v>557</v>
      </c>
      <c r="D35" s="1192"/>
      <c r="E35" s="1193"/>
      <c r="F35" s="36">
        <v>8.6999999999999993</v>
      </c>
      <c r="G35" s="37">
        <v>11.34</v>
      </c>
      <c r="H35" s="37">
        <v>10.94</v>
      </c>
      <c r="I35" s="37">
        <v>10.94</v>
      </c>
      <c r="J35" s="38">
        <v>8.4600000000000009</v>
      </c>
      <c r="K35" s="22"/>
      <c r="L35" s="22"/>
      <c r="M35" s="22"/>
      <c r="N35" s="22"/>
      <c r="O35" s="22"/>
      <c r="P35" s="22"/>
    </row>
    <row r="36" spans="1:16" ht="39" customHeight="1" x14ac:dyDescent="0.15">
      <c r="A36" s="22"/>
      <c r="B36" s="35"/>
      <c r="C36" s="1191" t="s">
        <v>558</v>
      </c>
      <c r="D36" s="1192"/>
      <c r="E36" s="1193"/>
      <c r="F36" s="36">
        <v>7.48</v>
      </c>
      <c r="G36" s="37">
        <v>7.75</v>
      </c>
      <c r="H36" s="37">
        <v>7.24</v>
      </c>
      <c r="I36" s="37">
        <v>6.47</v>
      </c>
      <c r="J36" s="38">
        <v>5.94</v>
      </c>
      <c r="K36" s="22"/>
      <c r="L36" s="22"/>
      <c r="M36" s="22"/>
      <c r="N36" s="22"/>
      <c r="O36" s="22"/>
      <c r="P36" s="22"/>
    </row>
    <row r="37" spans="1:16" ht="39" customHeight="1" x14ac:dyDescent="0.15">
      <c r="A37" s="22"/>
      <c r="B37" s="35"/>
      <c r="C37" s="1191" t="s">
        <v>559</v>
      </c>
      <c r="D37" s="1192"/>
      <c r="E37" s="1193"/>
      <c r="F37" s="36">
        <v>2.34</v>
      </c>
      <c r="G37" s="37">
        <v>2.93</v>
      </c>
      <c r="H37" s="37">
        <v>3.12</v>
      </c>
      <c r="I37" s="37">
        <v>3.63</v>
      </c>
      <c r="J37" s="38">
        <v>3.97</v>
      </c>
      <c r="K37" s="22"/>
      <c r="L37" s="22"/>
      <c r="M37" s="22"/>
      <c r="N37" s="22"/>
      <c r="O37" s="22"/>
      <c r="P37" s="22"/>
    </row>
    <row r="38" spans="1:16" ht="39" customHeight="1" x14ac:dyDescent="0.15">
      <c r="A38" s="22"/>
      <c r="B38" s="35"/>
      <c r="C38" s="1191" t="s">
        <v>560</v>
      </c>
      <c r="D38" s="1192"/>
      <c r="E38" s="1193"/>
      <c r="F38" s="36">
        <v>1.62</v>
      </c>
      <c r="G38" s="37">
        <v>1.73</v>
      </c>
      <c r="H38" s="37">
        <v>1.67</v>
      </c>
      <c r="I38" s="37">
        <v>1.59</v>
      </c>
      <c r="J38" s="38">
        <v>1.51</v>
      </c>
      <c r="K38" s="22"/>
      <c r="L38" s="22"/>
      <c r="M38" s="22"/>
      <c r="N38" s="22"/>
      <c r="O38" s="22"/>
      <c r="P38" s="22"/>
    </row>
    <row r="39" spans="1:16" ht="39" customHeight="1" x14ac:dyDescent="0.15">
      <c r="A39" s="22"/>
      <c r="B39" s="35"/>
      <c r="C39" s="1191" t="s">
        <v>561</v>
      </c>
      <c r="D39" s="1192"/>
      <c r="E39" s="1193"/>
      <c r="F39" s="36">
        <v>1.06</v>
      </c>
      <c r="G39" s="37">
        <v>1.06</v>
      </c>
      <c r="H39" s="37">
        <v>1.36</v>
      </c>
      <c r="I39" s="37">
        <v>1.28</v>
      </c>
      <c r="J39" s="38">
        <v>0.79</v>
      </c>
      <c r="K39" s="22"/>
      <c r="L39" s="22"/>
      <c r="M39" s="22"/>
      <c r="N39" s="22"/>
      <c r="O39" s="22"/>
      <c r="P39" s="22"/>
    </row>
    <row r="40" spans="1:16" ht="39" customHeight="1" x14ac:dyDescent="0.15">
      <c r="A40" s="22"/>
      <c r="B40" s="35"/>
      <c r="C40" s="1191" t="s">
        <v>562</v>
      </c>
      <c r="D40" s="1192"/>
      <c r="E40" s="1193"/>
      <c r="F40" s="36">
        <v>0.02</v>
      </c>
      <c r="G40" s="37">
        <v>0.06</v>
      </c>
      <c r="H40" s="37">
        <v>0.09</v>
      </c>
      <c r="I40" s="37">
        <v>0.1</v>
      </c>
      <c r="J40" s="38">
        <v>0.12</v>
      </c>
      <c r="K40" s="22"/>
      <c r="L40" s="22"/>
      <c r="M40" s="22"/>
      <c r="N40" s="22"/>
      <c r="O40" s="22"/>
      <c r="P40" s="22"/>
    </row>
    <row r="41" spans="1:16" ht="39" customHeight="1" x14ac:dyDescent="0.15">
      <c r="A41" s="22"/>
      <c r="B41" s="35"/>
      <c r="C41" s="1191"/>
      <c r="D41" s="1192"/>
      <c r="E41" s="1193"/>
      <c r="F41" s="36"/>
      <c r="G41" s="37"/>
      <c r="H41" s="37"/>
      <c r="I41" s="37"/>
      <c r="J41" s="38"/>
      <c r="K41" s="22"/>
      <c r="L41" s="22"/>
      <c r="M41" s="22"/>
      <c r="N41" s="22"/>
      <c r="O41" s="22"/>
      <c r="P41" s="22"/>
    </row>
    <row r="42" spans="1:16" ht="39" customHeight="1" x14ac:dyDescent="0.15">
      <c r="A42" s="22"/>
      <c r="B42" s="39"/>
      <c r="C42" s="1191" t="s">
        <v>563</v>
      </c>
      <c r="D42" s="1192"/>
      <c r="E42" s="1193"/>
      <c r="F42" s="36" t="s">
        <v>506</v>
      </c>
      <c r="G42" s="37" t="s">
        <v>506</v>
      </c>
      <c r="H42" s="37" t="s">
        <v>506</v>
      </c>
      <c r="I42" s="37" t="s">
        <v>506</v>
      </c>
      <c r="J42" s="38" t="s">
        <v>506</v>
      </c>
      <c r="K42" s="22"/>
      <c r="L42" s="22"/>
      <c r="M42" s="22"/>
      <c r="N42" s="22"/>
      <c r="O42" s="22"/>
      <c r="P42" s="22"/>
    </row>
    <row r="43" spans="1:16" ht="39" customHeight="1" thickBot="1" x14ac:dyDescent="0.2">
      <c r="A43" s="22"/>
      <c r="B43" s="40"/>
      <c r="C43" s="1194" t="s">
        <v>564</v>
      </c>
      <c r="D43" s="1195"/>
      <c r="E43" s="1196"/>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HdlsZyd1o3N67pS9L1af8zzd5LkBouiadzdtLYTiJge9Dio8B3bVHsx0yg7fnzMGnrX/pgXLrYmYrWr36m1w==" saltValue="BFzX1TSobv9Pb3hVOZwG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&amp;C10/13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zoomScalePageLayoutView="6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2" t="s">
        <v>11</v>
      </c>
      <c r="C45" s="1223"/>
      <c r="D45" s="58"/>
      <c r="E45" s="1228" t="s">
        <v>12</v>
      </c>
      <c r="F45" s="1228"/>
      <c r="G45" s="1228"/>
      <c r="H45" s="1228"/>
      <c r="I45" s="1228"/>
      <c r="J45" s="1229"/>
      <c r="K45" s="59">
        <v>316</v>
      </c>
      <c r="L45" s="60">
        <v>302</v>
      </c>
      <c r="M45" s="60">
        <v>311</v>
      </c>
      <c r="N45" s="60">
        <v>349</v>
      </c>
      <c r="O45" s="61">
        <v>415</v>
      </c>
      <c r="P45" s="48"/>
      <c r="Q45" s="48"/>
      <c r="R45" s="48"/>
      <c r="S45" s="48"/>
      <c r="T45" s="48"/>
      <c r="U45" s="48"/>
    </row>
    <row r="46" spans="1:21" ht="30.75" customHeight="1" x14ac:dyDescent="0.15">
      <c r="A46" s="48"/>
      <c r="B46" s="1224"/>
      <c r="C46" s="1225"/>
      <c r="D46" s="62"/>
      <c r="E46" s="1201" t="s">
        <v>13</v>
      </c>
      <c r="F46" s="1201"/>
      <c r="G46" s="1201"/>
      <c r="H46" s="1201"/>
      <c r="I46" s="1201"/>
      <c r="J46" s="1202"/>
      <c r="K46" s="63" t="s">
        <v>506</v>
      </c>
      <c r="L46" s="64" t="s">
        <v>506</v>
      </c>
      <c r="M46" s="64" t="s">
        <v>506</v>
      </c>
      <c r="N46" s="64" t="s">
        <v>506</v>
      </c>
      <c r="O46" s="65" t="s">
        <v>506</v>
      </c>
      <c r="P46" s="48"/>
      <c r="Q46" s="48"/>
      <c r="R46" s="48"/>
      <c r="S46" s="48"/>
      <c r="T46" s="48"/>
      <c r="U46" s="48"/>
    </row>
    <row r="47" spans="1:21" ht="30.75" customHeight="1" x14ac:dyDescent="0.15">
      <c r="A47" s="48"/>
      <c r="B47" s="1224"/>
      <c r="C47" s="1225"/>
      <c r="D47" s="62"/>
      <c r="E47" s="1201" t="s">
        <v>14</v>
      </c>
      <c r="F47" s="1201"/>
      <c r="G47" s="1201"/>
      <c r="H47" s="1201"/>
      <c r="I47" s="1201"/>
      <c r="J47" s="1202"/>
      <c r="K47" s="63" t="s">
        <v>506</v>
      </c>
      <c r="L47" s="64" t="s">
        <v>506</v>
      </c>
      <c r="M47" s="64" t="s">
        <v>506</v>
      </c>
      <c r="N47" s="64" t="s">
        <v>506</v>
      </c>
      <c r="O47" s="65" t="s">
        <v>506</v>
      </c>
      <c r="P47" s="48"/>
      <c r="Q47" s="48"/>
      <c r="R47" s="48"/>
      <c r="S47" s="48"/>
      <c r="T47" s="48"/>
      <c r="U47" s="48"/>
    </row>
    <row r="48" spans="1:21" ht="30.75" customHeight="1" x14ac:dyDescent="0.15">
      <c r="A48" s="48"/>
      <c r="B48" s="1224"/>
      <c r="C48" s="1225"/>
      <c r="D48" s="62"/>
      <c r="E48" s="1201" t="s">
        <v>15</v>
      </c>
      <c r="F48" s="1201"/>
      <c r="G48" s="1201"/>
      <c r="H48" s="1201"/>
      <c r="I48" s="1201"/>
      <c r="J48" s="1202"/>
      <c r="K48" s="63">
        <v>124</v>
      </c>
      <c r="L48" s="64">
        <v>122</v>
      </c>
      <c r="M48" s="64">
        <v>120</v>
      </c>
      <c r="N48" s="64">
        <v>119</v>
      </c>
      <c r="O48" s="65">
        <v>119</v>
      </c>
      <c r="P48" s="48"/>
      <c r="Q48" s="48"/>
      <c r="R48" s="48"/>
      <c r="S48" s="48"/>
      <c r="T48" s="48"/>
      <c r="U48" s="48"/>
    </row>
    <row r="49" spans="1:21" ht="30.75" customHeight="1" x14ac:dyDescent="0.15">
      <c r="A49" s="48"/>
      <c r="B49" s="1224"/>
      <c r="C49" s="1225"/>
      <c r="D49" s="62"/>
      <c r="E49" s="1201" t="s">
        <v>16</v>
      </c>
      <c r="F49" s="1201"/>
      <c r="G49" s="1201"/>
      <c r="H49" s="1201"/>
      <c r="I49" s="1201"/>
      <c r="J49" s="1202"/>
      <c r="K49" s="63">
        <v>13</v>
      </c>
      <c r="L49" s="64">
        <v>12</v>
      </c>
      <c r="M49" s="64">
        <v>17</v>
      </c>
      <c r="N49" s="64">
        <v>22</v>
      </c>
      <c r="O49" s="65">
        <v>22</v>
      </c>
      <c r="P49" s="48"/>
      <c r="Q49" s="48"/>
      <c r="R49" s="48"/>
      <c r="S49" s="48"/>
      <c r="T49" s="48"/>
      <c r="U49" s="48"/>
    </row>
    <row r="50" spans="1:21" ht="30.75" customHeight="1" x14ac:dyDescent="0.15">
      <c r="A50" s="48"/>
      <c r="B50" s="1224"/>
      <c r="C50" s="1225"/>
      <c r="D50" s="62"/>
      <c r="E50" s="1201" t="s">
        <v>17</v>
      </c>
      <c r="F50" s="1201"/>
      <c r="G50" s="1201"/>
      <c r="H50" s="1201"/>
      <c r="I50" s="1201"/>
      <c r="J50" s="1202"/>
      <c r="K50" s="63">
        <v>18</v>
      </c>
      <c r="L50" s="64">
        <v>15</v>
      </c>
      <c r="M50" s="64">
        <v>5</v>
      </c>
      <c r="N50" s="64">
        <v>2</v>
      </c>
      <c r="O50" s="65">
        <v>2</v>
      </c>
      <c r="P50" s="48"/>
      <c r="Q50" s="48"/>
      <c r="R50" s="48"/>
      <c r="S50" s="48"/>
      <c r="T50" s="48"/>
      <c r="U50" s="48"/>
    </row>
    <row r="51" spans="1:21" ht="30.75" customHeight="1" x14ac:dyDescent="0.15">
      <c r="A51" s="48"/>
      <c r="B51" s="1226"/>
      <c r="C51" s="1227"/>
      <c r="D51" s="66"/>
      <c r="E51" s="1201" t="s">
        <v>18</v>
      </c>
      <c r="F51" s="1201"/>
      <c r="G51" s="1201"/>
      <c r="H51" s="1201"/>
      <c r="I51" s="1201"/>
      <c r="J51" s="1202"/>
      <c r="K51" s="63" t="s">
        <v>506</v>
      </c>
      <c r="L51" s="64" t="s">
        <v>506</v>
      </c>
      <c r="M51" s="64" t="s">
        <v>506</v>
      </c>
      <c r="N51" s="64" t="s">
        <v>506</v>
      </c>
      <c r="O51" s="65" t="s">
        <v>506</v>
      </c>
      <c r="P51" s="48"/>
      <c r="Q51" s="48"/>
      <c r="R51" s="48"/>
      <c r="S51" s="48"/>
      <c r="T51" s="48"/>
      <c r="U51" s="48"/>
    </row>
    <row r="52" spans="1:21" ht="30.75" customHeight="1" x14ac:dyDescent="0.15">
      <c r="A52" s="48"/>
      <c r="B52" s="1199" t="s">
        <v>19</v>
      </c>
      <c r="C52" s="1200"/>
      <c r="D52" s="66"/>
      <c r="E52" s="1201" t="s">
        <v>20</v>
      </c>
      <c r="F52" s="1201"/>
      <c r="G52" s="1201"/>
      <c r="H52" s="1201"/>
      <c r="I52" s="1201"/>
      <c r="J52" s="1202"/>
      <c r="K52" s="63">
        <v>333</v>
      </c>
      <c r="L52" s="64">
        <v>317</v>
      </c>
      <c r="M52" s="64">
        <v>313</v>
      </c>
      <c r="N52" s="64">
        <v>315</v>
      </c>
      <c r="O52" s="65">
        <v>312</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138</v>
      </c>
      <c r="L53" s="69">
        <v>134</v>
      </c>
      <c r="M53" s="69">
        <v>140</v>
      </c>
      <c r="N53" s="69">
        <v>177</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207" t="s">
        <v>26</v>
      </c>
      <c r="C58" s="1208"/>
      <c r="D58" s="1213" t="s">
        <v>27</v>
      </c>
      <c r="E58" s="1214"/>
      <c r="F58" s="1214"/>
      <c r="G58" s="1214"/>
      <c r="H58" s="1214"/>
      <c r="I58" s="1214"/>
      <c r="J58" s="1215"/>
      <c r="K58" s="83" t="s">
        <v>506</v>
      </c>
      <c r="L58" s="84" t="s">
        <v>506</v>
      </c>
      <c r="M58" s="84" t="s">
        <v>506</v>
      </c>
      <c r="N58" s="84" t="s">
        <v>506</v>
      </c>
      <c r="O58" s="85" t="s">
        <v>506</v>
      </c>
    </row>
    <row r="59" spans="1:21" ht="31.5" customHeight="1" x14ac:dyDescent="0.15">
      <c r="B59" s="1209"/>
      <c r="C59" s="1210"/>
      <c r="D59" s="1216" t="s">
        <v>28</v>
      </c>
      <c r="E59" s="1217"/>
      <c r="F59" s="1217"/>
      <c r="G59" s="1217"/>
      <c r="H59" s="1217"/>
      <c r="I59" s="1217"/>
      <c r="J59" s="1218"/>
      <c r="K59" s="86" t="s">
        <v>506</v>
      </c>
      <c r="L59" s="87" t="s">
        <v>506</v>
      </c>
      <c r="M59" s="87" t="s">
        <v>506</v>
      </c>
      <c r="N59" s="87" t="s">
        <v>506</v>
      </c>
      <c r="O59" s="88" t="s">
        <v>506</v>
      </c>
    </row>
    <row r="60" spans="1:21" ht="31.5" customHeight="1" thickBot="1" x14ac:dyDescent="0.2">
      <c r="B60" s="1211"/>
      <c r="C60" s="1212"/>
      <c r="D60" s="1219" t="s">
        <v>29</v>
      </c>
      <c r="E60" s="1220"/>
      <c r="F60" s="1220"/>
      <c r="G60" s="1220"/>
      <c r="H60" s="1220"/>
      <c r="I60" s="1220"/>
      <c r="J60" s="1221"/>
      <c r="K60" s="89" t="s">
        <v>506</v>
      </c>
      <c r="L60" s="90" t="s">
        <v>506</v>
      </c>
      <c r="M60" s="90" t="s">
        <v>506</v>
      </c>
      <c r="N60" s="90" t="s">
        <v>506</v>
      </c>
      <c r="O60" s="91" t="s">
        <v>506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PowuzvjyZ1U9HOVNuYEX+ijoNRnIKwXeDiRQK9E6LmBjweErHPTgMF20iKD9/O3UokuclRCyGQ/eV8m8bcT46g==" saltValue="lvZ6LZnvnyke2FZQHkfI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&amp;C11/13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zoomScalePageLayoutView="65"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548</v>
      </c>
      <c r="J40" s="103" t="s">
        <v>549</v>
      </c>
      <c r="K40" s="103" t="s">
        <v>550</v>
      </c>
      <c r="L40" s="103" t="s">
        <v>551</v>
      </c>
      <c r="M40" s="104" t="s">
        <v>552</v>
      </c>
    </row>
    <row r="41" spans="2:13" ht="27.75" customHeight="1" x14ac:dyDescent="0.15">
      <c r="B41" s="1242" t="s">
        <v>32</v>
      </c>
      <c r="C41" s="1243"/>
      <c r="D41" s="105"/>
      <c r="E41" s="1244" t="s">
        <v>33</v>
      </c>
      <c r="F41" s="1244"/>
      <c r="G41" s="1244"/>
      <c r="H41" s="1245"/>
      <c r="I41" s="355">
        <v>2909</v>
      </c>
      <c r="J41" s="356">
        <v>3584</v>
      </c>
      <c r="K41" s="356">
        <v>4560</v>
      </c>
      <c r="L41" s="356">
        <v>4679</v>
      </c>
      <c r="M41" s="357">
        <v>4482</v>
      </c>
    </row>
    <row r="42" spans="2:13" ht="27.75" customHeight="1" x14ac:dyDescent="0.15">
      <c r="B42" s="1232"/>
      <c r="C42" s="1233"/>
      <c r="D42" s="106"/>
      <c r="E42" s="1236" t="s">
        <v>34</v>
      </c>
      <c r="F42" s="1236"/>
      <c r="G42" s="1236"/>
      <c r="H42" s="1237"/>
      <c r="I42" s="358">
        <v>34</v>
      </c>
      <c r="J42" s="359">
        <v>19</v>
      </c>
      <c r="K42" s="359">
        <v>16</v>
      </c>
      <c r="L42" s="359">
        <v>12</v>
      </c>
      <c r="M42" s="360">
        <v>11</v>
      </c>
    </row>
    <row r="43" spans="2:13" ht="27.75" customHeight="1" x14ac:dyDescent="0.15">
      <c r="B43" s="1232"/>
      <c r="C43" s="1233"/>
      <c r="D43" s="106"/>
      <c r="E43" s="1236" t="s">
        <v>35</v>
      </c>
      <c r="F43" s="1236"/>
      <c r="G43" s="1236"/>
      <c r="H43" s="1237"/>
      <c r="I43" s="358">
        <v>1513</v>
      </c>
      <c r="J43" s="359">
        <v>1379</v>
      </c>
      <c r="K43" s="359">
        <v>1256</v>
      </c>
      <c r="L43" s="359">
        <v>1207</v>
      </c>
      <c r="M43" s="360">
        <v>1158</v>
      </c>
    </row>
    <row r="44" spans="2:13" ht="27.75" customHeight="1" x14ac:dyDescent="0.15">
      <c r="B44" s="1232"/>
      <c r="C44" s="1233"/>
      <c r="D44" s="106"/>
      <c r="E44" s="1236" t="s">
        <v>36</v>
      </c>
      <c r="F44" s="1236"/>
      <c r="G44" s="1236"/>
      <c r="H44" s="1237"/>
      <c r="I44" s="358">
        <v>125</v>
      </c>
      <c r="J44" s="359">
        <v>143</v>
      </c>
      <c r="K44" s="359">
        <v>133</v>
      </c>
      <c r="L44" s="359">
        <v>121</v>
      </c>
      <c r="M44" s="360">
        <v>101</v>
      </c>
    </row>
    <row r="45" spans="2:13" ht="27.75" customHeight="1" x14ac:dyDescent="0.15">
      <c r="B45" s="1232"/>
      <c r="C45" s="1233"/>
      <c r="D45" s="106"/>
      <c r="E45" s="1236" t="s">
        <v>37</v>
      </c>
      <c r="F45" s="1236"/>
      <c r="G45" s="1236"/>
      <c r="H45" s="1237"/>
      <c r="I45" s="358">
        <v>452</v>
      </c>
      <c r="J45" s="359">
        <v>411</v>
      </c>
      <c r="K45" s="359">
        <v>420</v>
      </c>
      <c r="L45" s="359">
        <v>424</v>
      </c>
      <c r="M45" s="360">
        <v>414</v>
      </c>
    </row>
    <row r="46" spans="2:13" ht="27.75" customHeight="1" x14ac:dyDescent="0.15">
      <c r="B46" s="1232"/>
      <c r="C46" s="1233"/>
      <c r="D46" s="107"/>
      <c r="E46" s="1236" t="s">
        <v>38</v>
      </c>
      <c r="F46" s="1236"/>
      <c r="G46" s="1236"/>
      <c r="H46" s="1237"/>
      <c r="I46" s="358">
        <v>4</v>
      </c>
      <c r="J46" s="359">
        <v>4</v>
      </c>
      <c r="K46" s="359">
        <v>11</v>
      </c>
      <c r="L46" s="359">
        <v>10</v>
      </c>
      <c r="M46" s="360">
        <v>9</v>
      </c>
    </row>
    <row r="47" spans="2:13" ht="27.75" customHeight="1" x14ac:dyDescent="0.15">
      <c r="B47" s="1232"/>
      <c r="C47" s="1233"/>
      <c r="D47" s="108"/>
      <c r="E47" s="1246" t="s">
        <v>39</v>
      </c>
      <c r="F47" s="1247"/>
      <c r="G47" s="1247"/>
      <c r="H47" s="1248"/>
      <c r="I47" s="358" t="s">
        <v>506</v>
      </c>
      <c r="J47" s="359" t="s">
        <v>506</v>
      </c>
      <c r="K47" s="359" t="s">
        <v>506</v>
      </c>
      <c r="L47" s="359" t="s">
        <v>506</v>
      </c>
      <c r="M47" s="360" t="s">
        <v>506</v>
      </c>
    </row>
    <row r="48" spans="2:13" ht="27.75" customHeight="1" x14ac:dyDescent="0.15">
      <c r="B48" s="1232"/>
      <c r="C48" s="1233"/>
      <c r="D48" s="106"/>
      <c r="E48" s="1236" t="s">
        <v>40</v>
      </c>
      <c r="F48" s="1236"/>
      <c r="G48" s="1236"/>
      <c r="H48" s="1237"/>
      <c r="I48" s="358" t="s">
        <v>506</v>
      </c>
      <c r="J48" s="359" t="s">
        <v>506</v>
      </c>
      <c r="K48" s="359" t="s">
        <v>506</v>
      </c>
      <c r="L48" s="359" t="s">
        <v>506</v>
      </c>
      <c r="M48" s="360" t="s">
        <v>506</v>
      </c>
    </row>
    <row r="49" spans="2:13" ht="27.75" customHeight="1" x14ac:dyDescent="0.15">
      <c r="B49" s="1234"/>
      <c r="C49" s="1235"/>
      <c r="D49" s="106"/>
      <c r="E49" s="1236" t="s">
        <v>41</v>
      </c>
      <c r="F49" s="1236"/>
      <c r="G49" s="1236"/>
      <c r="H49" s="1237"/>
      <c r="I49" s="358" t="s">
        <v>506</v>
      </c>
      <c r="J49" s="359" t="s">
        <v>506</v>
      </c>
      <c r="K49" s="359" t="s">
        <v>506</v>
      </c>
      <c r="L49" s="359" t="s">
        <v>506</v>
      </c>
      <c r="M49" s="360" t="s">
        <v>506</v>
      </c>
    </row>
    <row r="50" spans="2:13" ht="27.75" customHeight="1" x14ac:dyDescent="0.15">
      <c r="B50" s="1230" t="s">
        <v>42</v>
      </c>
      <c r="C50" s="1231"/>
      <c r="D50" s="109"/>
      <c r="E50" s="1236" t="s">
        <v>43</v>
      </c>
      <c r="F50" s="1236"/>
      <c r="G50" s="1236"/>
      <c r="H50" s="1237"/>
      <c r="I50" s="358">
        <v>2034</v>
      </c>
      <c r="J50" s="359">
        <v>2151</v>
      </c>
      <c r="K50" s="359">
        <v>2217</v>
      </c>
      <c r="L50" s="359">
        <v>2750</v>
      </c>
      <c r="M50" s="360">
        <v>3026</v>
      </c>
    </row>
    <row r="51" spans="2:13" ht="27.75" customHeight="1" x14ac:dyDescent="0.15">
      <c r="B51" s="1232"/>
      <c r="C51" s="1233"/>
      <c r="D51" s="106"/>
      <c r="E51" s="1236" t="s">
        <v>44</v>
      </c>
      <c r="F51" s="1236"/>
      <c r="G51" s="1236"/>
      <c r="H51" s="1237"/>
      <c r="I51" s="358" t="s">
        <v>506</v>
      </c>
      <c r="J51" s="359" t="s">
        <v>506</v>
      </c>
      <c r="K51" s="359" t="s">
        <v>506</v>
      </c>
      <c r="L51" s="359" t="s">
        <v>506</v>
      </c>
      <c r="M51" s="360" t="s">
        <v>506</v>
      </c>
    </row>
    <row r="52" spans="2:13" ht="27.75" customHeight="1" x14ac:dyDescent="0.15">
      <c r="B52" s="1234"/>
      <c r="C52" s="1235"/>
      <c r="D52" s="106"/>
      <c r="E52" s="1236" t="s">
        <v>45</v>
      </c>
      <c r="F52" s="1236"/>
      <c r="G52" s="1236"/>
      <c r="H52" s="1237"/>
      <c r="I52" s="358">
        <v>3722</v>
      </c>
      <c r="J52" s="359">
        <v>4049</v>
      </c>
      <c r="K52" s="359">
        <v>4641</v>
      </c>
      <c r="L52" s="359">
        <v>4644</v>
      </c>
      <c r="M52" s="360">
        <v>4390</v>
      </c>
    </row>
    <row r="53" spans="2:13" ht="27.75" customHeight="1" thickBot="1" x14ac:dyDescent="0.2">
      <c r="B53" s="1238" t="s">
        <v>46</v>
      </c>
      <c r="C53" s="1239"/>
      <c r="D53" s="110"/>
      <c r="E53" s="1240" t="s">
        <v>47</v>
      </c>
      <c r="F53" s="1240"/>
      <c r="G53" s="1240"/>
      <c r="H53" s="1241"/>
      <c r="I53" s="361">
        <v>-718</v>
      </c>
      <c r="J53" s="362">
        <v>-660</v>
      </c>
      <c r="K53" s="362">
        <v>-463</v>
      </c>
      <c r="L53" s="362">
        <v>-940</v>
      </c>
      <c r="M53" s="363">
        <v>-1243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QLyT9eZxI3u5E85Aeq9Ge2HehNXRHUl5RPCIZSRercXaA4cRuwhfB4MYe48lEtXOdmNkqWmk29sp9hIyGqvvQ==" saltValue="FgIUlhcYW1KnIf/wmk48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oddFooter>&amp;C12/13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zoomScalePageLayoutView="6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57" t="s">
        <v>50</v>
      </c>
      <c r="D55" s="1257"/>
      <c r="E55" s="1258"/>
      <c r="F55" s="122">
        <v>2215</v>
      </c>
      <c r="G55" s="122">
        <v>2720</v>
      </c>
      <c r="H55" s="123">
        <v>2896</v>
      </c>
    </row>
    <row r="56" spans="2:8" ht="52.5" customHeight="1" x14ac:dyDescent="0.15">
      <c r="B56" s="124"/>
      <c r="C56" s="1259" t="s">
        <v>51</v>
      </c>
      <c r="D56" s="1259"/>
      <c r="E56" s="1260"/>
      <c r="F56" s="125">
        <v>3</v>
      </c>
      <c r="G56" s="125">
        <v>30</v>
      </c>
      <c r="H56" s="126">
        <v>130</v>
      </c>
    </row>
    <row r="57" spans="2:8" ht="53.25" customHeight="1" x14ac:dyDescent="0.15">
      <c r="B57" s="124"/>
      <c r="C57" s="1261" t="s">
        <v>52</v>
      </c>
      <c r="D57" s="1261"/>
      <c r="E57" s="1262"/>
      <c r="F57" s="127">
        <v>39</v>
      </c>
      <c r="G57" s="127">
        <v>49</v>
      </c>
      <c r="H57" s="128">
        <v>259</v>
      </c>
    </row>
    <row r="58" spans="2:8" ht="45.75" customHeight="1" x14ac:dyDescent="0.15">
      <c r="B58" s="129"/>
      <c r="C58" s="1249" t="s">
        <v>582</v>
      </c>
      <c r="D58" s="1250"/>
      <c r="E58" s="1251"/>
      <c r="F58" s="130">
        <v>18</v>
      </c>
      <c r="G58" s="130">
        <v>18</v>
      </c>
      <c r="H58" s="131">
        <v>118</v>
      </c>
    </row>
    <row r="59" spans="2:8" ht="45.75" customHeight="1" x14ac:dyDescent="0.15">
      <c r="B59" s="129"/>
      <c r="C59" s="1249" t="s">
        <v>583</v>
      </c>
      <c r="D59" s="1250"/>
      <c r="E59" s="1251"/>
      <c r="F59" s="130" t="s">
        <v>506</v>
      </c>
      <c r="G59" s="130" t="s">
        <v>506</v>
      </c>
      <c r="H59" s="131">
        <v>100</v>
      </c>
    </row>
    <row r="60" spans="2:8" ht="45.75" customHeight="1" x14ac:dyDescent="0.15">
      <c r="B60" s="129"/>
      <c r="C60" s="1249" t="s">
        <v>584</v>
      </c>
      <c r="D60" s="1250"/>
      <c r="E60" s="1251"/>
      <c r="F60" s="130">
        <v>20</v>
      </c>
      <c r="G60" s="130">
        <v>20</v>
      </c>
      <c r="H60" s="131">
        <v>20</v>
      </c>
    </row>
    <row r="61" spans="2:8" ht="45.75" customHeight="1" x14ac:dyDescent="0.15">
      <c r="B61" s="129"/>
      <c r="C61" s="1249" t="s">
        <v>585</v>
      </c>
      <c r="D61" s="1250"/>
      <c r="E61" s="1251"/>
      <c r="F61" s="130" t="s">
        <v>506</v>
      </c>
      <c r="G61" s="130">
        <v>10</v>
      </c>
      <c r="H61" s="131">
        <v>20</v>
      </c>
    </row>
    <row r="62" spans="2:8" ht="45.75" customHeight="1" thickBot="1" x14ac:dyDescent="0.2">
      <c r="B62" s="132"/>
      <c r="C62" s="1252" t="s">
        <v>586</v>
      </c>
      <c r="D62" s="1253"/>
      <c r="E62" s="1254"/>
      <c r="F62" s="133" t="s">
        <v>506</v>
      </c>
      <c r="G62" s="133">
        <v>1</v>
      </c>
      <c r="H62" s="134">
        <v>1</v>
      </c>
    </row>
    <row r="63" spans="2:8" ht="52.5" customHeight="1" thickBot="1" x14ac:dyDescent="0.2">
      <c r="B63" s="135"/>
      <c r="C63" s="1255" t="s">
        <v>53</v>
      </c>
      <c r="D63" s="1255"/>
      <c r="E63" s="1256"/>
      <c r="F63" s="136">
        <v>2256</v>
      </c>
      <c r="G63" s="136">
        <v>2799</v>
      </c>
      <c r="H63" s="137">
        <v>3285</v>
      </c>
    </row>
    <row r="64" spans="2:8" x14ac:dyDescent="0.15"/>
  </sheetData>
  <sheetProtection algorithmName="SHA-512" hashValue="vPmOel4fjxUP5vUbGOF/kZ53WWjgx/cmWe8W/p9koJzh7O9O2x6ZNqsEuDv3TtrhBmu1BJx6oki4B6zapfqUGA==" saltValue="urmxFbQI0SSp15Zj8bW4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&amp;C13/13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CFDB-FCAB-4E38-8F5E-EC2B7EA73223}">
  <sheetPr>
    <pageSetUpPr fitToPage="1"/>
  </sheetPr>
  <dimension ref="A1:DE85"/>
  <sheetViews>
    <sheetView showGridLines="0" zoomScale="65" zoomScaleNormal="6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0" t="s">
        <v>589</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37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37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37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37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590</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548</v>
      </c>
      <c r="BQ50" s="1267"/>
      <c r="BR50" s="1267"/>
      <c r="BS50" s="1267"/>
      <c r="BT50" s="1267"/>
      <c r="BU50" s="1267"/>
      <c r="BV50" s="1267"/>
      <c r="BW50" s="1267"/>
      <c r="BX50" s="1267" t="s">
        <v>549</v>
      </c>
      <c r="BY50" s="1267"/>
      <c r="BZ50" s="1267"/>
      <c r="CA50" s="1267"/>
      <c r="CB50" s="1267"/>
      <c r="CC50" s="1267"/>
      <c r="CD50" s="1267"/>
      <c r="CE50" s="1267"/>
      <c r="CF50" s="1267" t="s">
        <v>550</v>
      </c>
      <c r="CG50" s="1267"/>
      <c r="CH50" s="1267"/>
      <c r="CI50" s="1267"/>
      <c r="CJ50" s="1267"/>
      <c r="CK50" s="1267"/>
      <c r="CL50" s="1267"/>
      <c r="CM50" s="1267"/>
      <c r="CN50" s="1267" t="s">
        <v>551</v>
      </c>
      <c r="CO50" s="1267"/>
      <c r="CP50" s="1267"/>
      <c r="CQ50" s="1267"/>
      <c r="CR50" s="1267"/>
      <c r="CS50" s="1267"/>
      <c r="CT50" s="1267"/>
      <c r="CU50" s="1267"/>
      <c r="CV50" s="1267" t="s">
        <v>552</v>
      </c>
      <c r="CW50" s="1267"/>
      <c r="CX50" s="1267"/>
      <c r="CY50" s="1267"/>
      <c r="CZ50" s="1267"/>
      <c r="DA50" s="1267"/>
      <c r="DB50" s="1267"/>
      <c r="DC50" s="1267"/>
    </row>
    <row r="51" spans="1:109" ht="13.5" customHeight="1" x14ac:dyDescent="0.15">
      <c r="B51" s="372"/>
      <c r="G51" s="1280"/>
      <c r="H51" s="1280"/>
      <c r="I51" s="1281"/>
      <c r="J51" s="1281"/>
      <c r="K51" s="1279"/>
      <c r="L51" s="1279"/>
      <c r="M51" s="1279"/>
      <c r="N51" s="1279"/>
      <c r="AM51" s="381"/>
      <c r="AN51" s="1269" t="s">
        <v>591</v>
      </c>
      <c r="AO51" s="1269"/>
      <c r="AP51" s="1269"/>
      <c r="AQ51" s="1269"/>
      <c r="AR51" s="1269"/>
      <c r="AS51" s="1269"/>
      <c r="AT51" s="1269"/>
      <c r="AU51" s="1269"/>
      <c r="AV51" s="1269"/>
      <c r="AW51" s="1269"/>
      <c r="AX51" s="1269"/>
      <c r="AY51" s="1269"/>
      <c r="AZ51" s="1269"/>
      <c r="BA51" s="1269"/>
      <c r="BB51" s="1269" t="s">
        <v>592</v>
      </c>
      <c r="BC51" s="1269"/>
      <c r="BD51" s="1269"/>
      <c r="BE51" s="1269"/>
      <c r="BF51" s="1269"/>
      <c r="BG51" s="1269"/>
      <c r="BH51" s="1269"/>
      <c r="BI51" s="1269"/>
      <c r="BJ51" s="1269"/>
      <c r="BK51" s="1269"/>
      <c r="BL51" s="1269"/>
      <c r="BM51" s="1269"/>
      <c r="BN51" s="1269"/>
      <c r="BO51" s="1269"/>
      <c r="BP51" s="1268"/>
      <c r="BQ51" s="1268"/>
      <c r="BR51" s="1268"/>
      <c r="BS51" s="1268"/>
      <c r="BT51" s="1268"/>
      <c r="BU51" s="1268"/>
      <c r="BV51" s="1268"/>
      <c r="BW51" s="1268"/>
      <c r="BX51" s="1268"/>
      <c r="BY51" s="1268"/>
      <c r="BZ51" s="1268"/>
      <c r="CA51" s="1268"/>
      <c r="CB51" s="1268"/>
      <c r="CC51" s="1268"/>
      <c r="CD51" s="1268"/>
      <c r="CE51" s="1268"/>
      <c r="CF51" s="1268"/>
      <c r="CG51" s="1268"/>
      <c r="CH51" s="1268"/>
      <c r="CI51" s="1268"/>
      <c r="CJ51" s="1268"/>
      <c r="CK51" s="1268"/>
      <c r="CL51" s="1268"/>
      <c r="CM51" s="1268"/>
      <c r="CN51" s="1268"/>
      <c r="CO51" s="1268"/>
      <c r="CP51" s="1268"/>
      <c r="CQ51" s="1268"/>
      <c r="CR51" s="1268"/>
      <c r="CS51" s="1268"/>
      <c r="CT51" s="1268"/>
      <c r="CU51" s="1268"/>
      <c r="CV51" s="1268"/>
      <c r="CW51" s="1268"/>
      <c r="CX51" s="1268"/>
      <c r="CY51" s="1268"/>
      <c r="CZ51" s="1268"/>
      <c r="DA51" s="1268"/>
      <c r="DB51" s="1268"/>
      <c r="DC51" s="1268"/>
    </row>
    <row r="52" spans="1:109" x14ac:dyDescent="0.15">
      <c r="B52" s="372"/>
      <c r="G52" s="1280"/>
      <c r="H52" s="1280"/>
      <c r="I52" s="1281"/>
      <c r="J52" s="1281"/>
      <c r="K52" s="1279"/>
      <c r="L52" s="1279"/>
      <c r="M52" s="1279"/>
      <c r="N52" s="1279"/>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x14ac:dyDescent="0.15">
      <c r="A53" s="380"/>
      <c r="B53" s="372"/>
      <c r="G53" s="1280"/>
      <c r="H53" s="1280"/>
      <c r="I53" s="1263"/>
      <c r="J53" s="1263"/>
      <c r="K53" s="1279"/>
      <c r="L53" s="1279"/>
      <c r="M53" s="1279"/>
      <c r="N53" s="1279"/>
      <c r="AM53" s="381"/>
      <c r="AN53" s="1269"/>
      <c r="AO53" s="1269"/>
      <c r="AP53" s="1269"/>
      <c r="AQ53" s="1269"/>
      <c r="AR53" s="1269"/>
      <c r="AS53" s="1269"/>
      <c r="AT53" s="1269"/>
      <c r="AU53" s="1269"/>
      <c r="AV53" s="1269"/>
      <c r="AW53" s="1269"/>
      <c r="AX53" s="1269"/>
      <c r="AY53" s="1269"/>
      <c r="AZ53" s="1269"/>
      <c r="BA53" s="1269"/>
      <c r="BB53" s="1269" t="s">
        <v>593</v>
      </c>
      <c r="BC53" s="1269"/>
      <c r="BD53" s="1269"/>
      <c r="BE53" s="1269"/>
      <c r="BF53" s="1269"/>
      <c r="BG53" s="1269"/>
      <c r="BH53" s="1269"/>
      <c r="BI53" s="1269"/>
      <c r="BJ53" s="1269"/>
      <c r="BK53" s="1269"/>
      <c r="BL53" s="1269"/>
      <c r="BM53" s="1269"/>
      <c r="BN53" s="1269"/>
      <c r="BO53" s="1269"/>
      <c r="BP53" s="1268">
        <v>52.9</v>
      </c>
      <c r="BQ53" s="1268"/>
      <c r="BR53" s="1268"/>
      <c r="BS53" s="1268"/>
      <c r="BT53" s="1268"/>
      <c r="BU53" s="1268"/>
      <c r="BV53" s="1268"/>
      <c r="BW53" s="1268"/>
      <c r="BX53" s="1268">
        <v>60.2</v>
      </c>
      <c r="BY53" s="1268"/>
      <c r="BZ53" s="1268"/>
      <c r="CA53" s="1268"/>
      <c r="CB53" s="1268"/>
      <c r="CC53" s="1268"/>
      <c r="CD53" s="1268"/>
      <c r="CE53" s="1268"/>
      <c r="CF53" s="1268">
        <v>59.7</v>
      </c>
      <c r="CG53" s="1268"/>
      <c r="CH53" s="1268"/>
      <c r="CI53" s="1268"/>
      <c r="CJ53" s="1268"/>
      <c r="CK53" s="1268"/>
      <c r="CL53" s="1268"/>
      <c r="CM53" s="1268"/>
      <c r="CN53" s="1268">
        <v>60.6</v>
      </c>
      <c r="CO53" s="1268"/>
      <c r="CP53" s="1268"/>
      <c r="CQ53" s="1268"/>
      <c r="CR53" s="1268"/>
      <c r="CS53" s="1268"/>
      <c r="CT53" s="1268"/>
      <c r="CU53" s="1268"/>
      <c r="CV53" s="1268">
        <v>52.5</v>
      </c>
      <c r="CW53" s="1268"/>
      <c r="CX53" s="1268"/>
      <c r="CY53" s="1268"/>
      <c r="CZ53" s="1268"/>
      <c r="DA53" s="1268"/>
      <c r="DB53" s="1268"/>
      <c r="DC53" s="1268"/>
    </row>
    <row r="54" spans="1:109" x14ac:dyDescent="0.15">
      <c r="A54" s="380"/>
      <c r="B54" s="372"/>
      <c r="G54" s="1280"/>
      <c r="H54" s="1280"/>
      <c r="I54" s="1263"/>
      <c r="J54" s="1263"/>
      <c r="K54" s="1279"/>
      <c r="L54" s="1279"/>
      <c r="M54" s="1279"/>
      <c r="N54" s="1279"/>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x14ac:dyDescent="0.15">
      <c r="A55" s="380"/>
      <c r="B55" s="372"/>
      <c r="G55" s="1263"/>
      <c r="H55" s="1263"/>
      <c r="I55" s="1263"/>
      <c r="J55" s="1263"/>
      <c r="K55" s="1279"/>
      <c r="L55" s="1279"/>
      <c r="M55" s="1279"/>
      <c r="N55" s="1279"/>
      <c r="AN55" s="1267" t="s">
        <v>594</v>
      </c>
      <c r="AO55" s="1267"/>
      <c r="AP55" s="1267"/>
      <c r="AQ55" s="1267"/>
      <c r="AR55" s="1267"/>
      <c r="AS55" s="1267"/>
      <c r="AT55" s="1267"/>
      <c r="AU55" s="1267"/>
      <c r="AV55" s="1267"/>
      <c r="AW55" s="1267"/>
      <c r="AX55" s="1267"/>
      <c r="AY55" s="1267"/>
      <c r="AZ55" s="1267"/>
      <c r="BA55" s="1267"/>
      <c r="BB55" s="1269" t="s">
        <v>592</v>
      </c>
      <c r="BC55" s="1269"/>
      <c r="BD55" s="1269"/>
      <c r="BE55" s="1269"/>
      <c r="BF55" s="1269"/>
      <c r="BG55" s="1269"/>
      <c r="BH55" s="1269"/>
      <c r="BI55" s="1269"/>
      <c r="BJ55" s="1269"/>
      <c r="BK55" s="1269"/>
      <c r="BL55" s="1269"/>
      <c r="BM55" s="1269"/>
      <c r="BN55" s="1269"/>
      <c r="BO55" s="1269"/>
      <c r="BP55" s="1268">
        <v>0</v>
      </c>
      <c r="BQ55" s="1268"/>
      <c r="BR55" s="1268"/>
      <c r="BS55" s="1268"/>
      <c r="BT55" s="1268"/>
      <c r="BU55" s="1268"/>
      <c r="BV55" s="1268"/>
      <c r="BW55" s="1268"/>
      <c r="BX55" s="1268">
        <v>0</v>
      </c>
      <c r="BY55" s="1268"/>
      <c r="BZ55" s="1268"/>
      <c r="CA55" s="1268"/>
      <c r="CB55" s="1268"/>
      <c r="CC55" s="1268"/>
      <c r="CD55" s="1268"/>
      <c r="CE55" s="1268"/>
      <c r="CF55" s="1268">
        <v>0</v>
      </c>
      <c r="CG55" s="1268"/>
      <c r="CH55" s="1268"/>
      <c r="CI55" s="1268"/>
      <c r="CJ55" s="1268"/>
      <c r="CK55" s="1268"/>
      <c r="CL55" s="1268"/>
      <c r="CM55" s="1268"/>
      <c r="CN55" s="1268">
        <v>0</v>
      </c>
      <c r="CO55" s="1268"/>
      <c r="CP55" s="1268"/>
      <c r="CQ55" s="1268"/>
      <c r="CR55" s="1268"/>
      <c r="CS55" s="1268"/>
      <c r="CT55" s="1268"/>
      <c r="CU55" s="1268"/>
      <c r="CV55" s="1268">
        <v>0</v>
      </c>
      <c r="CW55" s="1268"/>
      <c r="CX55" s="1268"/>
      <c r="CY55" s="1268"/>
      <c r="CZ55" s="1268"/>
      <c r="DA55" s="1268"/>
      <c r="DB55" s="1268"/>
      <c r="DC55" s="1268"/>
    </row>
    <row r="56" spans="1:109" x14ac:dyDescent="0.15">
      <c r="A56" s="380"/>
      <c r="B56" s="372"/>
      <c r="G56" s="1263"/>
      <c r="H56" s="1263"/>
      <c r="I56" s="1263"/>
      <c r="J56" s="1263"/>
      <c r="K56" s="1279"/>
      <c r="L56" s="1279"/>
      <c r="M56" s="1279"/>
      <c r="N56" s="1279"/>
      <c r="AN56" s="1267"/>
      <c r="AO56" s="1267"/>
      <c r="AP56" s="1267"/>
      <c r="AQ56" s="1267"/>
      <c r="AR56" s="1267"/>
      <c r="AS56" s="1267"/>
      <c r="AT56" s="1267"/>
      <c r="AU56" s="1267"/>
      <c r="AV56" s="1267"/>
      <c r="AW56" s="1267"/>
      <c r="AX56" s="1267"/>
      <c r="AY56" s="1267"/>
      <c r="AZ56" s="1267"/>
      <c r="BA56" s="1267"/>
      <c r="BB56" s="1269"/>
      <c r="BC56" s="1269"/>
      <c r="BD56" s="1269"/>
      <c r="BE56" s="1269"/>
      <c r="BF56" s="1269"/>
      <c r="BG56" s="1269"/>
      <c r="BH56" s="1269"/>
      <c r="BI56" s="1269"/>
      <c r="BJ56" s="1269"/>
      <c r="BK56" s="1269"/>
      <c r="BL56" s="1269"/>
      <c r="BM56" s="1269"/>
      <c r="BN56" s="1269"/>
      <c r="BO56" s="1269"/>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x14ac:dyDescent="0.15">
      <c r="B57" s="384"/>
      <c r="G57" s="1263"/>
      <c r="H57" s="1263"/>
      <c r="I57" s="1282"/>
      <c r="J57" s="1282"/>
      <c r="K57" s="1279"/>
      <c r="L57" s="1279"/>
      <c r="M57" s="1279"/>
      <c r="N57" s="1279"/>
      <c r="AM57" s="366"/>
      <c r="AN57" s="1267"/>
      <c r="AO57" s="1267"/>
      <c r="AP57" s="1267"/>
      <c r="AQ57" s="1267"/>
      <c r="AR57" s="1267"/>
      <c r="AS57" s="1267"/>
      <c r="AT57" s="1267"/>
      <c r="AU57" s="1267"/>
      <c r="AV57" s="1267"/>
      <c r="AW57" s="1267"/>
      <c r="AX57" s="1267"/>
      <c r="AY57" s="1267"/>
      <c r="AZ57" s="1267"/>
      <c r="BA57" s="1267"/>
      <c r="BB57" s="1269" t="s">
        <v>593</v>
      </c>
      <c r="BC57" s="1269"/>
      <c r="BD57" s="1269"/>
      <c r="BE57" s="1269"/>
      <c r="BF57" s="1269"/>
      <c r="BG57" s="1269"/>
      <c r="BH57" s="1269"/>
      <c r="BI57" s="1269"/>
      <c r="BJ57" s="1269"/>
      <c r="BK57" s="1269"/>
      <c r="BL57" s="1269"/>
      <c r="BM57" s="1269"/>
      <c r="BN57" s="1269"/>
      <c r="BO57" s="1269"/>
      <c r="BP57" s="1268">
        <v>60.1</v>
      </c>
      <c r="BQ57" s="1268"/>
      <c r="BR57" s="1268"/>
      <c r="BS57" s="1268"/>
      <c r="BT57" s="1268"/>
      <c r="BU57" s="1268"/>
      <c r="BV57" s="1268"/>
      <c r="BW57" s="1268"/>
      <c r="BX57" s="1268">
        <v>61.6</v>
      </c>
      <c r="BY57" s="1268"/>
      <c r="BZ57" s="1268"/>
      <c r="CA57" s="1268"/>
      <c r="CB57" s="1268"/>
      <c r="CC57" s="1268"/>
      <c r="CD57" s="1268"/>
      <c r="CE57" s="1268"/>
      <c r="CF57" s="1268">
        <v>64.3</v>
      </c>
      <c r="CG57" s="1268"/>
      <c r="CH57" s="1268"/>
      <c r="CI57" s="1268"/>
      <c r="CJ57" s="1268"/>
      <c r="CK57" s="1268"/>
      <c r="CL57" s="1268"/>
      <c r="CM57" s="1268"/>
      <c r="CN57" s="1268">
        <v>65.3</v>
      </c>
      <c r="CO57" s="1268"/>
      <c r="CP57" s="1268"/>
      <c r="CQ57" s="1268"/>
      <c r="CR57" s="1268"/>
      <c r="CS57" s="1268"/>
      <c r="CT57" s="1268"/>
      <c r="CU57" s="1268"/>
      <c r="CV57" s="1268">
        <v>66.599999999999994</v>
      </c>
      <c r="CW57" s="1268"/>
      <c r="CX57" s="1268"/>
      <c r="CY57" s="1268"/>
      <c r="CZ57" s="1268"/>
      <c r="DA57" s="1268"/>
      <c r="DB57" s="1268"/>
      <c r="DC57" s="1268"/>
      <c r="DD57" s="385"/>
      <c r="DE57" s="384"/>
    </row>
    <row r="58" spans="1:109" s="380" customFormat="1" x14ac:dyDescent="0.15">
      <c r="A58" s="366"/>
      <c r="B58" s="384"/>
      <c r="G58" s="1263"/>
      <c r="H58" s="1263"/>
      <c r="I58" s="1282"/>
      <c r="J58" s="1282"/>
      <c r="K58" s="1279"/>
      <c r="L58" s="1279"/>
      <c r="M58" s="1279"/>
      <c r="N58" s="1279"/>
      <c r="AM58" s="366"/>
      <c r="AN58" s="1267"/>
      <c r="AO58" s="1267"/>
      <c r="AP58" s="1267"/>
      <c r="AQ58" s="1267"/>
      <c r="AR58" s="1267"/>
      <c r="AS58" s="1267"/>
      <c r="AT58" s="1267"/>
      <c r="AU58" s="1267"/>
      <c r="AV58" s="1267"/>
      <c r="AW58" s="1267"/>
      <c r="AX58" s="1267"/>
      <c r="AY58" s="1267"/>
      <c r="AZ58" s="1267"/>
      <c r="BA58" s="1267"/>
      <c r="BB58" s="1269"/>
      <c r="BC58" s="1269"/>
      <c r="BD58" s="1269"/>
      <c r="BE58" s="1269"/>
      <c r="BF58" s="1269"/>
      <c r="BG58" s="1269"/>
      <c r="BH58" s="1269"/>
      <c r="BI58" s="1269"/>
      <c r="BJ58" s="1269"/>
      <c r="BK58" s="1269"/>
      <c r="BL58" s="1269"/>
      <c r="BM58" s="1269"/>
      <c r="BN58" s="1269"/>
      <c r="BO58" s="1269"/>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595</v>
      </c>
    </row>
    <row r="64" spans="1:109" x14ac:dyDescent="0.15">
      <c r="B64" s="372"/>
      <c r="G64" s="379"/>
      <c r="I64" s="392"/>
      <c r="J64" s="392"/>
      <c r="K64" s="392"/>
      <c r="L64" s="392"/>
      <c r="M64" s="392"/>
      <c r="N64" s="393"/>
      <c r="AM64" s="379"/>
      <c r="AN64" s="379" t="s">
        <v>588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0" t="s">
        <v>596</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37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37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37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37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590</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548</v>
      </c>
      <c r="BQ72" s="1267"/>
      <c r="BR72" s="1267"/>
      <c r="BS72" s="1267"/>
      <c r="BT72" s="1267"/>
      <c r="BU72" s="1267"/>
      <c r="BV72" s="1267"/>
      <c r="BW72" s="1267"/>
      <c r="BX72" s="1267" t="s">
        <v>549</v>
      </c>
      <c r="BY72" s="1267"/>
      <c r="BZ72" s="1267"/>
      <c r="CA72" s="1267"/>
      <c r="CB72" s="1267"/>
      <c r="CC72" s="1267"/>
      <c r="CD72" s="1267"/>
      <c r="CE72" s="1267"/>
      <c r="CF72" s="1267" t="s">
        <v>550</v>
      </c>
      <c r="CG72" s="1267"/>
      <c r="CH72" s="1267"/>
      <c r="CI72" s="1267"/>
      <c r="CJ72" s="1267"/>
      <c r="CK72" s="1267"/>
      <c r="CL72" s="1267"/>
      <c r="CM72" s="1267"/>
      <c r="CN72" s="1267" t="s">
        <v>551</v>
      </c>
      <c r="CO72" s="1267"/>
      <c r="CP72" s="1267"/>
      <c r="CQ72" s="1267"/>
      <c r="CR72" s="1267"/>
      <c r="CS72" s="1267"/>
      <c r="CT72" s="1267"/>
      <c r="CU72" s="1267"/>
      <c r="CV72" s="1267" t="s">
        <v>552</v>
      </c>
      <c r="CW72" s="1267"/>
      <c r="CX72" s="1267"/>
      <c r="CY72" s="1267"/>
      <c r="CZ72" s="1267"/>
      <c r="DA72" s="1267"/>
      <c r="DB72" s="1267"/>
      <c r="DC72" s="1267"/>
    </row>
    <row r="73" spans="2:107" x14ac:dyDescent="0.15">
      <c r="B73" s="372"/>
      <c r="G73" s="1280"/>
      <c r="H73" s="1280"/>
      <c r="I73" s="1280"/>
      <c r="J73" s="1280"/>
      <c r="K73" s="1283"/>
      <c r="L73" s="1283"/>
      <c r="M73" s="1283"/>
      <c r="N73" s="1283"/>
      <c r="AM73" s="381"/>
      <c r="AN73" s="1269" t="s">
        <v>591</v>
      </c>
      <c r="AO73" s="1269"/>
      <c r="AP73" s="1269"/>
      <c r="AQ73" s="1269"/>
      <c r="AR73" s="1269"/>
      <c r="AS73" s="1269"/>
      <c r="AT73" s="1269"/>
      <c r="AU73" s="1269"/>
      <c r="AV73" s="1269"/>
      <c r="AW73" s="1269"/>
      <c r="AX73" s="1269"/>
      <c r="AY73" s="1269"/>
      <c r="AZ73" s="1269"/>
      <c r="BA73" s="1269"/>
      <c r="BB73" s="1269" t="s">
        <v>592</v>
      </c>
      <c r="BC73" s="1269"/>
      <c r="BD73" s="1269"/>
      <c r="BE73" s="1269"/>
      <c r="BF73" s="1269"/>
      <c r="BG73" s="1269"/>
      <c r="BH73" s="1269"/>
      <c r="BI73" s="1269"/>
      <c r="BJ73" s="1269"/>
      <c r="BK73" s="1269"/>
      <c r="BL73" s="1269"/>
      <c r="BM73" s="1269"/>
      <c r="BN73" s="1269"/>
      <c r="BO73" s="1269"/>
      <c r="BP73" s="1268"/>
      <c r="BQ73" s="1268"/>
      <c r="BR73" s="1268"/>
      <c r="BS73" s="1268"/>
      <c r="BT73" s="1268"/>
      <c r="BU73" s="1268"/>
      <c r="BV73" s="1268"/>
      <c r="BW73" s="1268"/>
      <c r="BX73" s="1268"/>
      <c r="BY73" s="1268"/>
      <c r="BZ73" s="1268"/>
      <c r="CA73" s="1268"/>
      <c r="CB73" s="1268"/>
      <c r="CC73" s="1268"/>
      <c r="CD73" s="1268"/>
      <c r="CE73" s="1268"/>
      <c r="CF73" s="1268"/>
      <c r="CG73" s="1268"/>
      <c r="CH73" s="1268"/>
      <c r="CI73" s="1268"/>
      <c r="CJ73" s="1268"/>
      <c r="CK73" s="1268"/>
      <c r="CL73" s="1268"/>
      <c r="CM73" s="1268"/>
      <c r="CN73" s="1268"/>
      <c r="CO73" s="1268"/>
      <c r="CP73" s="1268"/>
      <c r="CQ73" s="1268"/>
      <c r="CR73" s="1268"/>
      <c r="CS73" s="1268"/>
      <c r="CT73" s="1268"/>
      <c r="CU73" s="1268"/>
      <c r="CV73" s="1268"/>
      <c r="CW73" s="1268"/>
      <c r="CX73" s="1268"/>
      <c r="CY73" s="1268"/>
      <c r="CZ73" s="1268"/>
      <c r="DA73" s="1268"/>
      <c r="DB73" s="1268"/>
      <c r="DC73" s="1268"/>
    </row>
    <row r="74" spans="2:107" x14ac:dyDescent="0.15">
      <c r="B74" s="372"/>
      <c r="G74" s="1280"/>
      <c r="H74" s="1280"/>
      <c r="I74" s="1280"/>
      <c r="J74" s="1280"/>
      <c r="K74" s="1283"/>
      <c r="L74" s="1283"/>
      <c r="M74" s="1283"/>
      <c r="N74" s="128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x14ac:dyDescent="0.15">
      <c r="B75" s="372"/>
      <c r="G75" s="1280"/>
      <c r="H75" s="1280"/>
      <c r="I75" s="1263"/>
      <c r="J75" s="1263"/>
      <c r="K75" s="1279"/>
      <c r="L75" s="1279"/>
      <c r="M75" s="1279"/>
      <c r="N75" s="1279"/>
      <c r="AM75" s="381"/>
      <c r="AN75" s="1269"/>
      <c r="AO75" s="1269"/>
      <c r="AP75" s="1269"/>
      <c r="AQ75" s="1269"/>
      <c r="AR75" s="1269"/>
      <c r="AS75" s="1269"/>
      <c r="AT75" s="1269"/>
      <c r="AU75" s="1269"/>
      <c r="AV75" s="1269"/>
      <c r="AW75" s="1269"/>
      <c r="AX75" s="1269"/>
      <c r="AY75" s="1269"/>
      <c r="AZ75" s="1269"/>
      <c r="BA75" s="1269"/>
      <c r="BB75" s="1269" t="s">
        <v>597</v>
      </c>
      <c r="BC75" s="1269"/>
      <c r="BD75" s="1269"/>
      <c r="BE75" s="1269"/>
      <c r="BF75" s="1269"/>
      <c r="BG75" s="1269"/>
      <c r="BH75" s="1269"/>
      <c r="BI75" s="1269"/>
      <c r="BJ75" s="1269"/>
      <c r="BK75" s="1269"/>
      <c r="BL75" s="1269"/>
      <c r="BM75" s="1269"/>
      <c r="BN75" s="1269"/>
      <c r="BO75" s="1269"/>
      <c r="BP75" s="1268">
        <v>7.6</v>
      </c>
      <c r="BQ75" s="1268"/>
      <c r="BR75" s="1268"/>
      <c r="BS75" s="1268"/>
      <c r="BT75" s="1268"/>
      <c r="BU75" s="1268"/>
      <c r="BV75" s="1268"/>
      <c r="BW75" s="1268"/>
      <c r="BX75" s="1268">
        <v>7</v>
      </c>
      <c r="BY75" s="1268"/>
      <c r="BZ75" s="1268"/>
      <c r="CA75" s="1268"/>
      <c r="CB75" s="1268"/>
      <c r="CC75" s="1268"/>
      <c r="CD75" s="1268"/>
      <c r="CE75" s="1268"/>
      <c r="CF75" s="1268">
        <v>6.4</v>
      </c>
      <c r="CG75" s="1268"/>
      <c r="CH75" s="1268"/>
      <c r="CI75" s="1268"/>
      <c r="CJ75" s="1268"/>
      <c r="CK75" s="1268"/>
      <c r="CL75" s="1268"/>
      <c r="CM75" s="1268"/>
      <c r="CN75" s="1268">
        <v>6.7</v>
      </c>
      <c r="CO75" s="1268"/>
      <c r="CP75" s="1268"/>
      <c r="CQ75" s="1268"/>
      <c r="CR75" s="1268"/>
      <c r="CS75" s="1268"/>
      <c r="CT75" s="1268"/>
      <c r="CU75" s="1268"/>
      <c r="CV75" s="1268">
        <v>8</v>
      </c>
      <c r="CW75" s="1268"/>
      <c r="CX75" s="1268"/>
      <c r="CY75" s="1268"/>
      <c r="CZ75" s="1268"/>
      <c r="DA75" s="1268"/>
      <c r="DB75" s="1268"/>
      <c r="DC75" s="1268"/>
    </row>
    <row r="76" spans="2:107" x14ac:dyDescent="0.15">
      <c r="B76" s="372"/>
      <c r="G76" s="1280"/>
      <c r="H76" s="1280"/>
      <c r="I76" s="1263"/>
      <c r="J76" s="1263"/>
      <c r="K76" s="1279"/>
      <c r="L76" s="1279"/>
      <c r="M76" s="1279"/>
      <c r="N76" s="1279"/>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x14ac:dyDescent="0.15">
      <c r="B77" s="372"/>
      <c r="G77" s="1263"/>
      <c r="H77" s="1263"/>
      <c r="I77" s="1263"/>
      <c r="J77" s="1263"/>
      <c r="K77" s="1283"/>
      <c r="L77" s="1283"/>
      <c r="M77" s="1283"/>
      <c r="N77" s="1283"/>
      <c r="AN77" s="1267" t="s">
        <v>594</v>
      </c>
      <c r="AO77" s="1267"/>
      <c r="AP77" s="1267"/>
      <c r="AQ77" s="1267"/>
      <c r="AR77" s="1267"/>
      <c r="AS77" s="1267"/>
      <c r="AT77" s="1267"/>
      <c r="AU77" s="1267"/>
      <c r="AV77" s="1267"/>
      <c r="AW77" s="1267"/>
      <c r="AX77" s="1267"/>
      <c r="AY77" s="1267"/>
      <c r="AZ77" s="1267"/>
      <c r="BA77" s="1267"/>
      <c r="BB77" s="1269" t="s">
        <v>592</v>
      </c>
      <c r="BC77" s="1269"/>
      <c r="BD77" s="1269"/>
      <c r="BE77" s="1269"/>
      <c r="BF77" s="1269"/>
      <c r="BG77" s="1269"/>
      <c r="BH77" s="1269"/>
      <c r="BI77" s="1269"/>
      <c r="BJ77" s="1269"/>
      <c r="BK77" s="1269"/>
      <c r="BL77" s="1269"/>
      <c r="BM77" s="1269"/>
      <c r="BN77" s="1269"/>
      <c r="BO77" s="1269"/>
      <c r="BP77" s="1268">
        <v>0</v>
      </c>
      <c r="BQ77" s="1268"/>
      <c r="BR77" s="1268"/>
      <c r="BS77" s="1268"/>
      <c r="BT77" s="1268"/>
      <c r="BU77" s="1268"/>
      <c r="BV77" s="1268"/>
      <c r="BW77" s="1268"/>
      <c r="BX77" s="1268">
        <v>0</v>
      </c>
      <c r="BY77" s="1268"/>
      <c r="BZ77" s="1268"/>
      <c r="CA77" s="1268"/>
      <c r="CB77" s="1268"/>
      <c r="CC77" s="1268"/>
      <c r="CD77" s="1268"/>
      <c r="CE77" s="1268"/>
      <c r="CF77" s="1268">
        <v>0</v>
      </c>
      <c r="CG77" s="1268"/>
      <c r="CH77" s="1268"/>
      <c r="CI77" s="1268"/>
      <c r="CJ77" s="1268"/>
      <c r="CK77" s="1268"/>
      <c r="CL77" s="1268"/>
      <c r="CM77" s="1268"/>
      <c r="CN77" s="1268">
        <v>0</v>
      </c>
      <c r="CO77" s="1268"/>
      <c r="CP77" s="1268"/>
      <c r="CQ77" s="1268"/>
      <c r="CR77" s="1268"/>
      <c r="CS77" s="1268"/>
      <c r="CT77" s="1268"/>
      <c r="CU77" s="1268"/>
      <c r="CV77" s="1268">
        <v>0</v>
      </c>
      <c r="CW77" s="1268"/>
      <c r="CX77" s="1268"/>
      <c r="CY77" s="1268"/>
      <c r="CZ77" s="1268"/>
      <c r="DA77" s="1268"/>
      <c r="DB77" s="1268"/>
      <c r="DC77" s="1268"/>
    </row>
    <row r="78" spans="2:107" x14ac:dyDescent="0.15">
      <c r="B78" s="372"/>
      <c r="G78" s="1263"/>
      <c r="H78" s="1263"/>
      <c r="I78" s="1263"/>
      <c r="J78" s="1263"/>
      <c r="K78" s="1283"/>
      <c r="L78" s="1283"/>
      <c r="M78" s="1283"/>
      <c r="N78" s="1283"/>
      <c r="AN78" s="1267"/>
      <c r="AO78" s="1267"/>
      <c r="AP78" s="1267"/>
      <c r="AQ78" s="1267"/>
      <c r="AR78" s="1267"/>
      <c r="AS78" s="1267"/>
      <c r="AT78" s="1267"/>
      <c r="AU78" s="1267"/>
      <c r="AV78" s="1267"/>
      <c r="AW78" s="1267"/>
      <c r="AX78" s="1267"/>
      <c r="AY78" s="1267"/>
      <c r="AZ78" s="1267"/>
      <c r="BA78" s="1267"/>
      <c r="BB78" s="1269"/>
      <c r="BC78" s="1269"/>
      <c r="BD78" s="1269"/>
      <c r="BE78" s="1269"/>
      <c r="BF78" s="1269"/>
      <c r="BG78" s="1269"/>
      <c r="BH78" s="1269"/>
      <c r="BI78" s="1269"/>
      <c r="BJ78" s="1269"/>
      <c r="BK78" s="1269"/>
      <c r="BL78" s="1269"/>
      <c r="BM78" s="1269"/>
      <c r="BN78" s="1269"/>
      <c r="BO78" s="1269"/>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x14ac:dyDescent="0.15">
      <c r="B79" s="372"/>
      <c r="G79" s="1263"/>
      <c r="H79" s="1263"/>
      <c r="I79" s="1282"/>
      <c r="J79" s="1282"/>
      <c r="K79" s="1284"/>
      <c r="L79" s="1284"/>
      <c r="M79" s="1284"/>
      <c r="N79" s="1284"/>
      <c r="AN79" s="1267"/>
      <c r="AO79" s="1267"/>
      <c r="AP79" s="1267"/>
      <c r="AQ79" s="1267"/>
      <c r="AR79" s="1267"/>
      <c r="AS79" s="1267"/>
      <c r="AT79" s="1267"/>
      <c r="AU79" s="1267"/>
      <c r="AV79" s="1267"/>
      <c r="AW79" s="1267"/>
      <c r="AX79" s="1267"/>
      <c r="AY79" s="1267"/>
      <c r="AZ79" s="1267"/>
      <c r="BA79" s="1267"/>
      <c r="BB79" s="1269" t="s">
        <v>597</v>
      </c>
      <c r="BC79" s="1269"/>
      <c r="BD79" s="1269"/>
      <c r="BE79" s="1269"/>
      <c r="BF79" s="1269"/>
      <c r="BG79" s="1269"/>
      <c r="BH79" s="1269"/>
      <c r="BI79" s="1269"/>
      <c r="BJ79" s="1269"/>
      <c r="BK79" s="1269"/>
      <c r="BL79" s="1269"/>
      <c r="BM79" s="1269"/>
      <c r="BN79" s="1269"/>
      <c r="BO79" s="1269"/>
      <c r="BP79" s="1268">
        <v>8.6</v>
      </c>
      <c r="BQ79" s="1268"/>
      <c r="BR79" s="1268"/>
      <c r="BS79" s="1268"/>
      <c r="BT79" s="1268"/>
      <c r="BU79" s="1268"/>
      <c r="BV79" s="1268"/>
      <c r="BW79" s="1268"/>
      <c r="BX79" s="1268">
        <v>8.6</v>
      </c>
      <c r="BY79" s="1268"/>
      <c r="BZ79" s="1268"/>
      <c r="CA79" s="1268"/>
      <c r="CB79" s="1268"/>
      <c r="CC79" s="1268"/>
      <c r="CD79" s="1268"/>
      <c r="CE79" s="1268"/>
      <c r="CF79" s="1268">
        <v>8.9</v>
      </c>
      <c r="CG79" s="1268"/>
      <c r="CH79" s="1268"/>
      <c r="CI79" s="1268"/>
      <c r="CJ79" s="1268"/>
      <c r="CK79" s="1268"/>
      <c r="CL79" s="1268"/>
      <c r="CM79" s="1268"/>
      <c r="CN79" s="1268">
        <v>8.9</v>
      </c>
      <c r="CO79" s="1268"/>
      <c r="CP79" s="1268"/>
      <c r="CQ79" s="1268"/>
      <c r="CR79" s="1268"/>
      <c r="CS79" s="1268"/>
      <c r="CT79" s="1268"/>
      <c r="CU79" s="1268"/>
      <c r="CV79" s="1268">
        <v>9.1</v>
      </c>
      <c r="CW79" s="1268"/>
      <c r="CX79" s="1268"/>
      <c r="CY79" s="1268"/>
      <c r="CZ79" s="1268"/>
      <c r="DA79" s="1268"/>
      <c r="DB79" s="1268"/>
      <c r="DC79" s="1268"/>
    </row>
    <row r="80" spans="2:107" x14ac:dyDescent="0.15">
      <c r="B80" s="372"/>
      <c r="G80" s="1263"/>
      <c r="H80" s="1263"/>
      <c r="I80" s="1282"/>
      <c r="J80" s="1282"/>
      <c r="K80" s="1284"/>
      <c r="L80" s="1284"/>
      <c r="M80" s="1284"/>
      <c r="N80" s="1284"/>
      <c r="AN80" s="1267"/>
      <c r="AO80" s="1267"/>
      <c r="AP80" s="1267"/>
      <c r="AQ80" s="1267"/>
      <c r="AR80" s="1267"/>
      <c r="AS80" s="1267"/>
      <c r="AT80" s="1267"/>
      <c r="AU80" s="1267"/>
      <c r="AV80" s="1267"/>
      <c r="AW80" s="1267"/>
      <c r="AX80" s="1267"/>
      <c r="AY80" s="1267"/>
      <c r="AZ80" s="1267"/>
      <c r="BA80" s="1267"/>
      <c r="BB80" s="1269"/>
      <c r="BC80" s="1269"/>
      <c r="BD80" s="1269"/>
      <c r="BE80" s="1269"/>
      <c r="BF80" s="1269"/>
      <c r="BG80" s="1269"/>
      <c r="BH80" s="1269"/>
      <c r="BI80" s="1269"/>
      <c r="BJ80" s="1269"/>
      <c r="BK80" s="1269"/>
      <c r="BL80" s="1269"/>
      <c r="BM80" s="1269"/>
      <c r="BN80" s="1269"/>
      <c r="BO80" s="1269"/>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tuwawuE1ZZHdRMf/DmY4ZbcFcr63vTIWFJKKTFDu2QDzPl3ktV5ldClUxBIdjGT+HQlxNR6MEhk2Mb3NnZW8w==" saltValue="3/ZD1rS+ui3Jpn9RIgWc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A5245-7D5A-425F-99BA-D7C344B798F9}">
  <sheetPr>
    <pageSetUpPr fitToPage="1"/>
  </sheetPr>
  <dimension ref="A1:DR125"/>
  <sheetViews>
    <sheetView showGridLines="0" zoomScale="65" zoomScaleNormal="6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1MyiBT/xUoknGN5U1/xw+MrSRKqMgzl0JZAt3Ijyu5s8qE4nESuDPB14SdTluR6ICkoiq18ycy3Hbm4il0BLnQ==" saltValue="aByPj/JbUihY7TRYFtaW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A408-EFF9-4D09-91E7-9121EFED9577}">
  <sheetPr>
    <pageSetUpPr fitToPage="1"/>
  </sheetPr>
  <dimension ref="A1:DR125"/>
  <sheetViews>
    <sheetView showGridLines="0" zoomScale="65" zoomScaleNormal="6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495</v>
      </c>
    </row>
  </sheetData>
  <sheetProtection algorithmName="SHA-512" hashValue="JpLqBx8FqGVNmAlfMr7uCeKXIeXNyW0OEezXoDbD7speWQ3zThGIa8deWTvf2yrKzG6NkpedUYyi5qyz0jgdlw==" saltValue="tAHEGRlR11XfuCTPqO/2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545</v>
      </c>
      <c r="G2" s="151"/>
      <c r="H2" s="152"/>
    </row>
    <row r="3" spans="1:8" x14ac:dyDescent="0.15">
      <c r="A3" s="148" t="s">
        <v>538</v>
      </c>
      <c r="B3" s="153"/>
      <c r="C3" s="154"/>
      <c r="D3" s="155">
        <v>78042</v>
      </c>
      <c r="E3" s="156"/>
      <c r="F3" s="157">
        <v>167497</v>
      </c>
      <c r="G3" s="158"/>
      <c r="H3" s="159"/>
    </row>
    <row r="4" spans="1:8" x14ac:dyDescent="0.15">
      <c r="A4" s="160"/>
      <c r="B4" s="161"/>
      <c r="C4" s="162"/>
      <c r="D4" s="163">
        <v>72499</v>
      </c>
      <c r="E4" s="164"/>
      <c r="F4" s="165">
        <v>82571</v>
      </c>
      <c r="G4" s="166"/>
      <c r="H4" s="167"/>
    </row>
    <row r="5" spans="1:8" x14ac:dyDescent="0.15">
      <c r="A5" s="148" t="s">
        <v>540</v>
      </c>
      <c r="B5" s="153"/>
      <c r="C5" s="154"/>
      <c r="D5" s="155">
        <v>134875</v>
      </c>
      <c r="E5" s="156"/>
      <c r="F5" s="157">
        <v>190274</v>
      </c>
      <c r="G5" s="158"/>
      <c r="H5" s="159"/>
    </row>
    <row r="6" spans="1:8" x14ac:dyDescent="0.15">
      <c r="A6" s="160"/>
      <c r="B6" s="161"/>
      <c r="C6" s="162"/>
      <c r="D6" s="163">
        <v>128524</v>
      </c>
      <c r="E6" s="164"/>
      <c r="F6" s="165">
        <v>88584</v>
      </c>
      <c r="G6" s="166"/>
      <c r="H6" s="167"/>
    </row>
    <row r="7" spans="1:8" x14ac:dyDescent="0.15">
      <c r="A7" s="148" t="s">
        <v>541</v>
      </c>
      <c r="B7" s="153"/>
      <c r="C7" s="154"/>
      <c r="D7" s="155">
        <v>174779</v>
      </c>
      <c r="E7" s="156"/>
      <c r="F7" s="157">
        <v>200194</v>
      </c>
      <c r="G7" s="158"/>
      <c r="H7" s="159"/>
    </row>
    <row r="8" spans="1:8" x14ac:dyDescent="0.15">
      <c r="A8" s="160"/>
      <c r="B8" s="161"/>
      <c r="C8" s="162"/>
      <c r="D8" s="163">
        <v>168718</v>
      </c>
      <c r="E8" s="164"/>
      <c r="F8" s="165">
        <v>106422</v>
      </c>
      <c r="G8" s="166"/>
      <c r="H8" s="167"/>
    </row>
    <row r="9" spans="1:8" x14ac:dyDescent="0.15">
      <c r="A9" s="148" t="s">
        <v>542</v>
      </c>
      <c r="B9" s="153"/>
      <c r="C9" s="154"/>
      <c r="D9" s="155">
        <v>87509</v>
      </c>
      <c r="E9" s="156"/>
      <c r="F9" s="157">
        <v>196914</v>
      </c>
      <c r="G9" s="158"/>
      <c r="H9" s="159"/>
    </row>
    <row r="10" spans="1:8" x14ac:dyDescent="0.15">
      <c r="A10" s="160"/>
      <c r="B10" s="161"/>
      <c r="C10" s="162"/>
      <c r="D10" s="163">
        <v>72017</v>
      </c>
      <c r="E10" s="164"/>
      <c r="F10" s="165">
        <v>98966</v>
      </c>
      <c r="G10" s="166"/>
      <c r="H10" s="167"/>
    </row>
    <row r="11" spans="1:8" x14ac:dyDescent="0.15">
      <c r="A11" s="148" t="s">
        <v>543</v>
      </c>
      <c r="B11" s="153"/>
      <c r="C11" s="154"/>
      <c r="D11" s="155">
        <v>28260</v>
      </c>
      <c r="E11" s="156"/>
      <c r="F11" s="157">
        <v>204757</v>
      </c>
      <c r="G11" s="158"/>
      <c r="H11" s="159"/>
    </row>
    <row r="12" spans="1:8" x14ac:dyDescent="0.15">
      <c r="A12" s="160"/>
      <c r="B12" s="161"/>
      <c r="C12" s="168"/>
      <c r="D12" s="163">
        <v>19199</v>
      </c>
      <c r="E12" s="164"/>
      <c r="F12" s="165">
        <v>106071</v>
      </c>
      <c r="G12" s="166"/>
      <c r="H12" s="167"/>
    </row>
    <row r="13" spans="1:8" x14ac:dyDescent="0.15">
      <c r="A13" s="148"/>
      <c r="B13" s="153"/>
      <c r="C13" s="169"/>
      <c r="D13" s="170">
        <v>100693</v>
      </c>
      <c r="E13" s="171"/>
      <c r="F13" s="172">
        <v>191927</v>
      </c>
      <c r="G13" s="173"/>
      <c r="H13" s="159"/>
    </row>
    <row r="14" spans="1:8" x14ac:dyDescent="0.15">
      <c r="A14" s="160"/>
      <c r="B14" s="161"/>
      <c r="C14" s="162"/>
      <c r="D14" s="163">
        <v>92191</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9.33</v>
      </c>
      <c r="C19" s="174">
        <f>ROUND(VALUE(SUBSTITUTE(実質収支比率等に係る経年分析!G$48,"▲","-")),2)</f>
        <v>12.52</v>
      </c>
      <c r="D19" s="174">
        <f>ROUND(VALUE(SUBSTITUTE(実質収支比率等に係る経年分析!H$48,"▲","-")),2)</f>
        <v>20.45</v>
      </c>
      <c r="E19" s="174">
        <f>ROUND(VALUE(SUBSTITUTE(実質収支比率等に係る経年分析!I$48,"▲","-")),2)</f>
        <v>20.5</v>
      </c>
      <c r="F19" s="174">
        <f>ROUND(VALUE(SUBSTITUTE(実質収支比率等に係る経年分析!J$48,"▲","-")),2)</f>
        <v>15.4</v>
      </c>
    </row>
    <row r="20" spans="1:11" x14ac:dyDescent="0.15">
      <c r="A20" s="174" t="s">
        <v>57</v>
      </c>
      <c r="B20" s="174">
        <f>ROUND(VALUE(SUBSTITUTE(実質収支比率等に係る経年分析!F$47,"▲","-")),2)</f>
        <v>83.78</v>
      </c>
      <c r="C20" s="174">
        <f>ROUND(VALUE(SUBSTITUTE(実質収支比率等に係る経年分析!G$47,"▲","-")),2)</f>
        <v>89.5</v>
      </c>
      <c r="D20" s="174">
        <f>ROUND(VALUE(SUBSTITUTE(実質収支比率等に係る経年分析!H$47,"▲","-")),2)</f>
        <v>88.36</v>
      </c>
      <c r="E20" s="174">
        <f>ROUND(VALUE(SUBSTITUTE(実質収支比率等に係る経年分析!I$47,"▲","-")),2)</f>
        <v>100.58</v>
      </c>
      <c r="F20" s="174">
        <f>ROUND(VALUE(SUBSTITUTE(実質収支比率等に係る経年分析!J$47,"▲","-")),2)</f>
        <v>107.78</v>
      </c>
    </row>
    <row r="21" spans="1:11" x14ac:dyDescent="0.15">
      <c r="A21" s="174" t="s">
        <v>58</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0.65</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-16.649999999999999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0.79</v>
      </c>
    </row>
    <row r="32" spans="1:11" x14ac:dyDescent="0.15">
      <c r="A32" s="175" t="str">
        <f>IF(連結実質赤字比率に係る赤字・黒字の構成分析!C$38="",NA(),連結実質赤字比率に係る赤字・黒字の構成分析!C$38)</f>
        <v>田舎館村農業集落排水事業会計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1.51</v>
      </c>
    </row>
    <row r="33" spans="1:16" x14ac:dyDescent="0.15">
      <c r="A33" s="175" t="str">
        <f>IF(連結実質赤字比率に係る赤字・黒字の構成分析!C$37="",NA(),連結実質赤字比率に係る赤字・黒字の構成分析!C$37)</f>
        <v>田舎館村水道事業会計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3.97</v>
      </c>
    </row>
    <row r="34" spans="1:16" x14ac:dyDescent="0.15">
      <c r="A34" s="175" t="str">
        <f>IF(連結実質赤字比率に係る赤字・黒字の構成分析!C$36="",NA(),連結実質赤字比率に係る赤字・黒字の構成分析!C$36)</f>
        <v>田舎館村下水道事業会計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8.6999999999999993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8.4600000000000009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20.440000000000001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333</v>
      </c>
      <c r="E42" s="176"/>
      <c r="F42" s="176"/>
      <c r="G42" s="176">
        <f>'実質公債費比率（分子）の構造'!L$52</f>
        <v>317</v>
      </c>
      <c r="H42" s="176"/>
      <c r="I42" s="176"/>
      <c r="J42" s="176">
        <f>'実質公債費比率（分子）の構造'!M$52</f>
        <v>313</v>
      </c>
      <c r="K42" s="176"/>
      <c r="L42" s="176"/>
      <c r="M42" s="176">
        <f>'実質公債費比率（分子）の構造'!N$52</f>
        <v>315</v>
      </c>
      <c r="N42" s="176"/>
      <c r="O42" s="176"/>
      <c r="P42" s="176">
        <f>'実質公債費比率（分子）の構造'!O$52</f>
        <v>312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18</v>
      </c>
      <c r="C44" s="176"/>
      <c r="D44" s="176"/>
      <c r="E44" s="176">
        <f>'実質公債費比率（分子）の構造'!L$50</f>
        <v>15</v>
      </c>
      <c r="F44" s="176"/>
      <c r="G44" s="176"/>
      <c r="H44" s="176">
        <f>'実質公債費比率（分子）の構造'!M$50</f>
        <v>5</v>
      </c>
      <c r="I44" s="176"/>
      <c r="J44" s="176"/>
      <c r="K44" s="176">
        <f>'実質公債費比率（分子）の構造'!N$50</f>
        <v>2</v>
      </c>
      <c r="L44" s="176"/>
      <c r="M44" s="176"/>
      <c r="N44" s="176">
        <f>'実質公債費比率（分子）の構造'!O$50</f>
        <v>2</v>
      </c>
      <c r="O44" s="176"/>
      <c r="P44" s="176"/>
    </row>
    <row r="45" spans="1:16" x14ac:dyDescent="0.15">
      <c r="A45" s="176" t="s">
        <v>68</v>
      </c>
      <c r="B45" s="176">
        <f>'実質公債費比率（分子）の構造'!K$49</f>
        <v>13</v>
      </c>
      <c r="C45" s="176"/>
      <c r="D45" s="176"/>
      <c r="E45" s="176">
        <f>'実質公債費比率（分子）の構造'!L$49</f>
        <v>12</v>
      </c>
      <c r="F45" s="176"/>
      <c r="G45" s="176"/>
      <c r="H45" s="176">
        <f>'実質公債費比率（分子）の構造'!M$49</f>
        <v>17</v>
      </c>
      <c r="I45" s="176"/>
      <c r="J45" s="176"/>
      <c r="K45" s="176">
        <f>'実質公債費比率（分子）の構造'!N$49</f>
        <v>22</v>
      </c>
      <c r="L45" s="176"/>
      <c r="M45" s="176"/>
      <c r="N45" s="176">
        <f>'実質公債費比率（分子）の構造'!O$49</f>
        <v>22</v>
      </c>
      <c r="O45" s="176"/>
      <c r="P45" s="176"/>
    </row>
    <row r="46" spans="1:16" x14ac:dyDescent="0.15">
      <c r="A46" s="176" t="s">
        <v>69</v>
      </c>
      <c r="B46" s="176">
        <f>'実質公債費比率（分子）の構造'!K$48</f>
        <v>124</v>
      </c>
      <c r="C46" s="176"/>
      <c r="D46" s="176"/>
      <c r="E46" s="176">
        <f>'実質公債費比率（分子）の構造'!L$48</f>
        <v>122</v>
      </c>
      <c r="F46" s="176"/>
      <c r="G46" s="176"/>
      <c r="H46" s="176">
        <f>'実質公債費比率（分子）の構造'!M$48</f>
        <v>120</v>
      </c>
      <c r="I46" s="176"/>
      <c r="J46" s="176"/>
      <c r="K46" s="176">
        <f>'実質公債費比率（分子）の構造'!N$48</f>
        <v>119</v>
      </c>
      <c r="L46" s="176"/>
      <c r="M46" s="176"/>
      <c r="N46" s="176">
        <f>'実質公債費比率（分子）の構造'!O$48</f>
        <v>119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316</v>
      </c>
      <c r="C49" s="176"/>
      <c r="D49" s="176"/>
      <c r="E49" s="176">
        <f>'実質公債費比率（分子）の構造'!L$45</f>
        <v>302</v>
      </c>
      <c r="F49" s="176"/>
      <c r="G49" s="176"/>
      <c r="H49" s="176">
        <f>'実質公債費比率（分子）の構造'!M$45</f>
        <v>311</v>
      </c>
      <c r="I49" s="176"/>
      <c r="J49" s="176"/>
      <c r="K49" s="176">
        <f>'実質公債費比率（分子）の構造'!N$45</f>
        <v>349</v>
      </c>
      <c r="L49" s="176"/>
      <c r="M49" s="176"/>
      <c r="N49" s="176">
        <f>'実質公債費比率（分子）の構造'!O$45</f>
        <v>415</v>
      </c>
      <c r="O49" s="176"/>
      <c r="P49" s="176"/>
    </row>
    <row r="50" spans="1:16" x14ac:dyDescent="0.15">
      <c r="A50" s="176" t="s">
        <v>73</v>
      </c>
      <c r="B50" s="176" t="e">
        <f>NA()</f>
        <v>#N/A</v>
      </c>
      <c r="C50" s="176">
        <f>IF(ISNUMBER('実質公債費比率（分子）の構造'!K$53),'実質公債費比率（分子）の構造'!K$53,NA())</f>
        <v>138</v>
      </c>
      <c r="D50" s="176" t="e">
        <f>NA()</f>
        <v>#N/A</v>
      </c>
      <c r="E50" s="176" t="e">
        <f>NA()</f>
        <v>#N/A</v>
      </c>
      <c r="F50" s="176">
        <f>IF(ISNUMBER('実質公債費比率（分子）の構造'!L$53),'実質公債費比率（分子）の構造'!L$53,NA())</f>
        <v>134</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177</v>
      </c>
      <c r="M50" s="176" t="e">
        <f>NA()</f>
        <v>#N/A</v>
      </c>
      <c r="N50" s="176" t="e">
        <f>NA()</f>
        <v>#N/A</v>
      </c>
      <c r="O50" s="176">
        <f>IF(ISNUMBER('実質公債費比率（分子）の構造'!O$53),'実質公債費比率（分子）の構造'!O$53,NA())</f>
        <v>246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3722</v>
      </c>
      <c r="E56" s="175"/>
      <c r="F56" s="175"/>
      <c r="G56" s="175">
        <f>'将来負担比率（分子）の構造'!J$52</f>
        <v>4049</v>
      </c>
      <c r="H56" s="175"/>
      <c r="I56" s="175"/>
      <c r="J56" s="175">
        <f>'将来負担比率（分子）の構造'!K$52</f>
        <v>4641</v>
      </c>
      <c r="K56" s="175"/>
      <c r="L56" s="175"/>
      <c r="M56" s="175">
        <f>'将来負担比率（分子）の構造'!L$52</f>
        <v>4644</v>
      </c>
      <c r="N56" s="175"/>
      <c r="O56" s="175"/>
      <c r="P56" s="175">
        <f>'将来負担比率（分子）の構造'!M$52</f>
        <v>4390</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2034</v>
      </c>
      <c r="E58" s="175"/>
      <c r="F58" s="175"/>
      <c r="G58" s="175">
        <f>'将来負担比率（分子）の構造'!J$50</f>
        <v>2151</v>
      </c>
      <c r="H58" s="175"/>
      <c r="I58" s="175"/>
      <c r="J58" s="175">
        <f>'将来負担比率（分子）の構造'!K$50</f>
        <v>2217</v>
      </c>
      <c r="K58" s="175"/>
      <c r="L58" s="175"/>
      <c r="M58" s="175">
        <f>'将来負担比率（分子）の構造'!L$50</f>
        <v>2750</v>
      </c>
      <c r="N58" s="175"/>
      <c r="O58" s="175"/>
      <c r="P58" s="175">
        <f>'将来負担比率（分子）の構造'!M$50</f>
        <v>3026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v>
      </c>
      <c r="C61" s="175"/>
      <c r="D61" s="175"/>
      <c r="E61" s="175">
        <f>'将来負担比率（分子）の構造'!J$46</f>
        <v>4</v>
      </c>
      <c r="F61" s="175"/>
      <c r="G61" s="175"/>
      <c r="H61" s="175">
        <f>'将来負担比率（分子）の構造'!K$46</f>
        <v>11</v>
      </c>
      <c r="I61" s="175"/>
      <c r="J61" s="175"/>
      <c r="K61" s="175">
        <f>'将来負担比率（分子）の構造'!L$46</f>
        <v>10</v>
      </c>
      <c r="L61" s="175"/>
      <c r="M61" s="175"/>
      <c r="N61" s="175">
        <f>'将来負担比率（分子）の構造'!M$46</f>
        <v>9</v>
      </c>
      <c r="O61" s="175"/>
      <c r="P61" s="175"/>
    </row>
    <row r="62" spans="1:16" x14ac:dyDescent="0.15">
      <c r="A62" s="175" t="s">
        <v>37</v>
      </c>
      <c r="B62" s="175">
        <f>'将来負担比率（分子）の構造'!I$45</f>
        <v>452</v>
      </c>
      <c r="C62" s="175"/>
      <c r="D62" s="175"/>
      <c r="E62" s="175">
        <f>'将来負担比率（分子）の構造'!J$45</f>
        <v>411</v>
      </c>
      <c r="F62" s="175"/>
      <c r="G62" s="175"/>
      <c r="H62" s="175">
        <f>'将来負担比率（分子）の構造'!K$45</f>
        <v>420</v>
      </c>
      <c r="I62" s="175"/>
      <c r="J62" s="175"/>
      <c r="K62" s="175">
        <f>'将来負担比率（分子）の構造'!L$45</f>
        <v>424</v>
      </c>
      <c r="L62" s="175"/>
      <c r="M62" s="175"/>
      <c r="N62" s="175">
        <f>'将来負担比率（分子）の構造'!M$45</f>
        <v>414</v>
      </c>
      <c r="O62" s="175"/>
      <c r="P62" s="175"/>
    </row>
    <row r="63" spans="1:16" x14ac:dyDescent="0.15">
      <c r="A63" s="175" t="s">
        <v>36</v>
      </c>
      <c r="B63" s="175">
        <f>'将来負担比率（分子）の構造'!I$44</f>
        <v>125</v>
      </c>
      <c r="C63" s="175"/>
      <c r="D63" s="175"/>
      <c r="E63" s="175">
        <f>'将来負担比率（分子）の構造'!J$44</f>
        <v>143</v>
      </c>
      <c r="F63" s="175"/>
      <c r="G63" s="175"/>
      <c r="H63" s="175">
        <f>'将来負担比率（分子）の構造'!K$44</f>
        <v>133</v>
      </c>
      <c r="I63" s="175"/>
      <c r="J63" s="175"/>
      <c r="K63" s="175">
        <f>'将来負担比率（分子）の構造'!L$44</f>
        <v>121</v>
      </c>
      <c r="L63" s="175"/>
      <c r="M63" s="175"/>
      <c r="N63" s="175">
        <f>'将来負担比率（分子）の構造'!M$44</f>
        <v>101</v>
      </c>
      <c r="O63" s="175"/>
      <c r="P63" s="175"/>
    </row>
    <row r="64" spans="1:16" x14ac:dyDescent="0.15">
      <c r="A64" s="175" t="s">
        <v>35</v>
      </c>
      <c r="B64" s="175">
        <f>'将来負担比率（分子）の構造'!I$43</f>
        <v>1513</v>
      </c>
      <c r="C64" s="175"/>
      <c r="D64" s="175"/>
      <c r="E64" s="175">
        <f>'将来負担比率（分子）の構造'!J$43</f>
        <v>1379</v>
      </c>
      <c r="F64" s="175"/>
      <c r="G64" s="175"/>
      <c r="H64" s="175">
        <f>'将来負担比率（分子）の構造'!K$43</f>
        <v>1256</v>
      </c>
      <c r="I64" s="175"/>
      <c r="J64" s="175"/>
      <c r="K64" s="175">
        <f>'将来負担比率（分子）の構造'!L$43</f>
        <v>1207</v>
      </c>
      <c r="L64" s="175"/>
      <c r="M64" s="175"/>
      <c r="N64" s="175">
        <f>'将来負担比率（分子）の構造'!M$43</f>
        <v>1158</v>
      </c>
      <c r="O64" s="175"/>
      <c r="P64" s="175"/>
    </row>
    <row r="65" spans="1:16" x14ac:dyDescent="0.15">
      <c r="A65" s="175" t="s">
        <v>34</v>
      </c>
      <c r="B65" s="175">
        <f>'将来負担比率（分子）の構造'!I$42</f>
        <v>34</v>
      </c>
      <c r="C65" s="175"/>
      <c r="D65" s="175"/>
      <c r="E65" s="175">
        <f>'将来負担比率（分子）の構造'!J$42</f>
        <v>19</v>
      </c>
      <c r="F65" s="175"/>
      <c r="G65" s="175"/>
      <c r="H65" s="175">
        <f>'将来負担比率（分子）の構造'!K$42</f>
        <v>16</v>
      </c>
      <c r="I65" s="175"/>
      <c r="J65" s="175"/>
      <c r="K65" s="175">
        <f>'将来負担比率（分子）の構造'!L$42</f>
        <v>12</v>
      </c>
      <c r="L65" s="175"/>
      <c r="M65" s="175"/>
      <c r="N65" s="175">
        <f>'将来負担比率（分子）の構造'!M$42</f>
        <v>11</v>
      </c>
      <c r="O65" s="175"/>
      <c r="P65" s="175"/>
    </row>
    <row r="66" spans="1:16" x14ac:dyDescent="0.15">
      <c r="A66" s="175" t="s">
        <v>33</v>
      </c>
      <c r="B66" s="175">
        <f>'将来負担比率（分子）の構造'!I$41</f>
        <v>2909</v>
      </c>
      <c r="C66" s="175"/>
      <c r="D66" s="175"/>
      <c r="E66" s="175">
        <f>'将来負担比率（分子）の構造'!J$41</f>
        <v>3584</v>
      </c>
      <c r="F66" s="175"/>
      <c r="G66" s="175"/>
      <c r="H66" s="175">
        <f>'将来負担比率（分子）の構造'!K$41</f>
        <v>4560</v>
      </c>
      <c r="I66" s="175"/>
      <c r="J66" s="175"/>
      <c r="K66" s="175">
        <f>'将来負担比率（分子）の構造'!L$41</f>
        <v>4679</v>
      </c>
      <c r="L66" s="175"/>
      <c r="M66" s="175"/>
      <c r="N66" s="175">
        <f>'将来負担比率（分子）の構造'!M$41</f>
        <v>4482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2215</v>
      </c>
      <c r="C72" s="179">
        <f>基金残高に係る経年分析!G55</f>
        <v>2720</v>
      </c>
      <c r="D72" s="179">
        <f>基金残高に係る経年分析!H55</f>
        <v>2896</v>
      </c>
    </row>
    <row r="73" spans="1:16" x14ac:dyDescent="0.15">
      <c r="A73" s="178" t="s">
        <v>80</v>
      </c>
      <c r="B73" s="179">
        <f>基金残高に係る経年分析!F56</f>
        <v>3</v>
      </c>
      <c r="C73" s="179">
        <f>基金残高に係る経年分析!G56</f>
        <v>30</v>
      </c>
      <c r="D73" s="179">
        <f>基金残高に係る経年分析!H56</f>
        <v>130</v>
      </c>
    </row>
    <row r="74" spans="1:16" x14ac:dyDescent="0.15">
      <c r="A74" s="178" t="s">
        <v>81</v>
      </c>
      <c r="B74" s="179">
        <f>基金残高に係る経年分析!F57</f>
        <v>39</v>
      </c>
      <c r="C74" s="179">
        <f>基金残高に係る経年分析!G57</f>
        <v>49</v>
      </c>
      <c r="D74" s="179">
        <f>基金残高に係る経年分析!H57</f>
        <v>259</v>
      </c>
    </row>
  </sheetData>
  <sheetProtection algorithmName="SHA-512" hashValue="usekiO3yyFq57yH8CoJtV/G/kg+ix1QQgorqRYy04qaWzHxejsMLmrlL05EvXqjKSgZBxRsOapwOtUzc+f/w2A==" saltValue="ldy0oufhIIOuFjlohc9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2024-09-09T02:19:39Z</cp:lastPrinted>
  <dcterms:created xsi:type="dcterms:W3CDTF">2024-03-14T00:56:39Z</dcterms:created>
  <dcterms:modified xsi:type="dcterms:W3CDTF">2024-09-26T08:17:00Z</dcterms:modified>
  <cp:category/>
</cp:coreProperties>
</file>