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1D48F5B7-B8ED-460F-81EB-9DD3AA4EE0AB}" xr6:coauthVersionLast="47" xr6:coauthVersionMax="47" xr10:uidLastSave="{00000000-0000-0000-0000-000000000000}"/>
  <bookViews>
    <workbookView xWindow="20370" yWindow="-3375"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CO35" i="7"/>
  <c r="BY35" i="7"/>
  <c r="BG35" i="7"/>
  <c r="AM35" i="7"/>
  <c r="W35" i="7"/>
  <c r="E35" i="7"/>
  <c r="DG34" i="7"/>
  <c r="CQ34" i="7"/>
  <c r="CO34" i="7" s="1"/>
  <c r="BY34" i="7"/>
  <c r="BG34" i="7"/>
  <c r="AO34" i="7"/>
  <c r="W34" i="7"/>
  <c r="E34" i="7"/>
  <c r="C34" i="7"/>
  <c r="C35" i="7" l="1"/>
  <c r="U34" i="7"/>
  <c r="U35" i="7" s="1"/>
  <c r="U36" i="7" l="1"/>
  <c r="AM34" i="7" s="1"/>
  <c r="BE34" i="7" s="1"/>
  <c r="BE35" i="7" s="1"/>
  <c r="BW34" i="7" l="1"/>
  <c r="BW35" i="7" s="1"/>
  <c r="BW36" i="7" s="1"/>
  <c r="BW37" i="7" s="1"/>
  <c r="BW38" i="7" s="1"/>
  <c r="BW39" i="7" s="1"/>
  <c r="BW40" i="7" s="1"/>
  <c r="BW41" i="7" s="1"/>
  <c r="BW42" i="7" s="1"/>
</calcChain>
</file>

<file path=xl/sharedStrings.xml><?xml version="1.0" encoding="utf-8"?>
<sst xmlns="http://schemas.openxmlformats.org/spreadsheetml/2006/main" count="1051" uniqueCount="555">
  <si>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</si>
  <si>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</si>
  <si>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</si>
  <si>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</si>
  <si>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</si>
  <si>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</si>
  <si>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</si>
  <si>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</si>
  <si>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</si>
  <si>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</si>
  <si>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</si>
  <si>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</si>
  <si>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</si>
  <si>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</si>
  <si>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</si>
  <si>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</si>
  <si>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</si>
  <si>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</si>
  <si>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</si>
  <si>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</si>
  <si>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</si>
  <si>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</si>
  <si>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</si>
  <si>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</si>
  <si>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</si>
  <si>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</si>
  <si>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</si>
  <si>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</si>
  <si>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</si>
  <si>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</si>
  <si>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</si>
  <si>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</si>
  <si>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</si>
  <si>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</si>
  <si>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</si>
  <si>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</si>
  <si>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</si>
  <si>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</si>
  <si>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</si>
  <si>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</si>
  <si>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</si>
  <si>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</si>
  <si>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</si>
  <si>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</si>
  <si>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</si>
  <si>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</si>
  <si>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</si>
  <si>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</si>
  <si>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</si>
  <si>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</si>
  <si>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</si>
  <si>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</si>
  <si>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</si>
  <si>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</si>
  <si>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</si>
  <si>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</si>
  <si>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</si>
  <si>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</si>
  <si>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</si>
  <si>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</si>
  <si>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</si>
  <si>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</si>
  <si>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</si>
  <si>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</si>
  <si>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</si>
  <si>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</si>
  <si>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</si>
  <si>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</si>
  <si>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</si>
  <si>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</si>
  <si>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</si>
  <si>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</si>
  <si>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</si>
  <si>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</si>
  <si>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</si>
  <si>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</si>
  <si>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</si>
  <si>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</si>
  <si>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</si>
  <si>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</si>
  <si>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</si>
  <si>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</si>
  <si>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</si>
  <si>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</si>
  <si>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</si>
  <si>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</si>
  <si>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</si>
  <si>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</si>
  <si>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</si>
  <si>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</si>
  <si>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</si>
  <si>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</si>
  <si>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</si>
  <si>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</si>
  <si>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</si>
  <si>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</si>
  <si>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</si>
  <si>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</si>
  <si>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</si>
  <si>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</si>
  <si>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</si>
  <si>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</si>
  <si>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</si>
  <si>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</si>
  <si>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</si>
  <si>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</si>
  <si>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</si>
  <si>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</si>
  <si>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</si>
  <si>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</si>
  <si>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</si>
  <si>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</si>
  <si>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</si>
  <si>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</si>
  <si>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</si>
  <si>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</si>
  <si>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</si>
  <si>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</si>
  <si>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</si>
  <si>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</si>
  <si>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</si>
  <si>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</si>
  <si>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</si>
  <si>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</si>
  <si>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</si>
  <si>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</si>
  <si>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</si>
  <si>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</si>
  <si>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</si>
  <si>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</si>
  <si>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</si>
  <si>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</si>
  <si>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</si>
  <si>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</si>
  <si>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</si>
  <si>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</si>
  <si>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</si>
  <si>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</si>
  <si>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</si>
  <si>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</si>
  <si>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</si>
  <si>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</si>
  <si>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</si>
  <si>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</si>
  <si>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</si>
  <si>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</si>
  <si>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青森県おいらせ町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</si>
  <si>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</si>
  <si>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</si>
  <si>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</si>
  <si>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</si>
  <si>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</si>
  <si>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</si>
  <si>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</si>
  <si>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</si>
  <si>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</si>
  <si>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</si>
  <si>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</si>
  <si>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</si>
  <si>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</si>
  <si>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</si>
  <si>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</si>
  <si>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</si>
  <si>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</si>
  <si>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</si>
  <si>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</si>
  <si>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</si>
  <si>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</si>
  <si>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</si>
  <si>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</si>
  <si>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</si>
  <si>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</si>
  <si>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</si>
  <si>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</si>
  <si>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</si>
  <si>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</si>
  <si>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</si>
  <si>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</si>
  <si>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</si>
  <si>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</si>
  <si>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</si>
  <si>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</si>
  <si>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</si>
  <si>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</si>
  <si>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</si>
  <si>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</si>
  <si>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</si>
  <si>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</si>
  <si>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</si>
  <si>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</si>
  <si>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</si>
  <si>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</si>
  <si>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</si>
  <si>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</si>
  <si>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</si>
  <si>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</si>
  <si>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</si>
  <si>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</si>
  <si>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</si>
  <si>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</si>
  <si>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</si>
  <si>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</si>
  <si>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</si>
  <si>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</si>
  <si>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</si>
  <si>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</si>
  <si>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</si>
  <si>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</si>
  <si>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</si>
  <si>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</si>
  <si>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</si>
  <si>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</si>
  <si>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</si>
  <si>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</si>
  <si>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</si>
  <si>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</si>
  <si>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</si>
  <si>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</si>
  <si>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</si>
  <si>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</si>
  <si>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</si>
  <si>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</si>
  <si>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</si>
  <si>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</si>
  <si>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</si>
  <si>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</si>
  <si>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</si>
  <si>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</si>
  <si>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</si>
  <si>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</si>
  <si>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</si>
  <si>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</si>
  <si>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</si>
  <si>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</si>
  <si>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</si>
  <si>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</si>
  <si>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</si>
  <si>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</si>
  <si>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</si>
  <si>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</si>
  <si>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</si>
  <si>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</si>
  <si>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</si>
  <si>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</si>
  <si>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</si>
  <si>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</si>
  <si>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</si>
  <si>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</si>
  <si>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</si>
  <si>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</si>
  <si>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</si>
  <si>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</si>
  <si>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</si>
  <si>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</si>
  <si>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</si>
  <si>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</si>
  <si>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</si>
  <si>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</si>
  <si>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</si>
  <si>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</si>
  <si>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</si>
  <si>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</si>
  <si>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</si>
  <si>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</si>
  <si>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</si>
  <si>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</si>
  <si>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</si>
  <si>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</si>
  <si>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</si>
  <si>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</si>
  <si>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</si>
  <si>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</si>
  <si>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</si>
  <si>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</si>
  <si>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</si>
  <si>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</si>
  <si>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</si>
  <si>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</si>
  <si>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</si>
  <si>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</si>
  <si>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</si>
  <si>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</si>
  <si>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</si>
  <si>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</si>
  <si>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</si>
  <si>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</si>
  <si>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</si>
  <si>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</si>
  <si>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</si>
  <si>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</si>
  <si>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</si>
  <si>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</si>
  <si>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</si>
  <si>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</si>
  <si>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</si>
  <si>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</si>
  <si>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</si>
  <si>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</si>
  <si>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青森県おいらせ町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</si>
  <si>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</si>
  <si>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</si>
  <si>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</si>
  <si>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</si>
  <si>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</si>
  <si>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</si>
  <si>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</si>
  <si>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</si>
  <si>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</si>
  <si>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</si>
  <si>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</si>
  <si>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</si>
  <si>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</si>
  <si>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</si>
  <si>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</si>
  <si>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</si>
  <si>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</si>
  <si>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</si>
  <si>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</si>
  <si>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</si>
  <si>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</si>
  <si>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</si>
  <si>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</si>
  <si>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</si>
  <si>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</si>
  <si>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</si>
  <si>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</si>
  <si>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</si>
  <si>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</si>
  <si>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</si>
  <si>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</si>
  <si>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</si>
  <si>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</si>
  <si>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</si>
  <si>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</si>
  <si>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</si>
  <si>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</si>
  <si>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</si>
  <si>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病院事業会計</t>
    <phoneticPr fontId="5"/>
  </si>
  <si>
    <t>法適用企業</t>
  </si>
  <si>
    <t>公共下水道事業特別会計</t>
    <phoneticPr fontId="5"/>
  </si>
  <si>
    <t>法非適用企業</t>
  </si>
  <si>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</si>
  <si>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</si>
  <si>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</si>
  <si>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</si>
  <si>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</si>
  <si>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</si>
  <si>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</si>
  <si>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</si>
  <si>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</si>
  <si>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</si>
  <si>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</si>
  <si>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</si>
  <si>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</si>
  <si>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</si>
  <si>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法適用企業</t>
    <rPh sb="0" eb="1">
      <t>ホウ</t>
    </rPh>
    <rPh sb="1" eb="3">
      <t>テキヨウ</t>
    </rPh>
    <rPh sb="3" eb="5">
      <t>キギョウ</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</si>
  <si>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</si>
  <si>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</si>
  <si>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</si>
  <si>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</si>
  <si>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</si>
  <si>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</si>
  <si>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</si>
  <si>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</si>
  <si>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</si>
  <si>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</si>
  <si>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</si>
  <si>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</si>
  <si>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</si>
  <si>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</si>
  <si>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</si>
  <si>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</si>
  <si>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</si>
  <si>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</si>
  <si>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</si>
  <si>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</si>
  <si>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</si>
  <si>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</si>
  <si>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</si>
  <si>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</si>
  <si>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</si>
  <si>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</si>
  <si>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</si>
  <si>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</si>
  <si>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</si>
  <si>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</si>
  <si>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</si>
  <si>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</si>
  <si>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</si>
  <si>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</si>
  <si>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</si>
  <si>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</si>
  <si>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</si>
  <si>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</si>
  <si>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</si>
  <si>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</si>
  <si>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</si>
  <si>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</si>
  <si>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</si>
  <si>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</si>
  <si>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</si>
  <si>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</si>
  <si>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</si>
  <si>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</si>
  <si>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</si>
  <si>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</si>
  <si>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</si>
  <si>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</si>
  <si>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</si>
  <si>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</si>
  <si>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</si>
  <si>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</si>
  <si>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</si>
  <si>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</si>
  <si>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</si>
  <si>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</si>
  <si>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</si>
  <si>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</si>
  <si>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</si>
  <si>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</si>
  <si>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</si>
  <si>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</si>
  <si>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</si>
  <si>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</si>
  <si>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</si>
  <si>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</si>
  <si>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</si>
  <si>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</si>
  <si>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</si>
  <si>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</si>
  <si>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</si>
  <si>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</si>
  <si>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</si>
  <si>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</si>
  <si>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</si>
  <si>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</si>
  <si>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</si>
  <si>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</si>
  <si>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</si>
  <si>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</si>
  <si>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</si>
  <si>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</si>
  <si>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</si>
  <si>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</si>
  <si>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</si>
  <si>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</si>
  <si>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</si>
  <si>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</si>
  <si>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</si>
  <si>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</si>
  <si>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</si>
  <si>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</si>
  <si>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</si>
  <si>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</si>
  <si>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</si>
  <si>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</si>
  <si>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</si>
  <si>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</si>
  <si>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</si>
  <si>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</si>
  <si>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</si>
  <si>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</si>
  <si>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</si>
  <si>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</si>
  <si>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</si>
  <si>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</si>
  <si>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</si>
  <si>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</si>
  <si>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</si>
  <si>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</si>
  <si>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</si>
  <si>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</si>
  <si>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</si>
  <si>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</si>
  <si>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</si>
  <si>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</si>
  <si>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</si>
  <si>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</si>
  <si>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</si>
  <si>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</si>
  <si>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</si>
  <si>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</si>
  <si>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</si>
  <si>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</si>
  <si>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</si>
  <si>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</si>
  <si>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</si>
  <si>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2.25</t>
  </si>
  <si>
    <t>▲ 2.56</t>
  </si>
  <si>
    <t>▲ 0.46</t>
  </si>
  <si>
    <t>▲ 1.48</t>
  </si>
  <si>
    <t>会計</t>
    <rPh sb="0" eb="2">
      <t>カイケイ</t>
    </rPh>
    <phoneticPr fontId="5"/>
  </si>
  <si>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</si>
  <si>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</si>
  <si>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</si>
  <si>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</si>
  <si>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</si>
  <si>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</si>
  <si>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</si>
  <si>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</si>
  <si>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</si>
  <si>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</si>
  <si>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</si>
  <si>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</si>
  <si>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</si>
  <si>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</si>
  <si>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</si>
  <si>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</si>
  <si>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</si>
  <si>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</si>
  <si>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</si>
  <si>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</si>
  <si>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</si>
  <si>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</si>
  <si>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</si>
  <si>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</si>
  <si>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</si>
  <si>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</si>
  <si>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</si>
  <si>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</si>
  <si>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</si>
  <si>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</si>
  <si>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</si>
  <si>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</si>
  <si>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</si>
  <si>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</si>
  <si>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</si>
  <si>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</si>
  <si>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</si>
  <si>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</si>
  <si>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</si>
  <si>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</si>
  <si>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</si>
  <si>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</si>
  <si>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</si>
  <si>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</si>
  <si>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</si>
  <si>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</si>
  <si>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</si>
  <si>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</si>
  <si>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</si>
  <si>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</si>
  <si>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</si>
  <si>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</si>
  <si>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</si>
  <si>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</si>
  <si>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</si>
  <si>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</si>
  <si>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</si>
  <si>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</si>
  <si>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</si>
  <si>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</si>
  <si>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</si>
  <si>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将来負担比率については、類似団体と比べ低い水準となっている。地方債の新規発行を抑制してきたことにより将来負担額が減少したこと、及び財政調整基金の増加等により充当可能財源等が増加したことが要因と考えられる。
また、有形固定資産減価償却率については、類似団体よりも低い水準だが緩やかに上昇傾向にある。既存施設については、耐用年数を考慮しながら、コスト・利用状況・役割等の視点から施設の適正化に取り組むとともに、今後の財政見通しを踏まえた公共施設全体のトータルコスト縮減に向けた取り組みが必要である。</t>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</si>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</sst>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9C7A-4941-B83C-3C54B659287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51684</c:v>
                </c:pt>
                <c:pt idx="1">
                  <c:v>19775</c:v>
                </c:pt>
                <c:pt idx="2">
                  <c:v>25994</c:v>
                </c:pt>
                <c:pt idx="3">
                  <c:v>29973</c:v>
                </c:pt>
                <c:pt idx="4">
                  <c:v>35966</c:v>
                </c:pt>
              </c:numCache>
            </c:numRef>
          </c:val>
          <c:smooth val="0"/>
          <c:extLst>
            <c:ext xmlns:c16="http://schemas.microsoft.com/office/drawing/2014/chart" uri="{C3380CC4-5D6E-409C-BE32-E72D297353CC}">
              <c16:uniqueId val="{00000001-9C7A-4941-B83C-3C54B65928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2.82</c:v>
                </c:pt>
                <c:pt idx="1">
                  <c:v>3.16</c:v>
                </c:pt>
                <c:pt idx="2">
                  <c:v>4.3</c:v>
                </c:pt>
                <c:pt idx="3">
                  <c:v>4.22</c:v>
                </c:pt>
                <c:pt idx="4">
                  <c:v>4.7699999999999996</c:v>
                </c:pt>
              </c:numCache>
            </c:numRef>
          </c:val>
          <c:extLst>
            <c:ext xmlns:c16="http://schemas.microsoft.com/office/drawing/2014/chart" uri="{C3380CC4-5D6E-409C-BE32-E72D297353CC}">
              <c16:uniqueId val="{00000000-199C-47A1-B4E7-8597B829A99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22.78</c:v>
                </c:pt>
                <c:pt idx="1">
                  <c:v>21.71</c:v>
                </c:pt>
                <c:pt idx="2">
                  <c:v>21.07</c:v>
                </c:pt>
                <c:pt idx="3">
                  <c:v>30.72</c:v>
                </c:pt>
                <c:pt idx="4">
                  <c:v>32.6</c:v>
                </c:pt>
              </c:numCache>
            </c:numRef>
          </c:val>
          <c:extLst>
            <c:ext xmlns:c16="http://schemas.microsoft.com/office/drawing/2014/chart" uri="{C3380CC4-5D6E-409C-BE32-E72D297353CC}">
              <c16:uniqueId val="{00000001-199C-47A1-B4E7-8597B829A9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-2.25</c:v>
                </c:pt>
                <c:pt idx="1">
                  <c:v>-2.56</c:v>
                </c:pt>
                <c:pt idx="2">
                  <c:v>-0.46</c:v>
                </c:pt>
                <c:pt idx="3">
                  <c:v>7.74</c:v>
                </c:pt>
                <c:pt idx="4">
                  <c:v>-1.48</c:v>
                </c:pt>
              </c:numCache>
            </c:numRef>
          </c:val>
          <c:smooth val="0"/>
          <c:extLst>
            <c:ext xmlns:c16="http://schemas.microsoft.com/office/drawing/2014/chart" uri="{C3380CC4-5D6E-409C-BE32-E72D297353CC}">
              <c16:uniqueId val="{00000002-199C-47A1-B4E7-8597B829A9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CF-40B4-A096-9D8BC9CF4DD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CF-40B4-A096-9D8BC9CF4DDE}"/>
            </c:ext>
          </c:extLst>
        </c:ser>
        <c:ser>
          <c:idx val="2"/>
          <c:order val="2"/>
          <c:tx>
            <c:strRef>
              <c:f>[1]データシート!$A$29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CF-40B4-A096-9D8BC9CF4DDE}"/>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0.04</c:v>
                </c:pt>
                <c:pt idx="4">
                  <c:v>#N/A</c:v>
                </c:pt>
                <c:pt idx="5">
                  <c:v>0.04</c:v>
                </c:pt>
                <c:pt idx="6">
                  <c:v>#N/A</c:v>
                </c:pt>
                <c:pt idx="7">
                  <c:v>0.04</c:v>
                </c:pt>
                <c:pt idx="8">
                  <c:v>#N/A</c:v>
                </c:pt>
                <c:pt idx="9">
                  <c:v>0.01</c:v>
                </c:pt>
              </c:numCache>
            </c:numRef>
          </c:val>
          <c:extLst>
            <c:ext xmlns:c16="http://schemas.microsoft.com/office/drawing/2014/chart" uri="{C3380CC4-5D6E-409C-BE32-E72D297353CC}">
              <c16:uniqueId val="{00000003-84CF-40B4-A096-9D8BC9CF4DDE}"/>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7.0000000000000007E-2</c:v>
                </c:pt>
                <c:pt idx="4">
                  <c:v>#N/A</c:v>
                </c:pt>
                <c:pt idx="5">
                  <c:v>7.0000000000000007E-2</c:v>
                </c:pt>
                <c:pt idx="6">
                  <c:v>#N/A</c:v>
                </c:pt>
                <c:pt idx="7">
                  <c:v>0.12</c:v>
                </c:pt>
                <c:pt idx="8">
                  <c:v>#N/A</c:v>
                </c:pt>
                <c:pt idx="9">
                  <c:v>0.09</c:v>
                </c:pt>
              </c:numCache>
            </c:numRef>
          </c:val>
          <c:extLst>
            <c:ext xmlns:c16="http://schemas.microsoft.com/office/drawing/2014/chart" uri="{C3380CC4-5D6E-409C-BE32-E72D297353CC}">
              <c16:uniqueId val="{00000004-84CF-40B4-A096-9D8BC9CF4DDE}"/>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0.12</c:v>
                </c:pt>
                <c:pt idx="2">
                  <c:v>#N/A</c:v>
                </c:pt>
                <c:pt idx="3">
                  <c:v>0.14000000000000001</c:v>
                </c:pt>
                <c:pt idx="4">
                  <c:v>#N/A</c:v>
                </c:pt>
                <c:pt idx="5">
                  <c:v>0.19</c:v>
                </c:pt>
                <c:pt idx="6">
                  <c:v>#N/A</c:v>
                </c:pt>
                <c:pt idx="7">
                  <c:v>0.19</c:v>
                </c:pt>
                <c:pt idx="8">
                  <c:v>#N/A</c:v>
                </c:pt>
                <c:pt idx="9">
                  <c:v>0.09</c:v>
                </c:pt>
              </c:numCache>
            </c:numRef>
          </c:val>
          <c:extLst>
            <c:ext xmlns:c16="http://schemas.microsoft.com/office/drawing/2014/chart" uri="{C3380CC4-5D6E-409C-BE32-E72D297353CC}">
              <c16:uniqueId val="{00000005-84CF-40B4-A096-9D8BC9CF4DD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0.28000000000000003</c:v>
                </c:pt>
                <c:pt idx="2">
                  <c:v>#N/A</c:v>
                </c:pt>
                <c:pt idx="3">
                  <c:v>0.42</c:v>
                </c:pt>
                <c:pt idx="4">
                  <c:v>#N/A</c:v>
                </c:pt>
                <c:pt idx="5">
                  <c:v>0.52</c:v>
                </c:pt>
                <c:pt idx="6">
                  <c:v>#N/A</c:v>
                </c:pt>
                <c:pt idx="7">
                  <c:v>0.41</c:v>
                </c:pt>
                <c:pt idx="8">
                  <c:v>#N/A</c:v>
                </c:pt>
                <c:pt idx="9">
                  <c:v>0.66</c:v>
                </c:pt>
              </c:numCache>
            </c:numRef>
          </c:val>
          <c:extLst>
            <c:ext xmlns:c16="http://schemas.microsoft.com/office/drawing/2014/chart" uri="{C3380CC4-5D6E-409C-BE32-E72D297353CC}">
              <c16:uniqueId val="{00000006-84CF-40B4-A096-9D8BC9CF4DD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1.1399999999999999</c:v>
                </c:pt>
                <c:pt idx="2">
                  <c:v>#N/A</c:v>
                </c:pt>
                <c:pt idx="3">
                  <c:v>0.78</c:v>
                </c:pt>
                <c:pt idx="4">
                  <c:v>#N/A</c:v>
                </c:pt>
                <c:pt idx="5">
                  <c:v>1.4</c:v>
                </c:pt>
                <c:pt idx="6">
                  <c:v>#N/A</c:v>
                </c:pt>
                <c:pt idx="7">
                  <c:v>1.65</c:v>
                </c:pt>
                <c:pt idx="8">
                  <c:v>#N/A</c:v>
                </c:pt>
                <c:pt idx="9">
                  <c:v>2.25</c:v>
                </c:pt>
              </c:numCache>
            </c:numRef>
          </c:val>
          <c:extLst>
            <c:ext xmlns:c16="http://schemas.microsoft.com/office/drawing/2014/chart" uri="{C3380CC4-5D6E-409C-BE32-E72D297353CC}">
              <c16:uniqueId val="{00000007-84CF-40B4-A096-9D8BC9CF4DD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2.81</c:v>
                </c:pt>
                <c:pt idx="2">
                  <c:v>#N/A</c:v>
                </c:pt>
                <c:pt idx="3">
                  <c:v>3.16</c:v>
                </c:pt>
                <c:pt idx="4">
                  <c:v>#N/A</c:v>
                </c:pt>
                <c:pt idx="5">
                  <c:v>4.3</c:v>
                </c:pt>
                <c:pt idx="6">
                  <c:v>#N/A</c:v>
                </c:pt>
                <c:pt idx="7">
                  <c:v>4.21</c:v>
                </c:pt>
                <c:pt idx="8">
                  <c:v>#N/A</c:v>
                </c:pt>
                <c:pt idx="9">
                  <c:v>4.7699999999999996</c:v>
                </c:pt>
              </c:numCache>
            </c:numRef>
          </c:val>
          <c:extLst>
            <c:ext xmlns:c16="http://schemas.microsoft.com/office/drawing/2014/chart" uri="{C3380CC4-5D6E-409C-BE32-E72D297353CC}">
              <c16:uniqueId val="{00000008-84CF-40B4-A096-9D8BC9CF4DD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13.37</c:v>
                </c:pt>
                <c:pt idx="2">
                  <c:v>#N/A</c:v>
                </c:pt>
                <c:pt idx="3">
                  <c:v>13.41</c:v>
                </c:pt>
                <c:pt idx="4">
                  <c:v>#N/A</c:v>
                </c:pt>
                <c:pt idx="5">
                  <c:v>12.6</c:v>
                </c:pt>
                <c:pt idx="6">
                  <c:v>#N/A</c:v>
                </c:pt>
                <c:pt idx="7">
                  <c:v>13.15</c:v>
                </c:pt>
                <c:pt idx="8">
                  <c:v>#N/A</c:v>
                </c:pt>
                <c:pt idx="9">
                  <c:v>14.73</c:v>
                </c:pt>
              </c:numCache>
            </c:numRef>
          </c:val>
          <c:extLst>
            <c:ext xmlns:c16="http://schemas.microsoft.com/office/drawing/2014/chart" uri="{C3380CC4-5D6E-409C-BE32-E72D297353CC}">
              <c16:uniqueId val="{00000009-84CF-40B4-A096-9D8BC9CF4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1132</c:v>
                </c:pt>
                <c:pt idx="5">
                  <c:v>1120</c:v>
                </c:pt>
                <c:pt idx="8">
                  <c:v>1109</c:v>
                </c:pt>
                <c:pt idx="11">
                  <c:v>1093</c:v>
                </c:pt>
                <c:pt idx="14">
                  <c:v>1073</c:v>
                </c:pt>
              </c:numCache>
            </c:numRef>
          </c:val>
          <c:extLst>
            <c:ext xmlns:c16="http://schemas.microsoft.com/office/drawing/2014/chart" uri="{C3380CC4-5D6E-409C-BE32-E72D297353CC}">
              <c16:uniqueId val="{00000000-7DDE-4033-801C-0186B7E541F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DE-4033-801C-0186B7E541F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DDE-4033-801C-0186B7E541F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49</c:v>
                </c:pt>
                <c:pt idx="3">
                  <c:v>47</c:v>
                </c:pt>
                <c:pt idx="6">
                  <c:v>31</c:v>
                </c:pt>
                <c:pt idx="9">
                  <c:v>34</c:v>
                </c:pt>
                <c:pt idx="12">
                  <c:v>34</c:v>
                </c:pt>
              </c:numCache>
            </c:numRef>
          </c:val>
          <c:extLst>
            <c:ext xmlns:c16="http://schemas.microsoft.com/office/drawing/2014/chart" uri="{C3380CC4-5D6E-409C-BE32-E72D297353CC}">
              <c16:uniqueId val="{00000003-7DDE-4033-801C-0186B7E541F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646</c:v>
                </c:pt>
                <c:pt idx="3">
                  <c:v>612</c:v>
                </c:pt>
                <c:pt idx="6">
                  <c:v>584</c:v>
                </c:pt>
                <c:pt idx="9">
                  <c:v>570</c:v>
                </c:pt>
                <c:pt idx="12">
                  <c:v>567</c:v>
                </c:pt>
              </c:numCache>
            </c:numRef>
          </c:val>
          <c:extLst>
            <c:ext xmlns:c16="http://schemas.microsoft.com/office/drawing/2014/chart" uri="{C3380CC4-5D6E-409C-BE32-E72D297353CC}">
              <c16:uniqueId val="{00000004-7DDE-4033-801C-0186B7E541F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E-4033-801C-0186B7E541F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E-4033-801C-0186B7E541F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1027</c:v>
                </c:pt>
                <c:pt idx="3">
                  <c:v>1078</c:v>
                </c:pt>
                <c:pt idx="6">
                  <c:v>1113</c:v>
                </c:pt>
                <c:pt idx="9">
                  <c:v>1089</c:v>
                </c:pt>
                <c:pt idx="12">
                  <c:v>1061</c:v>
                </c:pt>
              </c:numCache>
            </c:numRef>
          </c:val>
          <c:extLst>
            <c:ext xmlns:c16="http://schemas.microsoft.com/office/drawing/2014/chart" uri="{C3380CC4-5D6E-409C-BE32-E72D297353CC}">
              <c16:uniqueId val="{00000007-7DDE-4033-801C-0186B7E541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591</c:v>
                </c:pt>
                <c:pt idx="2">
                  <c:v>#N/A</c:v>
                </c:pt>
                <c:pt idx="3">
                  <c:v>#N/A</c:v>
                </c:pt>
                <c:pt idx="4">
                  <c:v>618</c:v>
                </c:pt>
                <c:pt idx="5">
                  <c:v>#N/A</c:v>
                </c:pt>
                <c:pt idx="6">
                  <c:v>#N/A</c:v>
                </c:pt>
                <c:pt idx="7">
                  <c:v>620</c:v>
                </c:pt>
                <c:pt idx="8">
                  <c:v>#N/A</c:v>
                </c:pt>
                <c:pt idx="9">
                  <c:v>#N/A</c:v>
                </c:pt>
                <c:pt idx="10">
                  <c:v>601</c:v>
                </c:pt>
                <c:pt idx="11">
                  <c:v>#N/A</c:v>
                </c:pt>
                <c:pt idx="12">
                  <c:v>#N/A</c:v>
                </c:pt>
                <c:pt idx="13">
                  <c:v>590</c:v>
                </c:pt>
                <c:pt idx="14">
                  <c:v>#N/A</c:v>
                </c:pt>
              </c:numCache>
            </c:numRef>
          </c:val>
          <c:smooth val="0"/>
          <c:extLst>
            <c:ext xmlns:c16="http://schemas.microsoft.com/office/drawing/2014/chart" uri="{C3380CC4-5D6E-409C-BE32-E72D297353CC}">
              <c16:uniqueId val="{00000008-7DDE-4033-801C-0186B7E541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12989</c:v>
                </c:pt>
                <c:pt idx="5">
                  <c:v>12461</c:v>
                </c:pt>
                <c:pt idx="8">
                  <c:v>11981</c:v>
                </c:pt>
                <c:pt idx="11">
                  <c:v>11324</c:v>
                </c:pt>
                <c:pt idx="14">
                  <c:v>10685</c:v>
                </c:pt>
              </c:numCache>
            </c:numRef>
          </c:val>
          <c:extLst>
            <c:ext xmlns:c16="http://schemas.microsoft.com/office/drawing/2014/chart" uri="{C3380CC4-5D6E-409C-BE32-E72D297353CC}">
              <c16:uniqueId val="{00000000-D7C1-4E47-91E2-6009C429BEC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241</c:v>
                </c:pt>
                <c:pt idx="5">
                  <c:v>211</c:v>
                </c:pt>
                <c:pt idx="8">
                  <c:v>165</c:v>
                </c:pt>
                <c:pt idx="11">
                  <c:v>117</c:v>
                </c:pt>
                <c:pt idx="14">
                  <c:v>84</c:v>
                </c:pt>
              </c:numCache>
            </c:numRef>
          </c:val>
          <c:extLst>
            <c:ext xmlns:c16="http://schemas.microsoft.com/office/drawing/2014/chart" uri="{C3380CC4-5D6E-409C-BE32-E72D297353CC}">
              <c16:uniqueId val="{00000001-D7C1-4E47-91E2-6009C429BEC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4141</c:v>
                </c:pt>
                <c:pt idx="5">
                  <c:v>4163</c:v>
                </c:pt>
                <c:pt idx="8">
                  <c:v>4193</c:v>
                </c:pt>
                <c:pt idx="11">
                  <c:v>5154</c:v>
                </c:pt>
                <c:pt idx="14">
                  <c:v>5412</c:v>
                </c:pt>
              </c:numCache>
            </c:numRef>
          </c:val>
          <c:extLst>
            <c:ext xmlns:c16="http://schemas.microsoft.com/office/drawing/2014/chart" uri="{C3380CC4-5D6E-409C-BE32-E72D297353CC}">
              <c16:uniqueId val="{00000002-D7C1-4E47-91E2-6009C429BEC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D7C1-4E47-91E2-6009C429BEC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C1-4E47-91E2-6009C429BEC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1-4E47-91E2-6009C429BEC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666</c:v>
                </c:pt>
                <c:pt idx="3">
                  <c:v>612</c:v>
                </c:pt>
                <c:pt idx="6">
                  <c:v>581</c:v>
                </c:pt>
                <c:pt idx="9">
                  <c:v>627</c:v>
                </c:pt>
                <c:pt idx="12">
                  <c:v>614</c:v>
                </c:pt>
              </c:numCache>
            </c:numRef>
          </c:val>
          <c:extLst>
            <c:ext xmlns:c16="http://schemas.microsoft.com/office/drawing/2014/chart" uri="{C3380CC4-5D6E-409C-BE32-E72D297353CC}">
              <c16:uniqueId val="{00000006-D7C1-4E47-91E2-6009C429BEC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338</c:v>
                </c:pt>
                <c:pt idx="3">
                  <c:v>351</c:v>
                </c:pt>
                <c:pt idx="6">
                  <c:v>550</c:v>
                </c:pt>
                <c:pt idx="9">
                  <c:v>531</c:v>
                </c:pt>
                <c:pt idx="12">
                  <c:v>514</c:v>
                </c:pt>
              </c:numCache>
            </c:numRef>
          </c:val>
          <c:extLst>
            <c:ext xmlns:c16="http://schemas.microsoft.com/office/drawing/2014/chart" uri="{C3380CC4-5D6E-409C-BE32-E72D297353CC}">
              <c16:uniqueId val="{00000007-D7C1-4E47-91E2-6009C429BEC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6424</c:v>
                </c:pt>
                <c:pt idx="3">
                  <c:v>6089</c:v>
                </c:pt>
                <c:pt idx="6">
                  <c:v>5792</c:v>
                </c:pt>
                <c:pt idx="9">
                  <c:v>5390</c:v>
                </c:pt>
                <c:pt idx="12">
                  <c:v>5068</c:v>
                </c:pt>
              </c:numCache>
            </c:numRef>
          </c:val>
          <c:extLst>
            <c:ext xmlns:c16="http://schemas.microsoft.com/office/drawing/2014/chart" uri="{C3380CC4-5D6E-409C-BE32-E72D297353CC}">
              <c16:uniqueId val="{00000008-D7C1-4E47-91E2-6009C429BEC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10</c:v>
                </c:pt>
                <c:pt idx="3">
                  <c:v>8</c:v>
                </c:pt>
                <c:pt idx="6">
                  <c:v>7</c:v>
                </c:pt>
                <c:pt idx="9">
                  <c:v>6</c:v>
                </c:pt>
                <c:pt idx="12">
                  <c:v>5</c:v>
                </c:pt>
              </c:numCache>
            </c:numRef>
          </c:val>
          <c:extLst>
            <c:ext xmlns:c16="http://schemas.microsoft.com/office/drawing/2014/chart" uri="{C3380CC4-5D6E-409C-BE32-E72D297353CC}">
              <c16:uniqueId val="{00000009-D7C1-4E47-91E2-6009C429BEC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10693</c:v>
                </c:pt>
                <c:pt idx="3">
                  <c:v>10166</c:v>
                </c:pt>
                <c:pt idx="6">
                  <c:v>9633</c:v>
                </c:pt>
                <c:pt idx="9">
                  <c:v>9047</c:v>
                </c:pt>
                <c:pt idx="12">
                  <c:v>8347</c:v>
                </c:pt>
              </c:numCache>
            </c:numRef>
          </c:val>
          <c:extLst>
            <c:ext xmlns:c16="http://schemas.microsoft.com/office/drawing/2014/chart" uri="{C3380CC4-5D6E-409C-BE32-E72D297353CC}">
              <c16:uniqueId val="{0000000A-D7C1-4E47-91E2-6009C429B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766</c:v>
                </c:pt>
                <c:pt idx="2">
                  <c:v>#N/A</c:v>
                </c:pt>
                <c:pt idx="3">
                  <c:v>#N/A</c:v>
                </c:pt>
                <c:pt idx="4">
                  <c:v>392</c:v>
                </c:pt>
                <c:pt idx="5">
                  <c:v>#N/A</c:v>
                </c:pt>
                <c:pt idx="6">
                  <c:v>#N/A</c:v>
                </c:pt>
                <c:pt idx="7">
                  <c:v>225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C1-4E47-91E2-6009C429B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1407</c:v>
                </c:pt>
                <c:pt idx="1">
                  <c:v>2150</c:v>
                </c:pt>
                <c:pt idx="2">
                  <c:v>2237</c:v>
                </c:pt>
              </c:numCache>
            </c:numRef>
          </c:val>
          <c:extLst>
            <c:ext xmlns:c16="http://schemas.microsoft.com/office/drawing/2014/chart" uri="{C3380CC4-5D6E-409C-BE32-E72D297353CC}">
              <c16:uniqueId val="{00000000-8D0D-4EB9-926C-982D9979A93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708</c:v>
                </c:pt>
                <c:pt idx="1">
                  <c:v>709</c:v>
                </c:pt>
                <c:pt idx="2">
                  <c:v>709</c:v>
                </c:pt>
              </c:numCache>
            </c:numRef>
          </c:val>
          <c:extLst>
            <c:ext xmlns:c16="http://schemas.microsoft.com/office/drawing/2014/chart" uri="{C3380CC4-5D6E-409C-BE32-E72D297353CC}">
              <c16:uniqueId val="{00000001-8D0D-4EB9-926C-982D9979A93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2507</c:v>
                </c:pt>
                <c:pt idx="1">
                  <c:v>2692</c:v>
                </c:pt>
                <c:pt idx="2">
                  <c:v>2798</c:v>
                </c:pt>
              </c:numCache>
            </c:numRef>
          </c:val>
          <c:extLst>
            <c:ext xmlns:c16="http://schemas.microsoft.com/office/drawing/2014/chart" uri="{C3380CC4-5D6E-409C-BE32-E72D297353CC}">
              <c16:uniqueId val="{00000002-8D0D-4EB9-926C-982D9979A9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{82DC7D34-8338-4547-A413-E1BAD44DA023}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379-414E-B8D7-6539600E9A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{05D0FF34-A207-4A5B-A5B5-BEE98CA2A592}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79-414E-B8D7-6539600E9A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{EB2F4062-510D-4502-9063-F249A56675D7}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79-414E-B8D7-6539600E9A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{BD2FB06C-1126-437A-9559-74CE8C4BD305}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79-414E-B8D7-6539600E9A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{86DBFC86-0FFD-4254-B6B7-CD081E08C4F6}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79-414E-B8D7-6539600E9AF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{3AEF3044-1748-4561-B3CC-BA865FD59BF8}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379-414E-B8D7-6539600E9AF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{233069A1-C313-486B-A6C2-9CE3D329C6BA}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379-414E-B8D7-6539600E9AF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{6ABD3B03-463A-4301-AB9A-0B3221003773}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379-414E-B8D7-6539600E9AF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{CCB62FD1-B57E-4585-805E-86DAE028ADF8}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379-414E-B8D7-6539600E9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47.8</c:v>
                </c:pt>
                <c:pt idx="16">
                  <c:v>49.8</c:v>
                </c:pt>
                <c:pt idx="24">
                  <c:v>51.6</c:v>
                </c:pt>
                <c:pt idx="32">
                  <c:v>53.5</c:v>
                </c:pt>
              </c:numCache>
            </c:numRef>
          </c:xVal>
          <c:yVal>
            <c:numRef>
              <c:f>公会計指標分析・財政指標組合せ分析表!$BP$51:$DC$51</c:f>
              <c:numCache>
                <c:formatCode>#,##0.0;"▲ "#,##0.0</c:formatCode>
                <c:ptCount val="40"/>
                <c:pt idx="0">
                  <c:v>14</c:v>
                </c:pt>
                <c:pt idx="8">
                  <c:v>7.2</c:v>
                </c:pt>
                <c:pt idx="16">
                  <c:v>4</c:v>
                </c:pt>
              </c:numCache>
            </c:numRef>
          </c:yVal>
          <c:smooth val="0"/>
          <c:extLst>
            <c:ext xmlns:c16="http://schemas.microsoft.com/office/drawing/2014/chart" uri="{C3380CC4-5D6E-409C-BE32-E72D297353CC}">
              <c16:uniqueId val="{00000009-C379-414E-B8D7-6539600E9A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{F6823C37-A937-46A3-8E78-DBBFE3E4FF30}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379-414E-B8D7-6539600E9A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{D9CCBC26-032C-4891-BCEB-FCA4DC579FD5}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79-414E-B8D7-6539600E9A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{F06206F1-C9DD-479C-BD63-9A2CF4B72E17}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79-414E-B8D7-6539600E9A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{1CF8A814-4FB1-4C11-AB94-9673523BE1DF}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79-414E-B8D7-6539600E9A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{AA6F6A16-CAB2-43D2-A5A2-074806D9D1AA}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79-414E-B8D7-6539600E9AF2}"/>
                </c:ext>
              </c:extLst>
            </c:dLbl>
            <c:dLbl>
              <c:idx val="8"/>
              <c:layout>
                <c:manualLayout>
                  <c:x val="0"/>
                  <c:y val="-1.312826568139844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{46A3AFF0-7A57-4226-B0B9-0C1AB8620810}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379-414E-B8D7-6539600E9AF2}"/>
                </c:ext>
              </c:extLst>
            </c:dLbl>
            <c:dLbl>
              <c:idx val="16"/>
              <c:layout>
                <c:manualLayout>
                  <c:x val="0"/>
                  <c:y val="1.312826568139844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{F8161004-9E22-4D05-BBB0-7A54B5EAA063}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379-414E-B8D7-6539600E9AF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{D797F069-BF31-4950-9732-03682DDD051C}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379-414E-B8D7-6539600E9AF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{E15D5E31-F109-418A-932B-29EA776B3CCC}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379-414E-B8D7-6539600E9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61</c:v>
                </c:pt>
                <c:pt idx="32">
                  <c:v>62.3</c:v>
                </c:pt>
              </c:numCache>
            </c:numRef>
          </c:xVal>
          <c:yVal>
            <c:numRef>
              <c:f>公会計指標分析・財政指標組合せ分析表!$BP$55:$DC$55</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C379-414E-B8D7-6539600E9AF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{FEE47173-6F16-4115-A0C7-B7ACBEDC8FBC}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4D8-4F48-A7B6-931ABE92B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{373A2BCE-81AF-4481-BBB8-B990E212AE72}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8-4F48-A7B6-931ABE92B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{0DF58BE4-6ED6-456B-BA18-012D182A1A47}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8-4F48-A7B6-931ABE92B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{29C7A324-5820-40D7-A1AD-45414C5070C8}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8-4F48-A7B6-931ABE92B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{EFD44756-CFAD-4D3D-9B3A-7415ACFC2F50}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8-4F48-A7B6-931ABE92B56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{C6ADA720-4E83-4163-B699-DD1DE16DCC1C}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4D8-4F48-A7B6-931ABE92B56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{5C246E5F-0F09-490C-BC20-FCF7BD8784BD}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4D8-4F48-A7B6-931ABE92B5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{4F782699-C0A0-43BE-B291-3470D02D55D6}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4D8-4F48-A7B6-931ABE92B5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{45631F8A-82D7-46B5-866F-02444B18605F}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4D8-4F48-A7B6-931ABE92B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c:v>
                </c:pt>
                <c:pt idx="16">
                  <c:v>11.1</c:v>
                </c:pt>
                <c:pt idx="24">
                  <c:v>10.8</c:v>
                </c:pt>
                <c:pt idx="32">
                  <c:v>10.4</c:v>
                </c:pt>
              </c:numCache>
            </c:numRef>
          </c:xVal>
          <c:yVal>
            <c:numRef>
              <c:f>公会計指標分析・財政指標組合せ分析表!$BP$73:$DC$73</c:f>
              <c:numCache>
                <c:formatCode>#,##0.0;"▲ "#,##0.0</c:formatCode>
                <c:ptCount val="40"/>
                <c:pt idx="0">
                  <c:v>14</c:v>
                </c:pt>
                <c:pt idx="8">
                  <c:v>7.2</c:v>
                </c:pt>
                <c:pt idx="16">
                  <c:v>4</c:v>
                </c:pt>
              </c:numCache>
            </c:numRef>
          </c:yVal>
          <c:smooth val="0"/>
          <c:extLst>
            <c:ext xmlns:c16="http://schemas.microsoft.com/office/drawing/2014/chart" uri="{C3380CC4-5D6E-409C-BE32-E72D297353CC}">
              <c16:uniqueId val="{00000009-F4D8-4F48-A7B6-931ABE92B5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4967090369295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{8B2919EC-0415-4E14-A0C9-3585D66F41FA}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4D8-4F48-A7B6-931ABE92B5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{5720FCB1-041D-4BB3-BEEC-A7DC35D0D907}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8-4F48-A7B6-931ABE92B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{DD1334F9-0E2A-4390-A4C1-51EED563B8A4}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8-4F48-A7B6-931ABE92B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{BCA5BF79-C645-4D95-B77E-2582DE1B00EA}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8-4F48-A7B6-931ABE92B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{98AB3580-B522-45B7-B858-52F56525A513}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8-4F48-A7B6-931ABE92B564}"/>
                </c:ext>
              </c:extLst>
            </c:dLbl>
            <c:dLbl>
              <c:idx val="8"/>
              <c:layout>
                <c:manualLayout>
                  <c:x val="0"/>
                  <c:y val="-5.93496709036953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{03BAD47A-AB0A-4337-B2C2-7D06BDB80D10}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4D8-4F48-A7B6-931ABE92B56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{56601866-9E35-4728-A25B-5659BEB5531F}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4D8-4F48-A7B6-931ABE92B5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{FA6AC326-56B1-435D-91EB-F5B6F8DBAE8E}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4D8-4F48-A7B6-931ABE92B5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{0C6B0E3E-89E6-4A76-9015-2EC9F1778349}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4D8-4F48-A7B6-931ABE92B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6.3</c:v>
                </c:pt>
                <c:pt idx="32">
                  <c:v>6.6</c:v>
                </c:pt>
              </c:numCache>
            </c:numRef>
          </c:xVal>
          <c:yVal>
            <c:numRef>
              <c:f>公会計指標分析・財政指標組合せ分析表!$BP$77:$DC$77</c:f>
              <c:numCache>
                <c:formatCode>#,##0.0;"▲ "#,##0.0</c:formatCode>
                <c:ptCount val="40"/>
                <c:pt idx="0">
                  <c:v>11.4</c:v>
                </c:pt>
                <c:pt idx="8">
                  <c:v>10.4</c:v>
                </c:pt>
                <c:pt idx="16">
                  <c:v>10.9</c:v>
                </c:pt>
                <c:pt idx="24">
                  <c:v>4.5999999999999996</c:v>
                </c:pt>
                <c:pt idx="32">
                  <c:v>1.6</c:v>
                </c:pt>
              </c:numCache>
            </c:numRef>
          </c:yVal>
          <c:smooth val="0"/>
          <c:extLst>
            <c:ext xmlns:c16="http://schemas.microsoft.com/office/drawing/2014/chart" uri="{C3380CC4-5D6E-409C-BE32-E72D297353CC}">
              <c16:uniqueId val="{00000013-F4D8-4F48-A7B6-931ABE92B564}"/>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前年度と同指数であり、青森県平均を上回っているが、全国及び類似団体の平均値を下回っている。</a:t>
          </a:r>
          <a:endParaRPr lang="ja-JP" altLang="ja-JP" sz="1100">
            <a:effectLst/>
          </a:endParaRPr>
        </a:p>
        <a:p>
          <a:r>
            <a:rPr kumimoji="1" lang="ja-JP" altLang="ja-JP" sz="1100">
              <a:solidFill>
                <a:schemeClr val="dk1"/>
              </a:solidFill>
              <a:effectLst/>
              <a:latin typeface="+mn-lt"/>
              <a:ea typeface="+mn-ea"/>
              <a:cs typeface="+mn-cs"/>
            </a:rPr>
            <a:t>　町では、財政計画において財政健全化の目標を掲げ、令和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年度から財政健全化に向けた重点事項として、「収入確保につながる取り組み、事務事業経費の縮減、公共施設マネジメントの推進、民間活力の活用によるトータルコスト縮減等」の取り組みを進めている。</a:t>
          </a:r>
          <a:endParaRPr lang="ja-JP" altLang="ja-JP" sz="1100">
            <a:effectLst/>
          </a:endParaRPr>
        </a:p>
        <a:p>
          <a:r>
            <a:rPr kumimoji="1" lang="ja-JP" altLang="ja-JP" sz="1100">
              <a:solidFill>
                <a:schemeClr val="dk1"/>
              </a:solidFill>
              <a:effectLst/>
              <a:latin typeface="+mn-lt"/>
              <a:ea typeface="+mn-ea"/>
              <a:cs typeface="+mn-cs"/>
            </a:rPr>
            <a:t>　引き続き、町財政計画に沿った施策を推進し、財政基盤の強化に努める。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％上昇し、類似団体、全国及び青森県のいずれの平均値も上回っている。上昇した主な要因として、物価高騰の影響により物件費、維持補修費、扶助費等の経常的経費が増加したこと、令和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年度よりも普通交付税及び地方特例交付金が減少したことが挙げられる。令和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年度の経常収支比率の低下は、コロナ禍という特殊要因による一時的なものに過ぎず、コロナ禍の収束とともに令和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年度以前の水準に戻ったものと考えられる。引き続き既存事務事業の見直し等の財政健全化の取組みを推進し、町財政計画に掲げる「経常収支比率の改善」に努める。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0117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65</xdr:row>
      <xdr:rowOff>147828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0117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147828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8,436</a:t>
          </a:r>
          <a:r>
            <a:rPr kumimoji="1" lang="ja-JP" altLang="ja-JP" sz="1100">
              <a:solidFill>
                <a:schemeClr val="dk1"/>
              </a:solidFill>
              <a:effectLst/>
              <a:latin typeface="+mn-lt"/>
              <a:ea typeface="+mn-ea"/>
              <a:cs typeface="+mn-cs"/>
            </a:rPr>
            <a:t>円上昇したものの、類似団体、全国及び青森県のいずれの平均値も下回っている。主な要因としては、人口１人当たりの職員数が少ないため、人件費が抑制されていることが挙げられる。</a:t>
          </a:r>
          <a:endParaRPr lang="ja-JP" altLang="ja-JP" sz="1100">
            <a:effectLst/>
          </a:endParaRPr>
        </a:p>
        <a:p>
          <a:r>
            <a:rPr kumimoji="1" lang="ja-JP" altLang="ja-JP" sz="1100">
              <a:solidFill>
                <a:schemeClr val="dk1"/>
              </a:solidFill>
              <a:effectLst/>
              <a:latin typeface="+mn-lt"/>
              <a:ea typeface="+mn-ea"/>
              <a:cs typeface="+mn-cs"/>
            </a:rPr>
            <a:t>　物価や燃料費の高騰、民間の賃金上昇に伴い物件費が増加傾向にあるほか、保有する公共施設の老朽化に伴う維持管理費についても増加が見込まれることから、既存事務事業の見直しを計画的に進め、コスト削減を図っていく方針であ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100757</xdr:rowOff>
    </xdr:from>
    <xdr:to>
      <xdr:col>23</xdr:col>
      <xdr:colOff>133350</xdr:colOff>
      <xdr:row>82</xdr:row>
      <xdr:rowOff>151647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59657"/>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93210</xdr:rowOff>
    </xdr:from>
    <xdr:to>
      <xdr:col>19</xdr:col>
      <xdr:colOff>133350</xdr:colOff>
      <xdr:row>82</xdr:row>
      <xdr:rowOff>100757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2110"/>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38019</xdr:rowOff>
    </xdr:from>
    <xdr:to>
      <xdr:col>15</xdr:col>
      <xdr:colOff>82550</xdr:colOff>
      <xdr:row>82</xdr:row>
      <xdr:rowOff>93210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9691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22847</xdr:rowOff>
    </xdr:from>
    <xdr:to>
      <xdr:col>11</xdr:col>
      <xdr:colOff>31750</xdr:colOff>
      <xdr:row>82</xdr:row>
      <xdr:rowOff>38019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81747"/>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100847</xdr:rowOff>
    </xdr:from>
    <xdr:to>
      <xdr:col>23</xdr:col>
      <xdr:colOff>184150</xdr:colOff>
      <xdr:row>83</xdr:row>
      <xdr:rowOff>30997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117374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49957</xdr:rowOff>
    </xdr:from>
    <xdr:to>
      <xdr:col>19</xdr:col>
      <xdr:colOff>184150</xdr:colOff>
      <xdr:row>82</xdr:row>
      <xdr:rowOff>151557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161734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42410</xdr:rowOff>
    </xdr:from>
    <xdr:to>
      <xdr:col>15</xdr:col>
      <xdr:colOff>133350</xdr:colOff>
      <xdr:row>82</xdr:row>
      <xdr:rowOff>144010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154187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158669</xdr:rowOff>
    </xdr:from>
    <xdr:to>
      <xdr:col>11</xdr:col>
      <xdr:colOff>82550</xdr:colOff>
      <xdr:row>82</xdr:row>
      <xdr:rowOff>88819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98996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143497</xdr:rowOff>
    </xdr:from>
    <xdr:to>
      <xdr:col>7</xdr:col>
      <xdr:colOff>31750</xdr:colOff>
      <xdr:row>82</xdr:row>
      <xdr:rowOff>73647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83824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9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％減少し、類似団体、全国及び青森県のいずれの平均値も下回っている。</a:t>
          </a:r>
          <a:endParaRPr lang="ja-JP" altLang="ja-JP" sz="1100">
            <a:effectLst/>
          </a:endParaRPr>
        </a:p>
        <a:p>
          <a:r>
            <a:rPr kumimoji="1" lang="ja-JP" altLang="ja-JP" sz="1100">
              <a:solidFill>
                <a:schemeClr val="dk1"/>
              </a:solidFill>
              <a:effectLst/>
              <a:latin typeface="+mn-lt"/>
              <a:ea typeface="+mn-ea"/>
              <a:cs typeface="+mn-cs"/>
            </a:rPr>
            <a:t>　ラスパイレス寄与率を国と比較すると、大学卒の職員給の指数が全般的に低いが、大学卒で経験年数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年の職員給において特に乖離が大きくなっている。今後も国や類似団体との比較を行い、適正な給与水準の維持に努める必要がある。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133350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82</xdr:row>
      <xdr:rowOff>166914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2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150586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人増加したものの、類似団体、全国及び青森県いずれの平均値も下回っている。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年度の市町村合併以降、新規採用抑制策による定員適正化を進めてきたが、定年年齢の引き上げや、業務の多様化及び業務量の増加等の状況を踏まえ、令和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年度に定員適正化計画の見直しを行った。最適な職員構成による効果的な行政運営を目指し、適切な職員数の維持に努める。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96883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8313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67582</xdr:rowOff>
    </xdr:from>
    <xdr:to>
      <xdr:col>77</xdr:col>
      <xdr:colOff>44450</xdr:colOff>
      <xdr:row>59</xdr:row>
      <xdr:rowOff>69306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8313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69306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77924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779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46083</xdr:rowOff>
    </xdr:from>
    <xdr:to>
      <xdr:col>81</xdr:col>
      <xdr:colOff>95250</xdr:colOff>
      <xdr:row>59</xdr:row>
      <xdr:rowOff>147683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16782</xdr:rowOff>
    </xdr:from>
    <xdr:to>
      <xdr:col>77</xdr:col>
      <xdr:colOff>95250</xdr:colOff>
      <xdr:row>59</xdr:row>
      <xdr:rowOff>118382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128559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0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11612</xdr:rowOff>
    </xdr:from>
    <xdr:to>
      <xdr:col>68</xdr:col>
      <xdr:colOff>203200</xdr:colOff>
      <xdr:row>59</xdr:row>
      <xdr:rowOff>113212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％減少したが、類似団体、全国及び青森県のいずれの平均値も上回っている。主な要因としては、平成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年度以降から実施している学校や講堂の改築などの義務教育施設に係る地方債の償還が挙げられる。</a:t>
          </a:r>
          <a:endParaRPr lang="ja-JP" altLang="ja-JP" sz="1100">
            <a:effectLst/>
          </a:endParaRPr>
        </a:p>
        <a:p>
          <a:r>
            <a:rPr kumimoji="1" lang="ja-JP" altLang="ja-JP" sz="1100">
              <a:solidFill>
                <a:schemeClr val="dk1"/>
              </a:solidFill>
              <a:effectLst/>
              <a:latin typeface="+mn-lt"/>
              <a:ea typeface="+mn-ea"/>
              <a:cs typeface="+mn-cs"/>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155484</xdr:rowOff>
    </xdr:from>
    <xdr:to>
      <xdr:col>81</xdr:col>
      <xdr:colOff>44450</xdr:colOff>
      <xdr:row>42</xdr:row>
      <xdr:rowOff>11612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849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32294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25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32294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32294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2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104684</xdr:rowOff>
    </xdr:from>
    <xdr:to>
      <xdr:col>81</xdr:col>
      <xdr:colOff>95250</xdr:colOff>
      <xdr:row>42</xdr:row>
      <xdr:rowOff>34834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76761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152944</xdr:rowOff>
    </xdr:from>
    <xdr:to>
      <xdr:col>73</xdr:col>
      <xdr:colOff>44450</xdr:colOff>
      <xdr:row>42</xdr:row>
      <xdr:rowOff>83094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67871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152944</xdr:rowOff>
    </xdr:from>
    <xdr:to>
      <xdr:col>64</xdr:col>
      <xdr:colOff>152400</xdr:colOff>
      <xdr:row>42</xdr:row>
      <xdr:rowOff>83094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67871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前年度に引き続き比率はゼロとなっており、類似団体、全国及び青森県のいずれの平均値も下回っている。</a:t>
          </a:r>
          <a:endParaRPr lang="ja-JP" altLang="ja-JP" sz="1100">
            <a:effectLst/>
          </a:endParaRPr>
        </a:p>
        <a:p>
          <a:r>
            <a:rPr kumimoji="1" lang="ja-JP" altLang="ja-JP" sz="1100">
              <a:solidFill>
                <a:schemeClr val="dk1"/>
              </a:solidFill>
              <a:effectLst/>
              <a:latin typeface="+mn-lt"/>
              <a:ea typeface="+mn-ea"/>
              <a:cs typeface="+mn-cs"/>
            </a:rPr>
            <a:t>　これまで将来負担が過大にならないよう計画的な地方債発行を行ってきたことや、地方債現在高の減並びに財政調整及び公共施設整備基金の積立てによる充当可能基金が増えたことが主な要因である。</a:t>
          </a:r>
          <a:endParaRPr lang="ja-JP" altLang="ja-JP" sz="1100">
            <a:effectLst/>
          </a:endParaRPr>
        </a:p>
        <a:p>
          <a:r>
            <a:rPr kumimoji="1" lang="ja-JP" altLang="ja-JP" sz="1100">
              <a:solidFill>
                <a:schemeClr val="dk1"/>
              </a:solidFill>
              <a:effectLst/>
              <a:latin typeface="+mn-lt"/>
              <a:ea typeface="+mn-ea"/>
              <a:cs typeface="+mn-cs"/>
            </a:rPr>
            <a:t>　今後も、公債費負担が財政をひっ迫させることがないように、財政計画に沿った計画的な新規借入・償還を行い財政健全化に努める。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130326</xdr:rowOff>
    </xdr:from>
    <xdr:to>
      <xdr:col>72</xdr:col>
      <xdr:colOff>203200</xdr:colOff>
      <xdr:row>13</xdr:row>
      <xdr:rowOff>167096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35917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167096</xdr:rowOff>
    </xdr:from>
    <xdr:to>
      <xdr:col>68</xdr:col>
      <xdr:colOff>152400</xdr:colOff>
      <xdr:row>14</xdr:row>
      <xdr:rowOff>73781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95946"/>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158810</xdr:rowOff>
    </xdr:from>
    <xdr:to>
      <xdr:col>73</xdr:col>
      <xdr:colOff>44450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73737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153065</xdr:rowOff>
    </xdr:from>
    <xdr:to>
      <xdr:col>68</xdr:col>
      <xdr:colOff>203200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67992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79526</xdr:rowOff>
    </xdr:from>
    <xdr:to>
      <xdr:col>73</xdr:col>
      <xdr:colOff>44450</xdr:colOff>
      <xdr:row>14</xdr:row>
      <xdr:rowOff>9676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19853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56623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109358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前年度よりも</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％上昇したものの、類似団体、全国及び青森県のいずれの平均値も下回っており、類似団体内では最小値である。</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上昇した主な要因としては、業務が繁多な部署への会計年度任用職員の増員が挙げられる。当町は、消防、ごみ処理、し尿処理等の業務を一部事務組合で行っているほか、公立保育所を所有していないため、他団体に比べて組織が小規模かつ効率的であると考えられる。今後も、定員適正化への取り組みを継続し、人件費の適正化を図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122428</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51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122428</xdr:rowOff>
    </xdr:from>
    <xdr:to>
      <xdr:col>19</xdr:col>
      <xdr:colOff>187325</xdr:colOff>
      <xdr:row>35</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51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71628</xdr:rowOff>
    </xdr:from>
    <xdr:to>
      <xdr:col>20</xdr:col>
      <xdr:colOff>38100</xdr:colOff>
      <xdr:row>35</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上昇し、類似団体、全国及び青森県のいずれの平均値も上回っている。主な要因としては、デマンド型交通事業の開始に係る委託料及び戸籍謄本等証明書のコンビニ交付システムの構築に係る委託料の増のほか、物価高騰の影響による光熱水費の増が挙げられる。</a:t>
          </a:r>
          <a:endParaRPr lang="ja-JP" altLang="ja-JP" sz="1100">
            <a:effectLst/>
          </a:endParaRPr>
        </a:p>
        <a:p>
          <a:r>
            <a:rPr kumimoji="1" lang="ja-JP" altLang="ja-JP" sz="1100">
              <a:solidFill>
                <a:schemeClr val="dk1"/>
              </a:solidFill>
              <a:effectLst/>
              <a:latin typeface="+mn-lt"/>
              <a:ea typeface="+mn-ea"/>
              <a:cs typeface="+mn-cs"/>
            </a:rPr>
            <a:t>　今後は、既存の事務事業の見直し等による経費削減に注力する必要がある。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387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97282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97282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65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全国及び青森県の平均値は下回ったものの、類似団体の平均値を上回っている。前年度から</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％上昇した要因は、私立保育所</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施設に係る運営費や、自立支援・障害児通所等給付事業等の経費の増加が挙げられる。</a:t>
          </a:r>
          <a:endParaRPr lang="ja-JP" altLang="ja-JP" sz="1050">
            <a:effectLst/>
          </a:endParaRPr>
        </a:p>
        <a:p>
          <a:r>
            <a:rPr kumimoji="1" lang="ja-JP" altLang="ja-JP" sz="1050">
              <a:solidFill>
                <a:schemeClr val="dk1"/>
              </a:solidFill>
              <a:effectLst/>
              <a:latin typeface="+mn-lt"/>
              <a:ea typeface="+mn-ea"/>
              <a:cs typeface="+mn-cs"/>
            </a:rPr>
            <a:t>　町単独事業として、中学生以下の医療費無償化事業（令和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年度からは高校生以下に拡充）、ひとり親家庭医療費助成事業等の子育て支援策を実施しているため、扶助費が財政をひっ迫する要因とならないよう注視する必要がある。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26307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15422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類似団体、全国及び青森県のいずれの平均値も上回っており、前年度と比較して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％上昇した。主な要因としては、特別会計に対する繰出金及び病院事業会計への投資・出資金の増が挙げられる。</a:t>
          </a:r>
          <a:endParaRPr lang="ja-JP" altLang="ja-JP" sz="1100">
            <a:effectLst/>
          </a:endParaRPr>
        </a:p>
        <a:p>
          <a:r>
            <a:rPr kumimoji="1" lang="ja-JP" altLang="ja-JP" sz="1100">
              <a:solidFill>
                <a:schemeClr val="dk1"/>
              </a:solidFill>
              <a:effectLst/>
              <a:latin typeface="+mn-lt"/>
              <a:ea typeface="+mn-ea"/>
              <a:cs typeface="+mn-cs"/>
            </a:rPr>
            <a:t>　下水道事業については、令和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年度から使用料改定を行っており、令和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年度からは公営企業会計に移行する。適正な使用料水準とし、経費回収率を改善することにより、普通会計からの出資額が漸減するものと見込んでいる。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62</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4303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0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18143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62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18143</xdr:rowOff>
    </xdr:from>
    <xdr:to>
      <xdr:col>69</xdr:col>
      <xdr:colOff>92075</xdr:colOff>
      <xdr:row>62</xdr:row>
      <xdr:rowOff>72572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648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21772</xdr:rowOff>
    </xdr:from>
    <xdr:to>
      <xdr:col>82</xdr:col>
      <xdr:colOff>158750</xdr:colOff>
      <xdr:row>62</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101799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5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117022</xdr:rowOff>
    </xdr:from>
    <xdr:to>
      <xdr:col>74</xdr:col>
      <xdr:colOff>31750</xdr:colOff>
      <xdr:row>62</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138793</xdr:rowOff>
    </xdr:from>
    <xdr:to>
      <xdr:col>69</xdr:col>
      <xdr:colOff>142875</xdr:colOff>
      <xdr:row>62</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21772</xdr:rowOff>
    </xdr:from>
    <xdr:to>
      <xdr:col>65</xdr:col>
      <xdr:colOff>53975</xdr:colOff>
      <xdr:row>62</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全国平均値を上回っているが、類似団体及び青森県の平均値は下回っている。前年度から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％上昇した要因としては、出産・子育て応援交付金の支給開始や、子ども・子育て支援事業等の経常的な補助費の増加が挙げられる。</a:t>
          </a:r>
          <a:endParaRPr lang="ja-JP" altLang="ja-JP" sz="1100">
            <a:effectLst/>
          </a:endParaRPr>
        </a:p>
        <a:p>
          <a:r>
            <a:rPr kumimoji="1" lang="ja-JP" altLang="ja-JP" sz="1100">
              <a:solidFill>
                <a:schemeClr val="dk1"/>
              </a:solidFill>
              <a:effectLst/>
              <a:latin typeface="+mn-lt"/>
              <a:ea typeface="+mn-ea"/>
              <a:cs typeface="+mn-cs"/>
            </a:rPr>
            <a:t>　前年度より引き続き、町が出資する各種団体への単独補助金について、補助対象事業及び対象経費の明確化を図るとともに、補助金カルテを活用し毎年度見直しを行うなど、適正な支出となるよう努め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全国及び青森県の平均値は下回ったものの、前年度と同指数であり、類似団体平均値を上回っている。</a:t>
          </a:r>
          <a:endParaRPr lang="ja-JP" altLang="ja-JP" sz="1100">
            <a:effectLst/>
          </a:endParaRPr>
        </a:p>
        <a:p>
          <a:r>
            <a:rPr kumimoji="1" lang="ja-JP" altLang="ja-JP" sz="1100">
              <a:solidFill>
                <a:schemeClr val="dk1"/>
              </a:solidFill>
              <a:effectLst/>
              <a:latin typeface="+mn-lt"/>
              <a:ea typeface="+mn-ea"/>
              <a:cs typeface="+mn-cs"/>
            </a:rPr>
            <a:t>　財政計画では、公債費は令和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年度までは減少傾向が続くものと見込んでいるが、新庁舎建設等の大規模な普通建設事業の予定を控えており、地方債の新規発行を伴う事業の実施にあたっては慎重に検討する必要がある。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62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124713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いる。特別会計に対する繰出金が多額であることが主な要因であると考えられるため、今後は経費別の抑制の取組を実施し、比率の減少を図る必要がある。</a:t>
          </a:r>
          <a:endParaRPr lang="ja-JP" altLang="ja-JP" sz="1050">
            <a:effectLst/>
          </a:endParaRPr>
        </a:p>
        <a:p>
          <a:r>
            <a:rPr kumimoji="1" lang="ja-JP" altLang="ja-JP" sz="1050">
              <a:solidFill>
                <a:schemeClr val="dk1"/>
              </a:solidFill>
              <a:effectLst/>
              <a:latin typeface="+mn-lt"/>
              <a:ea typeface="+mn-ea"/>
              <a:cs typeface="+mn-cs"/>
            </a:rPr>
            <a:t>　また、前年度と比較して</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上昇したことについては、物価高騰により物件費、維持補修費、扶助費といった経常的な経費が全般的に増加したのに対し、普通交付税及び地方特例交付金等の経常的な収入が減少したことが主な要因と考えられ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629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6293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91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91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22861</xdr:rowOff>
    </xdr:from>
    <xdr:to>
      <xdr:col>74</xdr:col>
      <xdr:colOff>31750</xdr:colOff>
      <xdr:row>79</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32011</xdr:rowOff>
    </xdr:from>
    <xdr:to>
      <xdr:col>29</xdr:col>
      <xdr:colOff>127000</xdr:colOff>
      <xdr:row>18</xdr:row>
      <xdr:rowOff>61517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5736"/>
          <a:ext cx="6477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61517</xdr:rowOff>
    </xdr:from>
    <xdr:to>
      <xdr:col>26</xdr:col>
      <xdr:colOff>50800</xdr:colOff>
      <xdr:row>18</xdr:row>
      <xdr:rowOff>64946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524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51344</xdr:rowOff>
    </xdr:from>
    <xdr:to>
      <xdr:col>22</xdr:col>
      <xdr:colOff>114300</xdr:colOff>
      <xdr:row>18</xdr:row>
      <xdr:rowOff>64946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5069"/>
          <a:ext cx="698500" cy="1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51344</xdr:rowOff>
    </xdr:from>
    <xdr:to>
      <xdr:col>18</xdr:col>
      <xdr:colOff>177800</xdr:colOff>
      <xdr:row>18</xdr:row>
      <xdr:rowOff>61174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5069"/>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152661</xdr:rowOff>
    </xdr:from>
    <xdr:to>
      <xdr:col>29</xdr:col>
      <xdr:colOff>177800</xdr:colOff>
      <xdr:row>18</xdr:row>
      <xdr:rowOff>82811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124738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10717</xdr:rowOff>
    </xdr:from>
    <xdr:to>
      <xdr:col>26</xdr:col>
      <xdr:colOff>101600</xdr:colOff>
      <xdr:row>18</xdr:row>
      <xdr:rowOff>112317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97094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14146</xdr:rowOff>
    </xdr:from>
    <xdr:to>
      <xdr:col>22</xdr:col>
      <xdr:colOff>165100</xdr:colOff>
      <xdr:row>18</xdr:row>
      <xdr:rowOff>115746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544</xdr:rowOff>
    </xdr:from>
    <xdr:to>
      <xdr:col>19</xdr:col>
      <xdr:colOff>38100</xdr:colOff>
      <xdr:row>18</xdr:row>
      <xdr:rowOff>102144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10374</xdr:rowOff>
    </xdr:from>
    <xdr:to>
      <xdr:col>15</xdr:col>
      <xdr:colOff>101600</xdr:colOff>
      <xdr:row>18</xdr:row>
      <xdr:rowOff>111974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96751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113627</xdr:rowOff>
    </xdr:from>
    <xdr:to>
      <xdr:col>29</xdr:col>
      <xdr:colOff>127000</xdr:colOff>
      <xdr:row>35</xdr:row>
      <xdr:rowOff>120466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23977"/>
          <a:ext cx="6477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97739</xdr:rowOff>
    </xdr:from>
    <xdr:to>
      <xdr:col>26</xdr:col>
      <xdr:colOff>50800</xdr:colOff>
      <xdr:row>35</xdr:row>
      <xdr:rowOff>113627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08089"/>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97739</xdr:rowOff>
    </xdr:from>
    <xdr:to>
      <xdr:col>22</xdr:col>
      <xdr:colOff>114300</xdr:colOff>
      <xdr:row>35</xdr:row>
      <xdr:rowOff>99702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8089"/>
          <a:ext cx="6985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20902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99702</xdr:rowOff>
    </xdr:from>
    <xdr:to>
      <xdr:col>18</xdr:col>
      <xdr:colOff>177800</xdr:colOff>
      <xdr:row>35</xdr:row>
      <xdr:rowOff>118218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10052"/>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319587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69666</xdr:rowOff>
    </xdr:from>
    <xdr:to>
      <xdr:col>29</xdr:col>
      <xdr:colOff>177800</xdr:colOff>
      <xdr:row>35</xdr:row>
      <xdr:rowOff>171266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8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257643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62827</xdr:rowOff>
    </xdr:from>
    <xdr:to>
      <xdr:col>26</xdr:col>
      <xdr:colOff>101600</xdr:colOff>
      <xdr:row>35</xdr:row>
      <xdr:rowOff>164427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174604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4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46939</xdr:rowOff>
    </xdr:from>
    <xdr:to>
      <xdr:col>22</xdr:col>
      <xdr:colOff>165100</xdr:colOff>
      <xdr:row>35</xdr:row>
      <xdr:rowOff>148539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158716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48902</xdr:rowOff>
    </xdr:from>
    <xdr:to>
      <xdr:col>19</xdr:col>
      <xdr:colOff>38100</xdr:colOff>
      <xdr:row>35</xdr:row>
      <xdr:rowOff>150502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160678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67418</xdr:rowOff>
    </xdr:from>
    <xdr:to>
      <xdr:col>15</xdr:col>
      <xdr:colOff>101600</xdr:colOff>
      <xdr:row>35</xdr:row>
      <xdr:rowOff>169018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9493</xdr:rowOff>
    </xdr:from>
    <xdr:to>
      <xdr:col>24</xdr:col>
      <xdr:colOff>63500</xdr:colOff>
      <xdr:row>38</xdr:row>
      <xdr:rowOff>42564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593"/>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31115</xdr:rowOff>
    </xdr:from>
    <xdr:to>
      <xdr:col>19</xdr:col>
      <xdr:colOff>177800</xdr:colOff>
      <xdr:row>38</xdr:row>
      <xdr:rowOff>42564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46215"/>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31115</xdr:rowOff>
    </xdr:from>
    <xdr:to>
      <xdr:col>15</xdr:col>
      <xdr:colOff>50800</xdr:colOff>
      <xdr:row>38</xdr:row>
      <xdr:rowOff>71520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6215"/>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33215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69558</xdr:rowOff>
    </xdr:from>
    <xdr:to>
      <xdr:col>10</xdr:col>
      <xdr:colOff>114300</xdr:colOff>
      <xdr:row>38</xdr:row>
      <xdr:rowOff>71520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465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130143</xdr:rowOff>
    </xdr:from>
    <xdr:to>
      <xdr:col>24</xdr:col>
      <xdr:colOff>114300</xdr:colOff>
      <xdr:row>38</xdr:row>
      <xdr:rowOff>60293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163214</xdr:rowOff>
    </xdr:from>
    <xdr:to>
      <xdr:col>20</xdr:col>
      <xdr:colOff>38100</xdr:colOff>
      <xdr:row>38</xdr:row>
      <xdr:rowOff>93364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84491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151765</xdr:rowOff>
    </xdr:from>
    <xdr:to>
      <xdr:col>15</xdr:col>
      <xdr:colOff>101600</xdr:colOff>
      <xdr:row>38</xdr:row>
      <xdr:rowOff>81915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73042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20720</xdr:rowOff>
    </xdr:from>
    <xdr:to>
      <xdr:col>10</xdr:col>
      <xdr:colOff>165100</xdr:colOff>
      <xdr:row>38</xdr:row>
      <xdr:rowOff>122320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113447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18758</xdr:rowOff>
    </xdr:from>
    <xdr:to>
      <xdr:col>6</xdr:col>
      <xdr:colOff>38100</xdr:colOff>
      <xdr:row>38</xdr:row>
      <xdr:rowOff>120358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111485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48785</xdr:rowOff>
    </xdr:from>
    <xdr:to>
      <xdr:col>24</xdr:col>
      <xdr:colOff>63500</xdr:colOff>
      <xdr:row>58</xdr:row>
      <xdr:rowOff>94209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2885"/>
          <a:ext cx="838200" cy="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82397</xdr:rowOff>
    </xdr:from>
    <xdr:to>
      <xdr:col>19</xdr:col>
      <xdr:colOff>177800</xdr:colOff>
      <xdr:row>58</xdr:row>
      <xdr:rowOff>94209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649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82397</xdr:rowOff>
    </xdr:from>
    <xdr:to>
      <xdr:col>15</xdr:col>
      <xdr:colOff>50800</xdr:colOff>
      <xdr:row>58</xdr:row>
      <xdr:rowOff>108047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6497"/>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132653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108047</xdr:rowOff>
    </xdr:from>
    <xdr:to>
      <xdr:col>10</xdr:col>
      <xdr:colOff>114300</xdr:colOff>
      <xdr:row>58</xdr:row>
      <xdr:rowOff>143518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2147"/>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143529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169435</xdr:rowOff>
    </xdr:from>
    <xdr:to>
      <xdr:col>24</xdr:col>
      <xdr:colOff>114300</xdr:colOff>
      <xdr:row>58</xdr:row>
      <xdr:rowOff>99585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147862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43409</xdr:rowOff>
    </xdr:from>
    <xdr:to>
      <xdr:col>20</xdr:col>
      <xdr:colOff>38100</xdr:colOff>
      <xdr:row>58</xdr:row>
      <xdr:rowOff>145009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31597</xdr:rowOff>
    </xdr:from>
    <xdr:to>
      <xdr:col>15</xdr:col>
      <xdr:colOff>101600</xdr:colOff>
      <xdr:row>58</xdr:row>
      <xdr:rowOff>133197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149724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57247</xdr:rowOff>
    </xdr:from>
    <xdr:to>
      <xdr:col>10</xdr:col>
      <xdr:colOff>165100</xdr:colOff>
      <xdr:row>58</xdr:row>
      <xdr:rowOff>158847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149974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92718</xdr:rowOff>
    </xdr:from>
    <xdr:to>
      <xdr:col>6</xdr:col>
      <xdr:colOff>38100</xdr:colOff>
      <xdr:row>59</xdr:row>
      <xdr:rowOff>22868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167589</xdr:rowOff>
    </xdr:from>
    <xdr:to>
      <xdr:col>24</xdr:col>
      <xdr:colOff>63500</xdr:colOff>
      <xdr:row>75</xdr:row>
      <xdr:rowOff>36190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54889"/>
          <a:ext cx="8382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36190</xdr:rowOff>
    </xdr:from>
    <xdr:to>
      <xdr:col>19</xdr:col>
      <xdr:colOff>177800</xdr:colOff>
      <xdr:row>75</xdr:row>
      <xdr:rowOff>117708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94940"/>
          <a:ext cx="889000" cy="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117708</xdr:rowOff>
    </xdr:from>
    <xdr:to>
      <xdr:col>15</xdr:col>
      <xdr:colOff>50800</xdr:colOff>
      <xdr:row>76</xdr:row>
      <xdr:rowOff>108610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76458"/>
          <a:ext cx="8890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149944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24943</xdr:rowOff>
    </xdr:from>
    <xdr:to>
      <xdr:col>10</xdr:col>
      <xdr:colOff>114300</xdr:colOff>
      <xdr:row>76</xdr:row>
      <xdr:rowOff>108610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5514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160825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143360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116789</xdr:rowOff>
    </xdr:from>
    <xdr:to>
      <xdr:col>24</xdr:col>
      <xdr:colOff>114300</xdr:colOff>
      <xdr:row>75</xdr:row>
      <xdr:rowOff>46939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139666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156840</xdr:rowOff>
    </xdr:from>
    <xdr:to>
      <xdr:col>20</xdr:col>
      <xdr:colOff>38100</xdr:colOff>
      <xdr:row>75</xdr:row>
      <xdr:rowOff>86990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103517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66908</xdr:rowOff>
    </xdr:from>
    <xdr:to>
      <xdr:col>15</xdr:col>
      <xdr:colOff>101600</xdr:colOff>
      <xdr:row>75</xdr:row>
      <xdr:rowOff>168508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57810</xdr:rowOff>
    </xdr:from>
    <xdr:to>
      <xdr:col>10</xdr:col>
      <xdr:colOff>165100</xdr:colOff>
      <xdr:row>76</xdr:row>
      <xdr:rowOff>159410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145593</xdr:rowOff>
    </xdr:from>
    <xdr:to>
      <xdr:col>6</xdr:col>
      <xdr:colOff>38100</xdr:colOff>
      <xdr:row>76</xdr:row>
      <xdr:rowOff>75743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92270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95014</xdr:rowOff>
    </xdr:from>
    <xdr:to>
      <xdr:col>24</xdr:col>
      <xdr:colOff>63500</xdr:colOff>
      <xdr:row>94</xdr:row>
      <xdr:rowOff>36525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39864"/>
          <a:ext cx="8382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95014</xdr:rowOff>
    </xdr:from>
    <xdr:to>
      <xdr:col>19</xdr:col>
      <xdr:colOff>177800</xdr:colOff>
      <xdr:row>95</xdr:row>
      <xdr:rowOff>43776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39864"/>
          <a:ext cx="889000" cy="29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43776</xdr:rowOff>
    </xdr:from>
    <xdr:to>
      <xdr:col>15</xdr:col>
      <xdr:colOff>50800</xdr:colOff>
      <xdr:row>95</xdr:row>
      <xdr:rowOff>142084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31526"/>
          <a:ext cx="889000" cy="9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142084</xdr:rowOff>
    </xdr:from>
    <xdr:to>
      <xdr:col>10</xdr:col>
      <xdr:colOff>114300</xdr:colOff>
      <xdr:row>96</xdr:row>
      <xdr:rowOff>14111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9834"/>
          <a:ext cx="889000" cy="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157175</xdr:rowOff>
    </xdr:from>
    <xdr:to>
      <xdr:col>24</xdr:col>
      <xdr:colOff>114300</xdr:colOff>
      <xdr:row>94</xdr:row>
      <xdr:rowOff>87325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8602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44214</xdr:rowOff>
    </xdr:from>
    <xdr:to>
      <xdr:col>20</xdr:col>
      <xdr:colOff>38100</xdr:colOff>
      <xdr:row>93</xdr:row>
      <xdr:rowOff>145814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162341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6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164426</xdr:rowOff>
    </xdr:from>
    <xdr:to>
      <xdr:col>15</xdr:col>
      <xdr:colOff>101600</xdr:colOff>
      <xdr:row>95</xdr:row>
      <xdr:rowOff>94576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111103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91284</xdr:rowOff>
    </xdr:from>
    <xdr:to>
      <xdr:col>10</xdr:col>
      <xdr:colOff>165100</xdr:colOff>
      <xdr:row>96</xdr:row>
      <xdr:rowOff>21434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134761</xdr:rowOff>
    </xdr:from>
    <xdr:to>
      <xdr:col>6</xdr:col>
      <xdr:colOff>38100</xdr:colOff>
      <xdr:row>96</xdr:row>
      <xdr:rowOff>64911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81438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129783</xdr:rowOff>
    </xdr:from>
    <xdr:to>
      <xdr:col>55</xdr:col>
      <xdr:colOff>0</xdr:colOff>
      <xdr:row>38</xdr:row>
      <xdr:rowOff>120541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73433"/>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137610</xdr:rowOff>
    </xdr:from>
    <xdr:to>
      <xdr:col>50</xdr:col>
      <xdr:colOff>114300</xdr:colOff>
      <xdr:row>38</xdr:row>
      <xdr:rowOff>120541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452560"/>
          <a:ext cx="889000" cy="11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137610</xdr:rowOff>
    </xdr:from>
    <xdr:to>
      <xdr:col>45</xdr:col>
      <xdr:colOff>177800</xdr:colOff>
      <xdr:row>38</xdr:row>
      <xdr:rowOff>95395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452560"/>
          <a:ext cx="889000" cy="1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95395</xdr:rowOff>
    </xdr:from>
    <xdr:to>
      <xdr:col>41</xdr:col>
      <xdr:colOff>50800</xdr:colOff>
      <xdr:row>38</xdr:row>
      <xdr:rowOff>105290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10495"/>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78983</xdr:rowOff>
    </xdr:from>
    <xdr:to>
      <xdr:col>55</xdr:col>
      <xdr:colOff>50800</xdr:colOff>
      <xdr:row>38</xdr:row>
      <xdr:rowOff>9133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101860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69741</xdr:rowOff>
    </xdr:from>
    <xdr:to>
      <xdr:col>50</xdr:col>
      <xdr:colOff>165100</xdr:colOff>
      <xdr:row>38</xdr:row>
      <xdr:rowOff>171341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162468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86810</xdr:rowOff>
    </xdr:from>
    <xdr:to>
      <xdr:col>46</xdr:col>
      <xdr:colOff>38100</xdr:colOff>
      <xdr:row>32</xdr:row>
      <xdr:rowOff>16960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8087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44595</xdr:rowOff>
    </xdr:from>
    <xdr:to>
      <xdr:col>41</xdr:col>
      <xdr:colOff>101600</xdr:colOff>
      <xdr:row>38</xdr:row>
      <xdr:rowOff>146195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137322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54490</xdr:rowOff>
    </xdr:from>
    <xdr:to>
      <xdr:col>36</xdr:col>
      <xdr:colOff>165100</xdr:colOff>
      <xdr:row>38</xdr:row>
      <xdr:rowOff>156090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147217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113289</xdr:rowOff>
    </xdr:from>
    <xdr:to>
      <xdr:col>55</xdr:col>
      <xdr:colOff>0</xdr:colOff>
      <xdr:row>57</xdr:row>
      <xdr:rowOff>158955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85939"/>
          <a:ext cx="8382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158955</xdr:rowOff>
    </xdr:from>
    <xdr:to>
      <xdr:col>50</xdr:col>
      <xdr:colOff>114300</xdr:colOff>
      <xdr:row>58</xdr:row>
      <xdr:rowOff>17826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31605"/>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17826</xdr:rowOff>
    </xdr:from>
    <xdr:to>
      <xdr:col>45</xdr:col>
      <xdr:colOff>177800</xdr:colOff>
      <xdr:row>58</xdr:row>
      <xdr:rowOff>65215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61926"/>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43997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164968</xdr:rowOff>
    </xdr:from>
    <xdr:to>
      <xdr:col>41</xdr:col>
      <xdr:colOff>50800</xdr:colOff>
      <xdr:row>58</xdr:row>
      <xdr:rowOff>65215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66168"/>
          <a:ext cx="889000" cy="2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62489</xdr:rowOff>
    </xdr:from>
    <xdr:to>
      <xdr:col>55</xdr:col>
      <xdr:colOff>50800</xdr:colOff>
      <xdr:row>57</xdr:row>
      <xdr:rowOff>164089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40916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108155</xdr:rowOff>
    </xdr:from>
    <xdr:to>
      <xdr:col>50</xdr:col>
      <xdr:colOff>165100</xdr:colOff>
      <xdr:row>58</xdr:row>
      <xdr:rowOff>38305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29432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138476</xdr:rowOff>
    </xdr:from>
    <xdr:to>
      <xdr:col>46</xdr:col>
      <xdr:colOff>38100</xdr:colOff>
      <xdr:row>58</xdr:row>
      <xdr:rowOff>68626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14415</xdr:rowOff>
    </xdr:from>
    <xdr:to>
      <xdr:col>41</xdr:col>
      <xdr:colOff>101600</xdr:colOff>
      <xdr:row>58</xdr:row>
      <xdr:rowOff>116015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114168</xdr:rowOff>
    </xdr:from>
    <xdr:to>
      <xdr:col>36</xdr:col>
      <xdr:colOff>165100</xdr:colOff>
      <xdr:row>57</xdr:row>
      <xdr:rowOff>44318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35445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146044</xdr:rowOff>
    </xdr:from>
    <xdr:to>
      <xdr:col>55</xdr:col>
      <xdr:colOff>0</xdr:colOff>
      <xdr:row>78</xdr:row>
      <xdr:rowOff>171266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9144"/>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142463</xdr:rowOff>
    </xdr:from>
    <xdr:to>
      <xdr:col>50</xdr:col>
      <xdr:colOff>114300</xdr:colOff>
      <xdr:row>78</xdr:row>
      <xdr:rowOff>171266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556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142463</xdr:rowOff>
    </xdr:from>
    <xdr:to>
      <xdr:col>45</xdr:col>
      <xdr:colOff>177800</xdr:colOff>
      <xdr:row>79</xdr:row>
      <xdr:rowOff>2711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15563"/>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153606</xdr:rowOff>
    </xdr:from>
    <xdr:to>
      <xdr:col>41</xdr:col>
      <xdr:colOff>50800</xdr:colOff>
      <xdr:row>79</xdr:row>
      <xdr:rowOff>2711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26706"/>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95244</xdr:rowOff>
    </xdr:from>
    <xdr:to>
      <xdr:col>55</xdr:col>
      <xdr:colOff>50800</xdr:colOff>
      <xdr:row>79</xdr:row>
      <xdr:rowOff>25394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10171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120466</xdr:rowOff>
    </xdr:from>
    <xdr:to>
      <xdr:col>50</xdr:col>
      <xdr:colOff>165100</xdr:colOff>
      <xdr:row>79</xdr:row>
      <xdr:rowOff>50616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41743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91663</xdr:rowOff>
    </xdr:from>
    <xdr:to>
      <xdr:col>46</xdr:col>
      <xdr:colOff>38100</xdr:colOff>
      <xdr:row>79</xdr:row>
      <xdr:rowOff>21813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123361</xdr:rowOff>
    </xdr:from>
    <xdr:to>
      <xdr:col>41</xdr:col>
      <xdr:colOff>101600</xdr:colOff>
      <xdr:row>79</xdr:row>
      <xdr:rowOff>53511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44638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102806</xdr:rowOff>
    </xdr:from>
    <xdr:to>
      <xdr:col>36</xdr:col>
      <xdr:colOff>165100</xdr:colOff>
      <xdr:row>79</xdr:row>
      <xdr:rowOff>32956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24083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24780</xdr:rowOff>
    </xdr:from>
    <xdr:to>
      <xdr:col>55</xdr:col>
      <xdr:colOff>0</xdr:colOff>
      <xdr:row>97</xdr:row>
      <xdr:rowOff>166038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55430"/>
          <a:ext cx="838200" cy="1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165188</xdr:rowOff>
    </xdr:from>
    <xdr:to>
      <xdr:col>50</xdr:col>
      <xdr:colOff>114300</xdr:colOff>
      <xdr:row>97</xdr:row>
      <xdr:rowOff>166038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9583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165188</xdr:rowOff>
    </xdr:from>
    <xdr:to>
      <xdr:col>45</xdr:col>
      <xdr:colOff>177800</xdr:colOff>
      <xdr:row>98</xdr:row>
      <xdr:rowOff>108773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95838"/>
          <a:ext cx="889000" cy="1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87040</xdr:rowOff>
    </xdr:from>
    <xdr:to>
      <xdr:col>41</xdr:col>
      <xdr:colOff>50800</xdr:colOff>
      <xdr:row>98</xdr:row>
      <xdr:rowOff>108773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74790"/>
          <a:ext cx="889000" cy="5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145430</xdr:rowOff>
    </xdr:from>
    <xdr:to>
      <xdr:col>55</xdr:col>
      <xdr:colOff>50800</xdr:colOff>
      <xdr:row>97</xdr:row>
      <xdr:rowOff>75580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123857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115238</xdr:rowOff>
    </xdr:from>
    <xdr:to>
      <xdr:col>50</xdr:col>
      <xdr:colOff>165100</xdr:colOff>
      <xdr:row>98</xdr:row>
      <xdr:rowOff>45388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114388</xdr:rowOff>
    </xdr:from>
    <xdr:to>
      <xdr:col>46</xdr:col>
      <xdr:colOff>38100</xdr:colOff>
      <xdr:row>98</xdr:row>
      <xdr:rowOff>44538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35665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150700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36240</xdr:rowOff>
    </xdr:from>
    <xdr:to>
      <xdr:col>36</xdr:col>
      <xdr:colOff>165100</xdr:colOff>
      <xdr:row>95</xdr:row>
      <xdr:rowOff>137840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154367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81668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68218"/>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97344</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97344</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30868</xdr:rowOff>
    </xdr:from>
    <xdr:to>
      <xdr:col>85</xdr:col>
      <xdr:colOff>177800</xdr:colOff>
      <xdr:row>39</xdr:row>
      <xdr:rowOff>132468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46544</xdr:rowOff>
    </xdr:from>
    <xdr:to>
      <xdr:col>76</xdr:col>
      <xdr:colOff>165100</xdr:colOff>
      <xdr:row>39</xdr:row>
      <xdr:rowOff>148144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139271</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825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82615</xdr:rowOff>
    </xdr:from>
    <xdr:to>
      <xdr:col>85</xdr:col>
      <xdr:colOff>127000</xdr:colOff>
      <xdr:row>75</xdr:row>
      <xdr:rowOff>99516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941365"/>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66042</xdr:rowOff>
    </xdr:from>
    <xdr:to>
      <xdr:col>81</xdr:col>
      <xdr:colOff>50800</xdr:colOff>
      <xdr:row>75</xdr:row>
      <xdr:rowOff>82615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924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66042</xdr:rowOff>
    </xdr:from>
    <xdr:to>
      <xdr:col>76</xdr:col>
      <xdr:colOff>114300</xdr:colOff>
      <xdr:row>75</xdr:row>
      <xdr:rowOff>87775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2479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145378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87775</xdr:rowOff>
    </xdr:from>
    <xdr:to>
      <xdr:col>71</xdr:col>
      <xdr:colOff>177800</xdr:colOff>
      <xdr:row>75</xdr:row>
      <xdr:rowOff>119387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46525"/>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84211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48716</xdr:rowOff>
    </xdr:from>
    <xdr:to>
      <xdr:col>85</xdr:col>
      <xdr:colOff>177800</xdr:colOff>
      <xdr:row>75</xdr:row>
      <xdr:rowOff>150316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71593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31815</xdr:rowOff>
    </xdr:from>
    <xdr:to>
      <xdr:col>81</xdr:col>
      <xdr:colOff>101600</xdr:colOff>
      <xdr:row>75</xdr:row>
      <xdr:rowOff>133415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149942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6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15242</xdr:rowOff>
    </xdr:from>
    <xdr:to>
      <xdr:col>76</xdr:col>
      <xdr:colOff>165100</xdr:colOff>
      <xdr:row>75</xdr:row>
      <xdr:rowOff>116842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133369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6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36975</xdr:rowOff>
    </xdr:from>
    <xdr:to>
      <xdr:col>72</xdr:col>
      <xdr:colOff>38100</xdr:colOff>
      <xdr:row>75</xdr:row>
      <xdr:rowOff>138575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155102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68587</xdr:rowOff>
    </xdr:from>
    <xdr:to>
      <xdr:col>67</xdr:col>
      <xdr:colOff>101600</xdr:colOff>
      <xdr:row>75</xdr:row>
      <xdr:rowOff>170188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273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15264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7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xdr:rowOff>
    </xdr:from>
    <xdr:to>
      <xdr:col>85</xdr:col>
      <xdr:colOff>127000</xdr:colOff>
      <xdr:row>98</xdr:row>
      <xdr:rowOff>78550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02720"/>
          <a:ext cx="8382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xdr:rowOff>
    </xdr:from>
    <xdr:to>
      <xdr:col>81</xdr:col>
      <xdr:colOff>50800</xdr:colOff>
      <xdr:row>98</xdr:row>
      <xdr:rowOff>119597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02720"/>
          <a:ext cx="8890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118861</xdr:rowOff>
    </xdr:from>
    <xdr:to>
      <xdr:col>76</xdr:col>
      <xdr:colOff>114300</xdr:colOff>
      <xdr:row>98</xdr:row>
      <xdr:rowOff>119597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2096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115143</xdr:rowOff>
    </xdr:from>
    <xdr:to>
      <xdr:col>71</xdr:col>
      <xdr:colOff>177800</xdr:colOff>
      <xdr:row>98</xdr:row>
      <xdr:rowOff>118861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17243"/>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27750</xdr:rowOff>
    </xdr:from>
    <xdr:to>
      <xdr:col>85</xdr:col>
      <xdr:colOff>177800</xdr:colOff>
      <xdr:row>98</xdr:row>
      <xdr:rowOff>129350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121270</xdr:rowOff>
    </xdr:from>
    <xdr:to>
      <xdr:col>81</xdr:col>
      <xdr:colOff>101600</xdr:colOff>
      <xdr:row>98</xdr:row>
      <xdr:rowOff>51420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67947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68797</xdr:rowOff>
    </xdr:from>
    <xdr:to>
      <xdr:col>76</xdr:col>
      <xdr:colOff>165100</xdr:colOff>
      <xdr:row>98</xdr:row>
      <xdr:rowOff>170397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161524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68061</xdr:rowOff>
    </xdr:from>
    <xdr:to>
      <xdr:col>72</xdr:col>
      <xdr:colOff>38100</xdr:colOff>
      <xdr:row>98</xdr:row>
      <xdr:rowOff>169661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160788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64343</xdr:rowOff>
    </xdr:from>
    <xdr:to>
      <xdr:col>67</xdr:col>
      <xdr:colOff>101600</xdr:colOff>
      <xdr:row>98</xdr:row>
      <xdr:rowOff>165943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157070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89865</xdr:rowOff>
    </xdr:from>
    <xdr:to>
      <xdr:col>116</xdr:col>
      <xdr:colOff>63500</xdr:colOff>
      <xdr:row>38</xdr:row>
      <xdr:rowOff>97820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0496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59965</xdr:rowOff>
    </xdr:from>
    <xdr:to>
      <xdr:col>111</xdr:col>
      <xdr:colOff>177800</xdr:colOff>
      <xdr:row>38</xdr:row>
      <xdr:rowOff>97820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75065"/>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86299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7506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169903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86299</xdr:rowOff>
    </xdr:from>
    <xdr:to>
      <xdr:col>102</xdr:col>
      <xdr:colOff>114300</xdr:colOff>
      <xdr:row>38</xdr:row>
      <xdr:rowOff>89499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013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87789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110832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39065</xdr:rowOff>
    </xdr:from>
    <xdr:to>
      <xdr:col>116</xdr:col>
      <xdr:colOff>114300</xdr:colOff>
      <xdr:row>38</xdr:row>
      <xdr:rowOff>140665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125442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47020</xdr:rowOff>
    </xdr:from>
    <xdr:to>
      <xdr:col>112</xdr:col>
      <xdr:colOff>38100</xdr:colOff>
      <xdr:row>38</xdr:row>
      <xdr:rowOff>148620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139747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9165</xdr:rowOff>
    </xdr:from>
    <xdr:to>
      <xdr:col>107</xdr:col>
      <xdr:colOff>101600</xdr:colOff>
      <xdr:row>38</xdr:row>
      <xdr:rowOff>110765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101892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1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35499</xdr:rowOff>
    </xdr:from>
    <xdr:to>
      <xdr:col>102</xdr:col>
      <xdr:colOff>165100</xdr:colOff>
      <xdr:row>38</xdr:row>
      <xdr:rowOff>137099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128226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38699</xdr:rowOff>
    </xdr:from>
    <xdr:to>
      <xdr:col>98</xdr:col>
      <xdr:colOff>38100</xdr:colOff>
      <xdr:row>38</xdr:row>
      <xdr:rowOff>140299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131426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4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42926</xdr:rowOff>
    </xdr:from>
    <xdr:to>
      <xdr:col>116</xdr:col>
      <xdr:colOff>63500</xdr:colOff>
      <xdr:row>59</xdr:row>
      <xdr:rowOff>43688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8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43688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43688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740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41859</xdr:rowOff>
    </xdr:from>
    <xdr:to>
      <xdr:col>102</xdr:col>
      <xdr:colOff>114300</xdr:colOff>
      <xdr:row>59</xdr:row>
      <xdr:rowOff>42773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740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164338</xdr:rowOff>
    </xdr:from>
    <xdr:to>
      <xdr:col>107</xdr:col>
      <xdr:colOff>101600</xdr:colOff>
      <xdr:row>59</xdr:row>
      <xdr:rowOff>94488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85615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162509</xdr:rowOff>
    </xdr:from>
    <xdr:to>
      <xdr:col>102</xdr:col>
      <xdr:colOff>165100</xdr:colOff>
      <xdr:row>59</xdr:row>
      <xdr:rowOff>92659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83786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163423</xdr:rowOff>
    </xdr:from>
    <xdr:to>
      <xdr:col>98</xdr:col>
      <xdr:colOff>38100</xdr:colOff>
      <xdr:row>59</xdr:row>
      <xdr:rowOff>93573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84700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99009</xdr:rowOff>
    </xdr:from>
    <xdr:to>
      <xdr:col>116</xdr:col>
      <xdr:colOff>63500</xdr:colOff>
      <xdr:row>74</xdr:row>
      <xdr:rowOff>129566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86309"/>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102324</xdr:rowOff>
    </xdr:from>
    <xdr:to>
      <xdr:col>111</xdr:col>
      <xdr:colOff>177800</xdr:colOff>
      <xdr:row>74</xdr:row>
      <xdr:rowOff>129566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78962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102324</xdr:rowOff>
    </xdr:from>
    <xdr:to>
      <xdr:col>107</xdr:col>
      <xdr:colOff>50800</xdr:colOff>
      <xdr:row>74</xdr:row>
      <xdr:rowOff>104915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8962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75100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81807</xdr:rowOff>
    </xdr:from>
    <xdr:to>
      <xdr:col>102</xdr:col>
      <xdr:colOff>114300</xdr:colOff>
      <xdr:row>74</xdr:row>
      <xdr:rowOff>104915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769107"/>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48209</xdr:rowOff>
    </xdr:from>
    <xdr:to>
      <xdr:col>116</xdr:col>
      <xdr:colOff>114300</xdr:colOff>
      <xdr:row>74</xdr:row>
      <xdr:rowOff>149809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71086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78766</xdr:rowOff>
    </xdr:from>
    <xdr:to>
      <xdr:col>112</xdr:col>
      <xdr:colOff>38100</xdr:colOff>
      <xdr:row>75</xdr:row>
      <xdr:rowOff>8916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25443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51524</xdr:rowOff>
    </xdr:from>
    <xdr:to>
      <xdr:col>107</xdr:col>
      <xdr:colOff>101600</xdr:colOff>
      <xdr:row>74</xdr:row>
      <xdr:rowOff>153124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169651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54115</xdr:rowOff>
    </xdr:from>
    <xdr:to>
      <xdr:col>102</xdr:col>
      <xdr:colOff>165100</xdr:colOff>
      <xdr:row>74</xdr:row>
      <xdr:rowOff>155715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31007</xdr:rowOff>
    </xdr:from>
    <xdr:to>
      <xdr:col>98</xdr:col>
      <xdr:colOff>38100</xdr:colOff>
      <xdr:row>74</xdr:row>
      <xdr:rowOff>132607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149134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465,349</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3,762</a:t>
          </a:r>
          <a:r>
            <a:rPr kumimoji="1" lang="ja-JP" altLang="ja-JP" sz="1100">
              <a:solidFill>
                <a:schemeClr val="dk1"/>
              </a:solidFill>
              <a:effectLst/>
              <a:latin typeface="+mn-lt"/>
              <a:ea typeface="+mn-ea"/>
              <a:cs typeface="+mn-cs"/>
            </a:rPr>
            <a:t>円増加した。維持補修費が前年度に比べ増加した主な要因は除雪作業委託料及び道路維持補修費の増であり、扶助費が前年度に比べ減少した主な要因は前年度に実施された子育て世帯への臨時特別給付金事業の終了である。</a:t>
          </a:r>
          <a:endParaRPr lang="ja-JP" altLang="ja-JP" sz="11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58,661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14,901</a:t>
          </a:r>
          <a:r>
            <a:rPr kumimoji="1" lang="ja-JP" altLang="ja-JP" sz="1100">
              <a:solidFill>
                <a:schemeClr val="dk1"/>
              </a:solidFill>
              <a:effectLst/>
              <a:latin typeface="+mn-lt"/>
              <a:ea typeface="+mn-ea"/>
              <a:cs typeface="+mn-cs"/>
            </a:rPr>
            <a:t>円増加した。主な要因は、生活支援商品券支給事業及び出産・子育て応援交付金事業による補助金の増が挙げられる。</a:t>
          </a:r>
          <a:endParaRPr lang="ja-JP" altLang="ja-JP" sz="11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25,538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8,651</a:t>
          </a:r>
          <a:r>
            <a:rPr kumimoji="1" lang="ja-JP" altLang="ja-JP" sz="1100">
              <a:solidFill>
                <a:schemeClr val="dk1"/>
              </a:solidFill>
              <a:effectLst/>
              <a:latin typeface="+mn-lt"/>
              <a:ea typeface="+mn-ea"/>
              <a:cs typeface="+mn-cs"/>
            </a:rPr>
            <a:t>円増加した。主な要因は、町内小中学校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校を対象とした受電設備改修工事及び町内小学校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校を対象とした小学校空調設備整備工事による工事費の増が挙げられる。</a:t>
          </a:r>
          <a:endParaRPr lang="ja-JP" altLang="ja-JP" sz="11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1,054</a:t>
          </a:r>
          <a:r>
            <a:rPr kumimoji="1" lang="ja-JP" altLang="ja-JP" sz="1100">
              <a:solidFill>
                <a:schemeClr val="dk1"/>
              </a:solidFill>
              <a:effectLst/>
              <a:latin typeface="+mn-lt"/>
              <a:ea typeface="+mn-ea"/>
              <a:cs typeface="+mn-cs"/>
            </a:rPr>
            <a:t>円となった。令和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月の大雨災害による北ノ平線法面災害復旧工事を始めとする公共土木施設及び農林水産業施設の復旧工事費の増によるものである。</a:t>
          </a:r>
          <a:endParaRPr lang="ja-JP" altLang="ja-JP" sz="11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13,375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17,045</a:t>
          </a:r>
          <a:r>
            <a:rPr kumimoji="1" lang="ja-JP" altLang="ja-JP" sz="1100">
              <a:solidFill>
                <a:schemeClr val="dk1"/>
              </a:solidFill>
              <a:effectLst/>
              <a:latin typeface="+mn-lt"/>
              <a:ea typeface="+mn-ea"/>
              <a:cs typeface="+mn-cs"/>
            </a:rPr>
            <a:t>円減少した。主な要因は財政調整基金への積立額の減少である。令和４年度予算の財源不足を財政調整基金の取り崩しにより補てんしたが、令和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年度決算剰余金からの積立額が取崩額を上回ったため、基金残高は前年度に引き続き増加している。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72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135128</xdr:rowOff>
    </xdr:from>
    <xdr:to>
      <xdr:col>19</xdr:col>
      <xdr:colOff>177800</xdr:colOff>
      <xdr:row>34</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44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155702</xdr:rowOff>
    </xdr:from>
    <xdr:to>
      <xdr:col>15</xdr:col>
      <xdr:colOff>50800</xdr:colOff>
      <xdr:row>34</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5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138557</xdr:rowOff>
    </xdr:from>
    <xdr:to>
      <xdr:col>10</xdr:col>
      <xdr:colOff>114300</xdr:colOff>
      <xdr:row>34</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785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50055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84328</xdr:rowOff>
    </xdr:from>
    <xdr:to>
      <xdr:col>20</xdr:col>
      <xdr:colOff>38100</xdr:colOff>
      <xdr:row>35</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31005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104902</xdr:rowOff>
    </xdr:from>
    <xdr:to>
      <xdr:col>15</xdr:col>
      <xdr:colOff>101600</xdr:colOff>
      <xdr:row>35</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114046</xdr:rowOff>
    </xdr:from>
    <xdr:to>
      <xdr:col>10</xdr:col>
      <xdr:colOff>165100</xdr:colOff>
      <xdr:row>35</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87757</xdr:rowOff>
    </xdr:from>
    <xdr:to>
      <xdr:col>6</xdr:col>
      <xdr:colOff>38100</xdr:colOff>
      <xdr:row>35</xdr:row>
      <xdr:rowOff>17907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108835</xdr:rowOff>
    </xdr:from>
    <xdr:to>
      <xdr:col>24</xdr:col>
      <xdr:colOff>63500</xdr:colOff>
      <xdr:row>57</xdr:row>
      <xdr:rowOff>134469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1485"/>
          <a:ext cx="8382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152460</xdr:rowOff>
    </xdr:from>
    <xdr:to>
      <xdr:col>19</xdr:col>
      <xdr:colOff>177800</xdr:colOff>
      <xdr:row>57</xdr:row>
      <xdr:rowOff>108835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2210"/>
          <a:ext cx="889000" cy="2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152460</xdr:rowOff>
    </xdr:from>
    <xdr:to>
      <xdr:col>15</xdr:col>
      <xdr:colOff>50800</xdr:colOff>
      <xdr:row>58</xdr:row>
      <xdr:rowOff>18873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2210"/>
          <a:ext cx="889000" cy="38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13886</xdr:rowOff>
    </xdr:from>
    <xdr:to>
      <xdr:col>10</xdr:col>
      <xdr:colOff>114300</xdr:colOff>
      <xdr:row>58</xdr:row>
      <xdr:rowOff>18873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798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83669</xdr:rowOff>
    </xdr:from>
    <xdr:to>
      <xdr:col>24</xdr:col>
      <xdr:colOff>114300</xdr:colOff>
      <xdr:row>58</xdr:row>
      <xdr:rowOff>13819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62096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58035</xdr:rowOff>
    </xdr:from>
    <xdr:to>
      <xdr:col>20</xdr:col>
      <xdr:colOff>38100</xdr:colOff>
      <xdr:row>57</xdr:row>
      <xdr:rowOff>159635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101660</xdr:rowOff>
    </xdr:from>
    <xdr:to>
      <xdr:col>15</xdr:col>
      <xdr:colOff>101600</xdr:colOff>
      <xdr:row>56</xdr:row>
      <xdr:rowOff>31810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22937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139523</xdr:rowOff>
    </xdr:from>
    <xdr:to>
      <xdr:col>10</xdr:col>
      <xdr:colOff>165100</xdr:colOff>
      <xdr:row>58</xdr:row>
      <xdr:rowOff>69673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134536</xdr:rowOff>
    </xdr:from>
    <xdr:to>
      <xdr:col>6</xdr:col>
      <xdr:colOff>38100</xdr:colOff>
      <xdr:row>58</xdr:row>
      <xdr:rowOff>64686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96403</xdr:rowOff>
    </xdr:from>
    <xdr:to>
      <xdr:col>24</xdr:col>
      <xdr:colOff>63500</xdr:colOff>
      <xdr:row>76</xdr:row>
      <xdr:rowOff>52336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5153"/>
          <a:ext cx="8382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96403</xdr:rowOff>
    </xdr:from>
    <xdr:to>
      <xdr:col>19</xdr:col>
      <xdr:colOff>177800</xdr:colOff>
      <xdr:row>77</xdr:row>
      <xdr:rowOff>30186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5153"/>
          <a:ext cx="8890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30186</xdr:rowOff>
    </xdr:from>
    <xdr:to>
      <xdr:col>15</xdr:col>
      <xdr:colOff>50800</xdr:colOff>
      <xdr:row>77</xdr:row>
      <xdr:rowOff>113799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1836"/>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113799</xdr:rowOff>
    </xdr:from>
    <xdr:to>
      <xdr:col>10</xdr:col>
      <xdr:colOff>114300</xdr:colOff>
      <xdr:row>77</xdr:row>
      <xdr:rowOff>160151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5449"/>
          <a:ext cx="889000" cy="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68532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1536</xdr:rowOff>
    </xdr:from>
    <xdr:to>
      <xdr:col>24</xdr:col>
      <xdr:colOff>114300</xdr:colOff>
      <xdr:row>76</xdr:row>
      <xdr:rowOff>103136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24413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45603</xdr:rowOff>
    </xdr:from>
    <xdr:to>
      <xdr:col>20</xdr:col>
      <xdr:colOff>38100</xdr:colOff>
      <xdr:row>75</xdr:row>
      <xdr:rowOff>147203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150836</xdr:rowOff>
    </xdr:from>
    <xdr:to>
      <xdr:col>15</xdr:col>
      <xdr:colOff>101600</xdr:colOff>
      <xdr:row>77</xdr:row>
      <xdr:rowOff>80986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97512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62999</xdr:rowOff>
    </xdr:from>
    <xdr:to>
      <xdr:col>10</xdr:col>
      <xdr:colOff>165100</xdr:colOff>
      <xdr:row>77</xdr:row>
      <xdr:rowOff>164599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109351</xdr:rowOff>
    </xdr:from>
    <xdr:to>
      <xdr:col>6</xdr:col>
      <xdr:colOff>38100</xdr:colOff>
      <xdr:row>78</xdr:row>
      <xdr:rowOff>39501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56028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14574</xdr:rowOff>
    </xdr:from>
    <xdr:to>
      <xdr:col>24</xdr:col>
      <xdr:colOff>63500</xdr:colOff>
      <xdr:row>98</xdr:row>
      <xdr:rowOff>29612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6674"/>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29612</xdr:rowOff>
    </xdr:from>
    <xdr:to>
      <xdr:col>19</xdr:col>
      <xdr:colOff>177800</xdr:colOff>
      <xdr:row>98</xdr:row>
      <xdr:rowOff>123616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1712"/>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123616</xdr:rowOff>
    </xdr:from>
    <xdr:to>
      <xdr:col>15</xdr:col>
      <xdr:colOff>50800</xdr:colOff>
      <xdr:row>98</xdr:row>
      <xdr:rowOff>149106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571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149106</xdr:rowOff>
    </xdr:from>
    <xdr:to>
      <xdr:col>10</xdr:col>
      <xdr:colOff>114300</xdr:colOff>
      <xdr:row>99</xdr:row>
      <xdr:rowOff>38300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1206"/>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57604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135224</xdr:rowOff>
    </xdr:from>
    <xdr:to>
      <xdr:col>24</xdr:col>
      <xdr:colOff>114300</xdr:colOff>
      <xdr:row>98</xdr:row>
      <xdr:rowOff>65374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113651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150262</xdr:rowOff>
    </xdr:from>
    <xdr:to>
      <xdr:col>20</xdr:col>
      <xdr:colOff>38100</xdr:colOff>
      <xdr:row>98</xdr:row>
      <xdr:rowOff>80412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71539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72816</xdr:rowOff>
    </xdr:from>
    <xdr:to>
      <xdr:col>15</xdr:col>
      <xdr:colOff>101600</xdr:colOff>
      <xdr:row>99</xdr:row>
      <xdr:rowOff>2966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98306</xdr:rowOff>
    </xdr:from>
    <xdr:to>
      <xdr:col>10</xdr:col>
      <xdr:colOff>165100</xdr:colOff>
      <xdr:row>99</xdr:row>
      <xdr:rowOff>28456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19583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158950</xdr:rowOff>
    </xdr:from>
    <xdr:to>
      <xdr:col>6</xdr:col>
      <xdr:colOff>38100</xdr:colOff>
      <xdr:row>99</xdr:row>
      <xdr:rowOff>89100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80227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90388</xdr:rowOff>
    </xdr:from>
    <xdr:to>
      <xdr:col>55</xdr:col>
      <xdr:colOff>0</xdr:colOff>
      <xdr:row>39</xdr:row>
      <xdr:rowOff>92021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69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87449</xdr:rowOff>
    </xdr:from>
    <xdr:to>
      <xdr:col>50</xdr:col>
      <xdr:colOff>114300</xdr:colOff>
      <xdr:row>39</xdr:row>
      <xdr:rowOff>90388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399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72099</xdr:rowOff>
    </xdr:from>
    <xdr:to>
      <xdr:col>45</xdr:col>
      <xdr:colOff>177800</xdr:colOff>
      <xdr:row>39</xdr:row>
      <xdr:rowOff>87449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864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107749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60016</xdr:rowOff>
    </xdr:from>
    <xdr:to>
      <xdr:col>41</xdr:col>
      <xdr:colOff>50800</xdr:colOff>
      <xdr:row>39</xdr:row>
      <xdr:rowOff>72099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4656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78031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94360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41221</xdr:rowOff>
    </xdr:from>
    <xdr:to>
      <xdr:col>55</xdr:col>
      <xdr:colOff>50800</xdr:colOff>
      <xdr:row>39</xdr:row>
      <xdr:rowOff>142821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127598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39588</xdr:rowOff>
    </xdr:from>
    <xdr:to>
      <xdr:col>50</xdr:col>
      <xdr:colOff>165100</xdr:colOff>
      <xdr:row>39</xdr:row>
      <xdr:rowOff>141188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132315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36649</xdr:rowOff>
    </xdr:from>
    <xdr:to>
      <xdr:col>46</xdr:col>
      <xdr:colOff>38100</xdr:colOff>
      <xdr:row>39</xdr:row>
      <xdr:rowOff>138249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129376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21299</xdr:rowOff>
    </xdr:from>
    <xdr:to>
      <xdr:col>41</xdr:col>
      <xdr:colOff>101600</xdr:colOff>
      <xdr:row>39</xdr:row>
      <xdr:rowOff>122899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114026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0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9216</xdr:rowOff>
    </xdr:from>
    <xdr:to>
      <xdr:col>36</xdr:col>
      <xdr:colOff>165100</xdr:colOff>
      <xdr:row>39</xdr:row>
      <xdr:rowOff>110816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101943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44145</xdr:rowOff>
    </xdr:from>
    <xdr:to>
      <xdr:col>55</xdr:col>
      <xdr:colOff>0</xdr:colOff>
      <xdr:row>58</xdr:row>
      <xdr:rowOff>129087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88245"/>
          <a:ext cx="8382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120155</xdr:rowOff>
    </xdr:from>
    <xdr:to>
      <xdr:col>50</xdr:col>
      <xdr:colOff>114300</xdr:colOff>
      <xdr:row>58</xdr:row>
      <xdr:rowOff>129087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64255"/>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109803</xdr:rowOff>
    </xdr:from>
    <xdr:to>
      <xdr:col>45</xdr:col>
      <xdr:colOff>177800</xdr:colOff>
      <xdr:row>58</xdr:row>
      <xdr:rowOff>120155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53903"/>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98144</xdr:rowOff>
    </xdr:from>
    <xdr:to>
      <xdr:col>41</xdr:col>
      <xdr:colOff>50800</xdr:colOff>
      <xdr:row>58</xdr:row>
      <xdr:rowOff>109803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4224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164795</xdr:rowOff>
    </xdr:from>
    <xdr:to>
      <xdr:col>55</xdr:col>
      <xdr:colOff>50800</xdr:colOff>
      <xdr:row>58</xdr:row>
      <xdr:rowOff>94945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78287</xdr:rowOff>
    </xdr:from>
    <xdr:to>
      <xdr:col>50</xdr:col>
      <xdr:colOff>165100</xdr:colOff>
      <xdr:row>59</xdr:row>
      <xdr:rowOff>8437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171014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69355</xdr:rowOff>
    </xdr:from>
    <xdr:to>
      <xdr:col>46</xdr:col>
      <xdr:colOff>38100</xdr:colOff>
      <xdr:row>58</xdr:row>
      <xdr:rowOff>170955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162082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59003</xdr:rowOff>
    </xdr:from>
    <xdr:to>
      <xdr:col>41</xdr:col>
      <xdr:colOff>101600</xdr:colOff>
      <xdr:row>58</xdr:row>
      <xdr:rowOff>160603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151730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47344</xdr:rowOff>
    </xdr:from>
    <xdr:to>
      <xdr:col>36</xdr:col>
      <xdr:colOff>165100</xdr:colOff>
      <xdr:row>58</xdr:row>
      <xdr:rowOff>148944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140071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6807</xdr:rowOff>
    </xdr:from>
    <xdr:to>
      <xdr:col>55</xdr:col>
      <xdr:colOff>0</xdr:colOff>
      <xdr:row>78</xdr:row>
      <xdr:rowOff>66739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79907"/>
          <a:ext cx="8382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96723</xdr:rowOff>
    </xdr:from>
    <xdr:to>
      <xdr:col>50</xdr:col>
      <xdr:colOff>114300</xdr:colOff>
      <xdr:row>78</xdr:row>
      <xdr:rowOff>66739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298373"/>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96723</xdr:rowOff>
    </xdr:from>
    <xdr:to>
      <xdr:col>45</xdr:col>
      <xdr:colOff>177800</xdr:colOff>
      <xdr:row>78</xdr:row>
      <xdr:rowOff>69559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98373"/>
          <a:ext cx="8890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54623</xdr:rowOff>
    </xdr:from>
    <xdr:to>
      <xdr:col>41</xdr:col>
      <xdr:colOff>50800</xdr:colOff>
      <xdr:row>78</xdr:row>
      <xdr:rowOff>69559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27723"/>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127457</xdr:rowOff>
    </xdr:from>
    <xdr:to>
      <xdr:col>55</xdr:col>
      <xdr:colOff>50800</xdr:colOff>
      <xdr:row>78</xdr:row>
      <xdr:rowOff>57607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105884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15939</xdr:rowOff>
    </xdr:from>
    <xdr:to>
      <xdr:col>50</xdr:col>
      <xdr:colOff>165100</xdr:colOff>
      <xdr:row>78</xdr:row>
      <xdr:rowOff>117539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45923</xdr:rowOff>
    </xdr:from>
    <xdr:to>
      <xdr:col>46</xdr:col>
      <xdr:colOff>38100</xdr:colOff>
      <xdr:row>77</xdr:row>
      <xdr:rowOff>147523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138650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18759</xdr:rowOff>
    </xdr:from>
    <xdr:to>
      <xdr:col>41</xdr:col>
      <xdr:colOff>101600</xdr:colOff>
      <xdr:row>78</xdr:row>
      <xdr:rowOff>120359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111486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3823</xdr:rowOff>
    </xdr:from>
    <xdr:to>
      <xdr:col>36</xdr:col>
      <xdr:colOff>165100</xdr:colOff>
      <xdr:row>78</xdr:row>
      <xdr:rowOff>105423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96550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4575</xdr:rowOff>
    </xdr:from>
    <xdr:to>
      <xdr:col>55</xdr:col>
      <xdr:colOff>0</xdr:colOff>
      <xdr:row>96</xdr:row>
      <xdr:rowOff>79296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63775"/>
          <a:ext cx="8382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3584</xdr:rowOff>
    </xdr:from>
    <xdr:to>
      <xdr:col>50</xdr:col>
      <xdr:colOff>114300</xdr:colOff>
      <xdr:row>96</xdr:row>
      <xdr:rowOff>79296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62784"/>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3584</xdr:rowOff>
    </xdr:from>
    <xdr:to>
      <xdr:col>45</xdr:col>
      <xdr:colOff>177800</xdr:colOff>
      <xdr:row>96</xdr:row>
      <xdr:rowOff>56717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62784"/>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14689</xdr:rowOff>
    </xdr:from>
    <xdr:to>
      <xdr:col>41</xdr:col>
      <xdr:colOff>50800</xdr:colOff>
      <xdr:row>96</xdr:row>
      <xdr:rowOff>56717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73889"/>
          <a:ext cx="889000" cy="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42769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125225</xdr:rowOff>
    </xdr:from>
    <xdr:to>
      <xdr:col>55</xdr:col>
      <xdr:colOff>50800</xdr:colOff>
      <xdr:row>96</xdr:row>
      <xdr:rowOff>55375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148102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6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28496</xdr:rowOff>
    </xdr:from>
    <xdr:to>
      <xdr:col>50</xdr:col>
      <xdr:colOff>165100</xdr:colOff>
      <xdr:row>96</xdr:row>
      <xdr:rowOff>130096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146623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124234</xdr:rowOff>
    </xdr:from>
    <xdr:to>
      <xdr:col>46</xdr:col>
      <xdr:colOff>38100</xdr:colOff>
      <xdr:row>96</xdr:row>
      <xdr:rowOff>54384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70911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5917</xdr:rowOff>
    </xdr:from>
    <xdr:to>
      <xdr:col>41</xdr:col>
      <xdr:colOff>101600</xdr:colOff>
      <xdr:row>96</xdr:row>
      <xdr:rowOff>107517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124044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135339</xdr:rowOff>
    </xdr:from>
    <xdr:to>
      <xdr:col>36</xdr:col>
      <xdr:colOff>165100</xdr:colOff>
      <xdr:row>96</xdr:row>
      <xdr:rowOff>65489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135128</xdr:rowOff>
    </xdr:from>
    <xdr:to>
      <xdr:col>85</xdr:col>
      <xdr:colOff>127000</xdr:colOff>
      <xdr:row>37</xdr:row>
      <xdr:rowOff>153492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8778"/>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14770</xdr:rowOff>
    </xdr:from>
    <xdr:to>
      <xdr:col>81</xdr:col>
      <xdr:colOff>50800</xdr:colOff>
      <xdr:row>37</xdr:row>
      <xdr:rowOff>153492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58420"/>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xdr:rowOff>
    </xdr:from>
    <xdr:to>
      <xdr:col>76</xdr:col>
      <xdr:colOff>114300</xdr:colOff>
      <xdr:row>37</xdr:row>
      <xdr:rowOff>135090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584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89294</xdr:rowOff>
    </xdr:from>
    <xdr:to>
      <xdr:col>71</xdr:col>
      <xdr:colOff>177800</xdr:colOff>
      <xdr:row>37</xdr:row>
      <xdr:rowOff>135090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32944"/>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109034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84328</xdr:rowOff>
    </xdr:from>
    <xdr:to>
      <xdr:col>85</xdr:col>
      <xdr:colOff>177800</xdr:colOff>
      <xdr:row>38</xdr:row>
      <xdr:rowOff>14478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107205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102692</xdr:rowOff>
    </xdr:from>
    <xdr:to>
      <xdr:col>81</xdr:col>
      <xdr:colOff>101600</xdr:colOff>
      <xdr:row>38</xdr:row>
      <xdr:rowOff>32842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135420</xdr:rowOff>
    </xdr:from>
    <xdr:to>
      <xdr:col>76</xdr:col>
      <xdr:colOff>165100</xdr:colOff>
      <xdr:row>37</xdr:row>
      <xdr:rowOff>65570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56697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84290</xdr:rowOff>
    </xdr:from>
    <xdr:to>
      <xdr:col>72</xdr:col>
      <xdr:colOff>38100</xdr:colOff>
      <xdr:row>38</xdr:row>
      <xdr:rowOff>14439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38494</xdr:rowOff>
    </xdr:from>
    <xdr:to>
      <xdr:col>67</xdr:col>
      <xdr:colOff>101600</xdr:colOff>
      <xdr:row>37</xdr:row>
      <xdr:rowOff>140094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131221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167801</xdr:rowOff>
    </xdr:from>
    <xdr:to>
      <xdr:col>85</xdr:col>
      <xdr:colOff>127000</xdr:colOff>
      <xdr:row>57</xdr:row>
      <xdr:rowOff>20910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597551"/>
          <a:ext cx="8382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146525</xdr:rowOff>
    </xdr:from>
    <xdr:to>
      <xdr:col>81</xdr:col>
      <xdr:colOff>50800</xdr:colOff>
      <xdr:row>57</xdr:row>
      <xdr:rowOff>20910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47725"/>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146525</xdr:rowOff>
    </xdr:from>
    <xdr:to>
      <xdr:col>76</xdr:col>
      <xdr:colOff>114300</xdr:colOff>
      <xdr:row>57</xdr:row>
      <xdr:rowOff>93621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47725"/>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142982</xdr:rowOff>
    </xdr:from>
    <xdr:to>
      <xdr:col>71</xdr:col>
      <xdr:colOff>177800</xdr:colOff>
      <xdr:row>57</xdr:row>
      <xdr:rowOff>93621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401282"/>
          <a:ext cx="889000" cy="4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117001</xdr:rowOff>
    </xdr:from>
    <xdr:to>
      <xdr:col>85</xdr:col>
      <xdr:colOff>177800</xdr:colOff>
      <xdr:row>56</xdr:row>
      <xdr:rowOff>47151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139878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39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141560</xdr:rowOff>
    </xdr:from>
    <xdr:to>
      <xdr:col>81</xdr:col>
      <xdr:colOff>101600</xdr:colOff>
      <xdr:row>57</xdr:row>
      <xdr:rowOff>71710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62837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95725</xdr:rowOff>
    </xdr:from>
    <xdr:to>
      <xdr:col>76</xdr:col>
      <xdr:colOff>165100</xdr:colOff>
      <xdr:row>57</xdr:row>
      <xdr:rowOff>25875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42821</xdr:rowOff>
    </xdr:from>
    <xdr:to>
      <xdr:col>72</xdr:col>
      <xdr:colOff>38100</xdr:colOff>
      <xdr:row>57</xdr:row>
      <xdr:rowOff>144421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135548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92182</xdr:rowOff>
    </xdr:from>
    <xdr:to>
      <xdr:col>67</xdr:col>
      <xdr:colOff>101600</xdr:colOff>
      <xdr:row>55</xdr:row>
      <xdr:rowOff>22332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38859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81668</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26218"/>
          <a:ext cx="8382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97344</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97344</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30868</xdr:rowOff>
    </xdr:from>
    <xdr:to>
      <xdr:col>85</xdr:col>
      <xdr:colOff>177800</xdr:colOff>
      <xdr:row>79</xdr:row>
      <xdr:rowOff>132468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46544</xdr:rowOff>
    </xdr:from>
    <xdr:to>
      <xdr:col>76</xdr:col>
      <xdr:colOff>165100</xdr:colOff>
      <xdr:row>79</xdr:row>
      <xdr:rowOff>148144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139271</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35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82615</xdr:rowOff>
    </xdr:from>
    <xdr:to>
      <xdr:col>85</xdr:col>
      <xdr:colOff>127000</xdr:colOff>
      <xdr:row>95</xdr:row>
      <xdr:rowOff>99515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70365"/>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66042</xdr:rowOff>
    </xdr:from>
    <xdr:to>
      <xdr:col>81</xdr:col>
      <xdr:colOff>50800</xdr:colOff>
      <xdr:row>95</xdr:row>
      <xdr:rowOff>82615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353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66042</xdr:rowOff>
    </xdr:from>
    <xdr:to>
      <xdr:col>76</xdr:col>
      <xdr:colOff>114300</xdr:colOff>
      <xdr:row>95</xdr:row>
      <xdr:rowOff>87774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353792"/>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145378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87774</xdr:rowOff>
    </xdr:from>
    <xdr:to>
      <xdr:col>71</xdr:col>
      <xdr:colOff>177800</xdr:colOff>
      <xdr:row>95</xdr:row>
      <xdr:rowOff>119387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375524"/>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84194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79100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48715</xdr:rowOff>
    </xdr:from>
    <xdr:to>
      <xdr:col>85</xdr:col>
      <xdr:colOff>177800</xdr:colOff>
      <xdr:row>95</xdr:row>
      <xdr:rowOff>150315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71592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1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31815</xdr:rowOff>
    </xdr:from>
    <xdr:to>
      <xdr:col>81</xdr:col>
      <xdr:colOff>101600</xdr:colOff>
      <xdr:row>95</xdr:row>
      <xdr:rowOff>133415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149942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15242</xdr:rowOff>
    </xdr:from>
    <xdr:to>
      <xdr:col>76</xdr:col>
      <xdr:colOff>165100</xdr:colOff>
      <xdr:row>95</xdr:row>
      <xdr:rowOff>116842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133369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36974</xdr:rowOff>
    </xdr:from>
    <xdr:to>
      <xdr:col>72</xdr:col>
      <xdr:colOff>38100</xdr:colOff>
      <xdr:row>95</xdr:row>
      <xdr:rowOff>138574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155101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68587</xdr:rowOff>
    </xdr:from>
    <xdr:to>
      <xdr:col>67</xdr:col>
      <xdr:colOff>101600</xdr:colOff>
      <xdr:row>95</xdr:row>
      <xdr:rowOff>170187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15264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1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166,465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17,717</a:t>
          </a:r>
          <a:r>
            <a:rPr kumimoji="1" lang="ja-JP" altLang="ja-JP" sz="1100">
              <a:solidFill>
                <a:schemeClr val="dk1"/>
              </a:solidFill>
              <a:effectLst/>
              <a:latin typeface="+mn-lt"/>
              <a:ea typeface="+mn-ea"/>
              <a:cs typeface="+mn-cs"/>
            </a:rPr>
            <a:t>円減少した。主な要因は、前年度実施された百石幼稚園整備事業が終了したためである。また、令和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年度から類似団体よりも高い水準にあるが、この要因としては、令和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年度に児童館施設を直営から指定管理者制度に移行したことが挙げられる。</a:t>
          </a:r>
          <a:endParaRPr lang="ja-JP" altLang="ja-JP" sz="1100">
            <a:effectLst/>
          </a:endParaRPr>
        </a:p>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13,852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5,202</a:t>
          </a:r>
          <a:r>
            <a:rPr kumimoji="1" lang="ja-JP" altLang="ja-JP" sz="1100">
              <a:solidFill>
                <a:schemeClr val="dk1"/>
              </a:solidFill>
              <a:effectLst/>
              <a:latin typeface="+mn-lt"/>
              <a:ea typeface="+mn-ea"/>
              <a:cs typeface="+mn-cs"/>
            </a:rPr>
            <a:t>円増加した。主な要因は、スマート農業導入支援事業費補助金の活用によるものである。</a:t>
          </a:r>
          <a:endParaRPr lang="ja-JP" altLang="ja-JP" sz="11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55,913</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6,864</a:t>
          </a:r>
          <a:r>
            <a:rPr kumimoji="1" lang="ja-JP" altLang="ja-JP" sz="1100">
              <a:solidFill>
                <a:schemeClr val="dk1"/>
              </a:solidFill>
              <a:effectLst/>
              <a:latin typeface="+mn-lt"/>
              <a:ea typeface="+mn-ea"/>
              <a:cs typeface="+mn-cs"/>
            </a:rPr>
            <a:t>円増加した。類似団体及び全国の平均値を上回っており、今年度の増加の主な要因は除雪経費の増及び町道住吉線整備事業に伴う立木等補償費の増である。</a:t>
          </a:r>
          <a:endParaRPr lang="ja-JP" altLang="ja-JP" sz="11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57,779</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12,004</a:t>
          </a:r>
          <a:r>
            <a:rPr kumimoji="1" lang="ja-JP" altLang="ja-JP" sz="1100">
              <a:solidFill>
                <a:schemeClr val="dk1"/>
              </a:solidFill>
              <a:effectLst/>
              <a:latin typeface="+mn-lt"/>
              <a:ea typeface="+mn-ea"/>
              <a:cs typeface="+mn-cs"/>
            </a:rPr>
            <a:t>円増加した。類似団体の平均値を上回っており、今年度の増加の主な要因は町内小中学校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校の受電設備改修工事費及び町内小学校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校の空調設備整備工事費によるものである。</a:t>
          </a:r>
          <a:endParaRPr lang="ja-JP" altLang="ja-JP" sz="11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41,961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1,035</a:t>
          </a:r>
          <a:r>
            <a:rPr kumimoji="1" lang="ja-JP" altLang="ja-JP" sz="1100">
              <a:solidFill>
                <a:schemeClr val="dk1"/>
              </a:solidFill>
              <a:effectLst/>
              <a:latin typeface="+mn-lt"/>
              <a:ea typeface="+mn-ea"/>
              <a:cs typeface="+mn-cs"/>
            </a:rPr>
            <a:t>円減少した。類似団体の平均値を上回っているが、全国及び青森県の平均値は下回っており、令和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年度までは償還により減少傾向となるものと見込まれる。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令和４年度はコロナ禍の収束に伴って事業費が増加した上、物価高騰の影響もあいまって実質単年度収支が赤字となった。予算の財源不足を財政調整基金の取り崩しにより補てんしたが、令和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年度決算剰余金からの積立額が取崩額を上回ったため、財政調整基金残高は前年度に引き続き増加している。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下水道事業については、令和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年度から使用料改定を行っており、令和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年度からは公営企業会計に移行する。適正な使用料水準とし、経費回収率を改善することにより、普通会計からの出資額が漸減するものと見込まれる。</a:t>
          </a:r>
          <a:endParaRPr lang="ja-JP" altLang="ja-JP" sz="1200">
            <a:effectLst/>
          </a:endParaRPr>
        </a:p>
        <a:p>
          <a:r>
            <a:rPr kumimoji="1" lang="ja-JP" altLang="ja-JP" sz="1200">
              <a:solidFill>
                <a:schemeClr val="dk1"/>
              </a:solidFill>
              <a:effectLst/>
              <a:latin typeface="+mn-lt"/>
              <a:ea typeface="+mn-ea"/>
              <a:cs typeface="+mn-cs"/>
            </a:rPr>
            <a:t>　今後もコロナ禍の収束及び物価上昇に伴う財政需要の増加が予想されるため、実質収支の黒字を確保できるよう、町財政計画に掲げる財政健全化に向けた取り組みを進め、歳出の抑制及び歳入確保に努める。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単年度による実質公債費比率は、前年度比率よりも約</a:t>
          </a:r>
          <a:r>
            <a:rPr kumimoji="1" lang="en-US" altLang="ja-JP" sz="1200">
              <a:solidFill>
                <a:schemeClr val="dk1"/>
              </a:solidFill>
              <a:effectLst/>
              <a:latin typeface="+mn-lt"/>
              <a:ea typeface="+mn-ea"/>
              <a:cs typeface="+mn-cs"/>
            </a:rPr>
            <a:t>0.04</a:t>
          </a:r>
          <a:r>
            <a:rPr kumimoji="1" lang="ja-JP" altLang="ja-JP" sz="1200">
              <a:solidFill>
                <a:schemeClr val="dk1"/>
              </a:solidFill>
              <a:effectLst/>
              <a:latin typeface="+mn-lt"/>
              <a:ea typeface="+mn-ea"/>
              <a:cs typeface="+mn-cs"/>
            </a:rPr>
            <a:t>％減少し、</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カ年平均比率でも</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％減少した。</a:t>
          </a:r>
          <a:endParaRPr lang="ja-JP" altLang="ja-JP" sz="1200">
            <a:effectLst/>
          </a:endParaRPr>
        </a:p>
        <a:p>
          <a:r>
            <a:rPr kumimoji="1" lang="ja-JP" altLang="ja-JP" sz="1200">
              <a:solidFill>
                <a:schemeClr val="dk1"/>
              </a:solidFill>
              <a:effectLst/>
              <a:latin typeface="+mn-lt"/>
              <a:ea typeface="+mn-ea"/>
              <a:cs typeface="+mn-cs"/>
            </a:rPr>
            <a:t>　一般会計における元利償還金は、普通建設事業の抑制により、平成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にピークを迎えてからは、今後も大きな変動はないものと予想されるが、新庁舎建設等の大規模な普通建設事業の予定を控えており、公債費負担が財政を圧迫することのないよう、今後も普通建設事業の抑制と平準化を図っていく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将来負担比額は年々減少を続け、充当可能財源等が将来負担額を上回り、令和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年度に引き続き将来負担率が</a:t>
          </a:r>
          <a:r>
            <a:rPr kumimoji="1" lang="en-US" altLang="ja-JP" sz="1200">
              <a:solidFill>
                <a:schemeClr val="dk1"/>
              </a:solidFill>
              <a:effectLst/>
              <a:latin typeface="+mn-lt"/>
              <a:ea typeface="+mn-ea"/>
              <a:cs typeface="+mn-cs"/>
            </a:rPr>
            <a:t>0.0</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主な要因としては、過去に実施している地方債の繰上償還と新規発行抑制により、地方債現在高の増加抑制が図られたこと、基金や基準財政需要額算入見込額などの充当可能財源等が増加したことなどが考え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は新庁舎建設等の大規模な普通建設事業の予定を控えているため、公債費負担が財政を圧迫することのないよう、他の普通建設事業費の抑制と平準化を図るとともに、充当可能財源の確保に努める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・基金全体では</a:t>
          </a:r>
          <a:r>
            <a:rPr kumimoji="1" lang="en-US" altLang="ja-JP" sz="1300">
              <a:solidFill>
                <a:schemeClr val="dk1"/>
              </a:solidFill>
              <a:effectLst/>
              <a:latin typeface="+mn-lt"/>
              <a:ea typeface="+mn-ea"/>
              <a:cs typeface="+mn-cs"/>
            </a:rPr>
            <a:t>193</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・財政調整基金は財源不足を補うため</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百万円を取り崩したものの、貸付金元金</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百万円及び令和３年度の歳計剰余金</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百万円を積み立てたことにより、</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百万円の増となった。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・特定目的基金では、公共施設整備基金を後年度の事業に充てる財源として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百万円積み立て、地域福祉基金を敬老会開催事業などの事業充当財源として</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百万円取り崩すなどして、総額で</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百万円増加した。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３年度は普通交付税交付額が例年より大きく、結果として積立金の増につながった。今後は庁舎整備事業及び病院移転事業に係る大規模な普通建設事業が予定されていることに加え、物件費の増や一部事務組合負担金の増が見込まれるため、積立金の減少が予想される。行政運営の持続に必要な基金の確保のために、歳出抑制策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　町民の連帯の強化及び地域振興を図るため。</a:t>
          </a:r>
          <a:endParaRPr lang="ja-JP" altLang="ja-JP" sz="1300">
            <a:effectLst/>
          </a:endParaRPr>
        </a:p>
        <a:p>
          <a:r>
            <a:rPr kumimoji="1" lang="ja-JP" altLang="ja-JP" sz="1300">
              <a:solidFill>
                <a:schemeClr val="dk1"/>
              </a:solidFill>
              <a:effectLst/>
              <a:latin typeface="+mn-lt"/>
              <a:ea typeface="+mn-ea"/>
              <a:cs typeface="+mn-cs"/>
            </a:rPr>
            <a:t>・公共施設整備基金：　公共施設の整備に要する経費の財源に充てるため。</a:t>
          </a:r>
          <a:endParaRPr lang="ja-JP" altLang="ja-JP" sz="1300">
            <a:effectLst/>
          </a:endParaRPr>
        </a:p>
        <a:p>
          <a:r>
            <a:rPr kumimoji="1" lang="ja-JP" altLang="ja-JP" sz="1300">
              <a:solidFill>
                <a:schemeClr val="dk1"/>
              </a:solidFill>
              <a:effectLst/>
              <a:latin typeface="+mn-lt"/>
              <a:ea typeface="+mn-ea"/>
              <a:cs typeface="+mn-cs"/>
            </a:rPr>
            <a:t>・地域福祉基金：　高齢者等の福祉の増進に関する事業で、民間の団体に対する補助事業及び町が推進する事業の財源に充てるため。</a:t>
          </a:r>
          <a:endParaRPr lang="ja-JP" altLang="ja-JP" sz="1300">
            <a:effectLst/>
          </a:endParaRPr>
        </a:p>
        <a:p>
          <a:r>
            <a:rPr kumimoji="1" lang="ja-JP" altLang="ja-JP" sz="1300">
              <a:solidFill>
                <a:schemeClr val="dk1"/>
              </a:solidFill>
              <a:effectLst/>
              <a:latin typeface="+mn-lt"/>
              <a:ea typeface="+mn-ea"/>
              <a:cs typeface="+mn-cs"/>
            </a:rPr>
            <a:t>・まちづくり活動支援事業基金：　町民又は町内における独創的かつ自主的なまちづくり活動を支援するため。</a:t>
          </a:r>
          <a:endParaRPr lang="ja-JP" altLang="ja-JP" sz="1300">
            <a:effectLst/>
          </a:endParaRPr>
        </a:p>
        <a:p>
          <a:r>
            <a:rPr kumimoji="1" lang="ja-JP" altLang="ja-JP" sz="1300">
              <a:solidFill>
                <a:schemeClr val="dk1"/>
              </a:solidFill>
              <a:effectLst/>
              <a:latin typeface="+mn-lt"/>
              <a:ea typeface="+mn-ea"/>
              <a:cs typeface="+mn-cs"/>
            </a:rPr>
            <a:t>・まちづくり推進基金：　町における地域の特性をいかしたまちづくりを推進するため。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　庁舎整備等の後年度の事業に充てる財源として</a:t>
          </a:r>
          <a:r>
            <a:rPr kumimoji="1" lang="en-US" altLang="ja-JP" sz="1300">
              <a:solidFill>
                <a:schemeClr val="dk1"/>
              </a:solidFill>
              <a:effectLst/>
              <a:latin typeface="+mn-lt"/>
              <a:ea typeface="+mn-ea"/>
              <a:cs typeface="+mn-cs"/>
            </a:rPr>
            <a:t>131</a:t>
          </a:r>
          <a:r>
            <a:rPr kumimoji="1" lang="ja-JP" altLang="ja-JP" sz="1300">
              <a:solidFill>
                <a:schemeClr val="dk1"/>
              </a:solidFill>
              <a:effectLst/>
              <a:latin typeface="+mn-lt"/>
              <a:ea typeface="+mn-ea"/>
              <a:cs typeface="+mn-cs"/>
            </a:rPr>
            <a:t>百万円積立てたことによる増</a:t>
          </a:r>
          <a:endParaRPr lang="ja-JP" altLang="ja-JP" sz="1300">
            <a:effectLst/>
          </a:endParaRPr>
        </a:p>
        <a:p>
          <a:r>
            <a:rPr kumimoji="1" lang="ja-JP" altLang="ja-JP" sz="1300">
              <a:solidFill>
                <a:schemeClr val="dk1"/>
              </a:solidFill>
              <a:effectLst/>
              <a:latin typeface="+mn-lt"/>
              <a:ea typeface="+mn-ea"/>
              <a:cs typeface="+mn-cs"/>
            </a:rPr>
            <a:t>・地域福祉基金：　敬老会開催事業などの事業充当財源として</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百万円繰入したことによる減</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　町単独事業による学校給食費無償化を継続する間は、財源確保のため計画的な一般財源積立は休止とする。</a:t>
          </a:r>
          <a:endParaRPr lang="ja-JP" altLang="ja-JP" sz="1300">
            <a:effectLst/>
          </a:endParaRPr>
        </a:p>
        <a:p>
          <a:r>
            <a:rPr kumimoji="1" lang="ja-JP" altLang="ja-JP" sz="1300">
              <a:solidFill>
                <a:schemeClr val="dk1"/>
              </a:solidFill>
              <a:effectLst/>
              <a:latin typeface="+mn-lt"/>
              <a:ea typeface="+mn-ea"/>
              <a:cs typeface="+mn-cs"/>
            </a:rPr>
            <a:t>　　　　　　　　　　　ただし、収支見込が黒字の年度は財政調整基金残高を確保した上で状況に応じ積立てを検討する。</a:t>
          </a:r>
          <a:endParaRPr lang="ja-JP" altLang="ja-JP" sz="1300">
            <a:effectLst/>
          </a:endParaRPr>
        </a:p>
        <a:p>
          <a:r>
            <a:rPr kumimoji="1" lang="ja-JP" altLang="ja-JP" sz="1300">
              <a:solidFill>
                <a:schemeClr val="dk1"/>
              </a:solidFill>
              <a:effectLst/>
              <a:latin typeface="+mn-lt"/>
              <a:ea typeface="+mn-ea"/>
              <a:cs typeface="+mn-cs"/>
            </a:rPr>
            <a:t>・まちづくり活動支援事業基金：　まちづくり団体等の自主的な活動推進に充てるため取崩をして事業に活用していく。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・財政調整基金は財源不足を補うため</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百万円を取り崩したものの、貸付金元金</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百万円及び令和３年度の歳計剰余金</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百万円を積み立てたことにより、</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百万円の増となった。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・災害等不測の事態への対応や当初予算繰入金と年度途中分の財源調整基金分を勘案すると、</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億円程度の確保が財政運営上必要であると考え、歳出削減策等を講じて基金確保に努めることとしている。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・基金利子分を積み立てているため、若干ではあるが残高は増加している。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(R5.11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」（計画期間：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年度）において、計画期間の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年間で更新費用を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億円縮減することを目標に掲げている。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引き続き、公共施設等管理計画及び個別施設計画に基づき、長寿命化を図るとともに施設の適正化に取り組む。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55033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73024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158115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6654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93345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59350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21378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52873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比べ増加したものの、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前年度に比べ債務償還比率が増加した主な要因としては、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物価上昇等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の影響を受けて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生活支援商品券支給事業等による補助費等が増加したこと、及び町単独の普通建設事業費が増加したことにより、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経常経費の抑制策を講じ、債務償還比率の減少に努める必要がある。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163809</xdr:rowOff>
    </xdr:from>
    <xdr:to>
      <xdr:col>72</xdr:col>
      <xdr:colOff>123825</xdr:colOff>
      <xdr:row>29</xdr:row>
      <xdr:rowOff>93959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43159</xdr:rowOff>
    </xdr:from>
    <xdr:to>
      <xdr:col>76</xdr:col>
      <xdr:colOff>22225</xdr:colOff>
      <xdr:row>29</xdr:row>
      <xdr:rowOff>97014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786734"/>
          <a:ext cx="7112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98580</xdr:rowOff>
    </xdr:from>
    <xdr:to>
      <xdr:col>68</xdr:col>
      <xdr:colOff>123825</xdr:colOff>
      <xdr:row>31</xdr:row>
      <xdr:rowOff>28730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43159</xdr:rowOff>
    </xdr:from>
    <xdr:to>
      <xdr:col>72</xdr:col>
      <xdr:colOff>73025</xdr:colOff>
      <xdr:row>30</xdr:row>
      <xdr:rowOff>149380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786734"/>
          <a:ext cx="762000" cy="2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120770</xdr:rowOff>
    </xdr:from>
    <xdr:to>
      <xdr:col>64</xdr:col>
      <xdr:colOff>123825</xdr:colOff>
      <xdr:row>31</xdr:row>
      <xdr:rowOff>50920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149380</xdr:rowOff>
    </xdr:from>
    <xdr:to>
      <xdr:col>68</xdr:col>
      <xdr:colOff>73025</xdr:colOff>
      <xdr:row>31</xdr:row>
      <xdr:rowOff>120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64405"/>
          <a:ext cx="762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29923</xdr:rowOff>
    </xdr:from>
    <xdr:to>
      <xdr:col>60</xdr:col>
      <xdr:colOff>123825</xdr:colOff>
      <xdr:row>31</xdr:row>
      <xdr:rowOff>131523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xdr:rowOff>
    </xdr:from>
    <xdr:to>
      <xdr:col>64</xdr:col>
      <xdr:colOff>73025</xdr:colOff>
      <xdr:row>31</xdr:row>
      <xdr:rowOff>80723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6086595"/>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110486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19857</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0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42047</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122650</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85107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xdr:rowOff>
    </xdr:from>
    <xdr:to>
      <xdr:col>24</xdr:col>
      <xdr:colOff>63500</xdr:colOff>
      <xdr:row>35</xdr:row>
      <xdr:rowOff>49530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14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13335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77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148590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43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27305</xdr:rowOff>
    </xdr:from>
    <xdr:to>
      <xdr:col>6</xdr:col>
      <xdr:colOff>38100</xdr:colOff>
      <xdr:row>34</xdr:row>
      <xdr:rowOff>128905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78105</xdr:rowOff>
    </xdr:from>
    <xdr:to>
      <xdr:col>10</xdr:col>
      <xdr:colOff>114300</xdr:colOff>
      <xdr:row>34</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07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22877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145432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9741</xdr:rowOff>
    </xdr:from>
    <xdr:to>
      <xdr:col>46</xdr:col>
      <xdr:colOff>38100</xdr:colOff>
      <xdr:row>38</xdr:row>
      <xdr:rowOff>111341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91846</xdr:rowOff>
    </xdr:from>
    <xdr:to>
      <xdr:col>41</xdr:col>
      <xdr:colOff>101600</xdr:colOff>
      <xdr:row>38</xdr:row>
      <xdr:rowOff>21996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80569</xdr:rowOff>
    </xdr:from>
    <xdr:to>
      <xdr:col>36</xdr:col>
      <xdr:colOff>165100</xdr:colOff>
      <xdr:row>38</xdr:row>
      <xdr:rowOff>10719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3531</xdr:rowOff>
    </xdr:from>
    <xdr:to>
      <xdr:col>55</xdr:col>
      <xdr:colOff>50800</xdr:colOff>
      <xdr:row>38</xdr:row>
      <xdr:rowOff>105131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26408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4597</xdr:rowOff>
    </xdr:from>
    <xdr:to>
      <xdr:col>50</xdr:col>
      <xdr:colOff>165100</xdr:colOff>
      <xdr:row>38</xdr:row>
      <xdr:rowOff>106197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54331</xdr:rowOff>
    </xdr:from>
    <xdr:to>
      <xdr:col>55</xdr:col>
      <xdr:colOff>0</xdr:colOff>
      <xdr:row>38</xdr:row>
      <xdr:rowOff>55397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6943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3645</xdr:rowOff>
    </xdr:from>
    <xdr:to>
      <xdr:col>46</xdr:col>
      <xdr:colOff>38100</xdr:colOff>
      <xdr:row>38</xdr:row>
      <xdr:rowOff>105245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54445</xdr:rowOff>
    </xdr:from>
    <xdr:to>
      <xdr:col>50</xdr:col>
      <xdr:colOff>114300</xdr:colOff>
      <xdr:row>38</xdr:row>
      <xdr:rowOff>55397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56954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3759</xdr:rowOff>
    </xdr:from>
    <xdr:to>
      <xdr:col>41</xdr:col>
      <xdr:colOff>101600</xdr:colOff>
      <xdr:row>38</xdr:row>
      <xdr:rowOff>105359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54445</xdr:rowOff>
    </xdr:from>
    <xdr:to>
      <xdr:col>45</xdr:col>
      <xdr:colOff>177800</xdr:colOff>
      <xdr:row>38</xdr:row>
      <xdr:rowOff>54559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56954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1663</xdr:rowOff>
    </xdr:from>
    <xdr:to>
      <xdr:col>36</xdr:col>
      <xdr:colOff>165100</xdr:colOff>
      <xdr:row>38</xdr:row>
      <xdr:rowOff>103263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52463</xdr:rowOff>
    </xdr:from>
    <xdr:to>
      <xdr:col>41</xdr:col>
      <xdr:colOff>50800</xdr:colOff>
      <xdr:row>38</xdr:row>
      <xdr:rowOff>54559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56756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102468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38523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27246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122724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2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121772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2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96486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94390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6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6531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250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166551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119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153488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0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142059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890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149865</xdr:rowOff>
    </xdr:from>
    <xdr:to>
      <xdr:col>46</xdr:col>
      <xdr:colOff>38100</xdr:colOff>
      <xdr:row>63</xdr:row>
      <xdr:rowOff>80015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133111</xdr:rowOff>
    </xdr:from>
    <xdr:to>
      <xdr:col>41</xdr:col>
      <xdr:colOff>101600</xdr:colOff>
      <xdr:row>63</xdr:row>
      <xdr:rowOff>63261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126781</xdr:rowOff>
    </xdr:from>
    <xdr:to>
      <xdr:col>36</xdr:col>
      <xdr:colOff>165100</xdr:colOff>
      <xdr:row>63</xdr:row>
      <xdr:rowOff>56931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96382</xdr:rowOff>
    </xdr:from>
    <xdr:to>
      <xdr:col>55</xdr:col>
      <xdr:colOff>50800</xdr:colOff>
      <xdr:row>64</xdr:row>
      <xdr:rowOff>26532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11309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96541</xdr:rowOff>
    </xdr:from>
    <xdr:to>
      <xdr:col>50</xdr:col>
      <xdr:colOff>165100</xdr:colOff>
      <xdr:row>64</xdr:row>
      <xdr:rowOff>26691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147182</xdr:rowOff>
    </xdr:from>
    <xdr:to>
      <xdr:col>55</xdr:col>
      <xdr:colOff>0</xdr:colOff>
      <xdr:row>63</xdr:row>
      <xdr:rowOff>147341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8532"/>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96400</xdr:rowOff>
    </xdr:from>
    <xdr:to>
      <xdr:col>46</xdr:col>
      <xdr:colOff>38100</xdr:colOff>
      <xdr:row>64</xdr:row>
      <xdr:rowOff>26550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147200</xdr:rowOff>
    </xdr:from>
    <xdr:to>
      <xdr:col>50</xdr:col>
      <xdr:colOff>114300</xdr:colOff>
      <xdr:row>63</xdr:row>
      <xdr:rowOff>147341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09485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96418</xdr:rowOff>
    </xdr:from>
    <xdr:to>
      <xdr:col>41</xdr:col>
      <xdr:colOff>101600</xdr:colOff>
      <xdr:row>64</xdr:row>
      <xdr:rowOff>26568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147200</xdr:rowOff>
    </xdr:from>
    <xdr:to>
      <xdr:col>45</xdr:col>
      <xdr:colOff>177800</xdr:colOff>
      <xdr:row>63</xdr:row>
      <xdr:rowOff>147218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4855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96105</xdr:rowOff>
    </xdr:from>
    <xdr:to>
      <xdr:col>36</xdr:col>
      <xdr:colOff>165100</xdr:colOff>
      <xdr:row>64</xdr:row>
      <xdr:rowOff>26255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146905</xdr:rowOff>
    </xdr:from>
    <xdr:to>
      <xdr:col>41</xdr:col>
      <xdr:colOff>50800</xdr:colOff>
      <xdr:row>63</xdr:row>
      <xdr:rowOff>147218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48255"/>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96542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79788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73458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17818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17677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17695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17382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85271</xdr:rowOff>
    </xdr:from>
    <xdr:to>
      <xdr:col>10</xdr:col>
      <xdr:colOff>165100</xdr:colOff>
      <xdr:row>84</xdr:row>
      <xdr:rowOff>15421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127907</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9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6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64226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43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28302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925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31948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49936</xdr:rowOff>
    </xdr:from>
    <xdr:to>
      <xdr:col>46</xdr:col>
      <xdr:colOff>38100</xdr:colOff>
      <xdr:row>85</xdr:row>
      <xdr:rowOff>151536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2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38964</xdr:rowOff>
    </xdr:from>
    <xdr:to>
      <xdr:col>41</xdr:col>
      <xdr:colOff>101600</xdr:colOff>
      <xdr:row>85</xdr:row>
      <xdr:rowOff>140564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37134</xdr:rowOff>
    </xdr:from>
    <xdr:to>
      <xdr:col>36</xdr:col>
      <xdr:colOff>165100</xdr:colOff>
      <xdr:row>85</xdr:row>
      <xdr:rowOff>138734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6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28905</xdr:rowOff>
    </xdr:from>
    <xdr:to>
      <xdr:col>55</xdr:col>
      <xdr:colOff>50800</xdr:colOff>
      <xdr:row>85</xdr:row>
      <xdr:rowOff>130505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7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29133</xdr:rowOff>
    </xdr:from>
    <xdr:to>
      <xdr:col>50</xdr:col>
      <xdr:colOff>165100</xdr:colOff>
      <xdr:row>85</xdr:row>
      <xdr:rowOff>130733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79705</xdr:rowOff>
    </xdr:from>
    <xdr:to>
      <xdr:col>55</xdr:col>
      <xdr:colOff>0</xdr:colOff>
      <xdr:row>85</xdr:row>
      <xdr:rowOff>79933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529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28905</xdr:rowOff>
    </xdr:from>
    <xdr:to>
      <xdr:col>46</xdr:col>
      <xdr:colOff>38100</xdr:colOff>
      <xdr:row>85</xdr:row>
      <xdr:rowOff>130505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79705</xdr:rowOff>
    </xdr:from>
    <xdr:to>
      <xdr:col>50</xdr:col>
      <xdr:colOff>114300</xdr:colOff>
      <xdr:row>85</xdr:row>
      <xdr:rowOff>79933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6529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28905</xdr:rowOff>
    </xdr:from>
    <xdr:to>
      <xdr:col>41</xdr:col>
      <xdr:colOff>101600</xdr:colOff>
      <xdr:row>85</xdr:row>
      <xdr:rowOff>130505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79705</xdr:rowOff>
    </xdr:from>
    <xdr:to>
      <xdr:col>45</xdr:col>
      <xdr:colOff>177800</xdr:colOff>
      <xdr:row>85</xdr:row>
      <xdr:rowOff>79705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65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28448</xdr:rowOff>
    </xdr:from>
    <xdr:to>
      <xdr:col>36</xdr:col>
      <xdr:colOff>165100</xdr:colOff>
      <xdr:row>85</xdr:row>
      <xdr:rowOff>130048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79705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524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142663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131691</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129861</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121860</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6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147032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146575</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186911"/>
          <a:ext cx="0" cy="1316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84837</xdr:rowOff>
    </xdr:from>
    <xdr:to>
      <xdr:col>15</xdr:col>
      <xdr:colOff>101600</xdr:colOff>
      <xdr:row>106</xdr:row>
      <xdr:rowOff>14987</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808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55118</xdr:rowOff>
    </xdr:from>
    <xdr:to>
      <xdr:col>10</xdr:col>
      <xdr:colOff>165100</xdr:colOff>
      <xdr:row>105</xdr:row>
      <xdr:rowOff>156718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50546</xdr:rowOff>
    </xdr:from>
    <xdr:to>
      <xdr:col>6</xdr:col>
      <xdr:colOff>38100</xdr:colOff>
      <xdr:row>105</xdr:row>
      <xdr:rowOff>152146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61976</xdr:rowOff>
    </xdr:from>
    <xdr:to>
      <xdr:col>10</xdr:col>
      <xdr:colOff>165100</xdr:colOff>
      <xdr:row>100</xdr:row>
      <xdr:rowOff>163576</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968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157987</xdr:rowOff>
    </xdr:from>
    <xdr:to>
      <xdr:col>6</xdr:col>
      <xdr:colOff>38100</xdr:colOff>
      <xdr:row>100</xdr:row>
      <xdr:rowOff>88137</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079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112776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30300" y="1718233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31514</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E00-0000A3010000}"/>
            </a:ext>
          </a:extLst>
        </xdr:cNvPr>
        <xdr:cNvSpPr txBox="1"/>
      </xdr:nvSpPr>
      <xdr:spPr>
        <a:xfrm>
          <a:off x="35820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31514</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E00-0000A4010000}"/>
            </a:ext>
          </a:extLst>
        </xdr:cNvPr>
        <xdr:cNvSpPr txBox="1"/>
      </xdr:nvSpPr>
      <xdr:spPr>
        <a:xfrm>
          <a:off x="2705744" y="17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147845</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E00-0000A5010000}"/>
            </a:ext>
          </a:extLst>
        </xdr:cNvPr>
        <xdr:cNvSpPr txBox="1"/>
      </xdr:nvSpPr>
      <xdr:spPr>
        <a:xfrm>
          <a:off x="1816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143273</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E00-0000A6010000}"/>
            </a:ext>
          </a:extLst>
        </xdr:cNvPr>
        <xdr:cNvSpPr txBox="1"/>
      </xdr:nvSpPr>
      <xdr:spPr>
        <a:xfrm>
          <a:off x="927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8653</xdr:rowOff>
    </xdr:from>
    <xdr:ext cx="405111" cy="259045"/>
    <xdr:sp macro="" textlink="">
      <xdr:nvSpPr>
        <xdr:cNvPr id="423" name="n_3main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104664</xdr:rowOff>
    </xdr:from>
    <xdr:ext cx="405111" cy="259045"/>
    <xdr:sp macro="" textlink="">
      <xdr:nvSpPr>
        <xdr:cNvPr id="424" name="n_4mainValue【港湾・漁港】&#10;有形固定資産減価償却率">
          <a:extLst>
            <a:ext uri="{FF2B5EF4-FFF2-40B4-BE49-F238E27FC236}">
              <a16:creationId xmlns:a16="http://schemas.microsoft.com/office/drawing/2014/main" id="{00000000-0008-0000-0E00-0000A8010000}"/>
            </a:ext>
          </a:extLst>
        </xdr:cNvPr>
        <xdr:cNvSpPr txBox="1"/>
      </xdr:nvSpPr>
      <xdr:spPr>
        <a:xfrm>
          <a:off x="9277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港湾・漁港】&#10;一人当たり有形固定資産（償却資産）額グラフ枠">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0476865" y="17126505"/>
          <a:ext cx="0"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47" name="【港湾・漁港】&#10;一人当たり有形固定資産（償却資産）額最小値テキスト">
          <a:extLst>
            <a:ext uri="{FF2B5EF4-FFF2-40B4-BE49-F238E27FC236}">
              <a16:creationId xmlns:a16="http://schemas.microsoft.com/office/drawing/2014/main" id="{00000000-0008-0000-0E00-0000BF010000}"/>
            </a:ext>
          </a:extLst>
        </xdr:cNvPr>
        <xdr:cNvSpPr txBox="1"/>
      </xdr:nvSpPr>
      <xdr:spPr>
        <a:xfrm>
          <a:off x="10515600" y="1859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0388600" y="1859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49" name="【港湾・漁港】&#10;一人当たり有形固定資産（償却資産）額最大値テキスト">
          <a:extLst>
            <a:ext uri="{FF2B5EF4-FFF2-40B4-BE49-F238E27FC236}">
              <a16:creationId xmlns:a16="http://schemas.microsoft.com/office/drawing/2014/main" id="{00000000-0008-0000-0E00-0000C1010000}"/>
            </a:ext>
          </a:extLst>
        </xdr:cNvPr>
        <xdr:cNvSpPr txBox="1"/>
      </xdr:nvSpPr>
      <xdr:spPr>
        <a:xfrm>
          <a:off x="10515600" y="169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0388600" y="1712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141701</xdr:rowOff>
    </xdr:from>
    <xdr:ext cx="534377" cy="259045"/>
    <xdr:sp macro="" textlink="">
      <xdr:nvSpPr>
        <xdr:cNvPr id="451" name="【港湾・漁港】&#10;一人当たり有形固定資産（償却資産）額平均値テキスト">
          <a:extLst>
            <a:ext uri="{FF2B5EF4-FFF2-40B4-BE49-F238E27FC236}">
              <a16:creationId xmlns:a16="http://schemas.microsoft.com/office/drawing/2014/main" id="{00000000-0008-0000-0E00-0000C3010000}"/>
            </a:ext>
          </a:extLst>
        </xdr:cNvPr>
        <xdr:cNvSpPr txBox="1"/>
      </xdr:nvSpPr>
      <xdr:spPr>
        <a:xfrm>
          <a:off x="10515600" y="1814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0426700" y="181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9588500" y="181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121507</xdr:rowOff>
    </xdr:from>
    <xdr:to>
      <xdr:col>46</xdr:col>
      <xdr:colOff>38100</xdr:colOff>
      <xdr:row>101</xdr:row>
      <xdr:rowOff>51657</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8699500" y="1726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65314</xdr:rowOff>
    </xdr:from>
    <xdr:to>
      <xdr:col>41</xdr:col>
      <xdr:colOff>101600</xdr:colOff>
      <xdr:row>101</xdr:row>
      <xdr:rowOff>166914</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7810500" y="1738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111024</xdr:rowOff>
    </xdr:from>
    <xdr:to>
      <xdr:col>36</xdr:col>
      <xdr:colOff>165100</xdr:colOff>
      <xdr:row>103</xdr:row>
      <xdr:rowOff>41174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6921500" y="175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10528</xdr:rowOff>
    </xdr:from>
    <xdr:to>
      <xdr:col>41</xdr:col>
      <xdr:colOff>101600</xdr:colOff>
      <xdr:row>108</xdr:row>
      <xdr:rowOff>112128</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7810500" y="185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10482</xdr:rowOff>
    </xdr:from>
    <xdr:to>
      <xdr:col>36</xdr:col>
      <xdr:colOff>165100</xdr:colOff>
      <xdr:row>108</xdr:row>
      <xdr:rowOff>112082</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6921500" y="185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61282</xdr:rowOff>
    </xdr:from>
    <xdr:to>
      <xdr:col>41</xdr:col>
      <xdr:colOff>50800</xdr:colOff>
      <xdr:row>108</xdr:row>
      <xdr:rowOff>61328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6972300" y="185778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110704</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9359411" y="179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68184</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8450795" y="1704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11991</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7561795" y="1715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57701</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6672795" y="173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103255</xdr:rowOff>
    </xdr:from>
    <xdr:ext cx="469744" cy="259045"/>
    <xdr:sp macro="" textlink="">
      <xdr:nvSpPr>
        <xdr:cNvPr id="469" name="n_3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7626428" y="1861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103209</xdr:rowOff>
    </xdr:from>
    <xdr:ext cx="469744" cy="259045"/>
    <xdr:sp macro="" textlink="">
      <xdr:nvSpPr>
        <xdr:cNvPr id="470" name="n_4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6737428" y="186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00000000-0008-0000-0E00-0000FE01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0000000-0008-0000-0E00-000000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0000000-0008-0000-0E00-000002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4541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0000000-0008-0000-0E00-00000E020000}"/>
            </a:ext>
          </a:extLst>
        </xdr:cNvPr>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58</xdr:row>
      <xdr:rowOff>22860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5481300" y="99166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47498</xdr:rowOff>
    </xdr:from>
    <xdr:to>
      <xdr:col>76</xdr:col>
      <xdr:colOff>165100</xdr:colOff>
      <xdr:row>57</xdr:row>
      <xdr:rowOff>149098</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4541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98298</xdr:rowOff>
    </xdr:from>
    <xdr:to>
      <xdr:col>81</xdr:col>
      <xdr:colOff>50800</xdr:colOff>
      <xdr:row>57</xdr:row>
      <xdr:rowOff>144018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592300" y="9870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98298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3703300" y="98183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45720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814300" y="9784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E00-000017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E00-000018020000}"/>
            </a:ext>
          </a:extLst>
        </xdr:cNvPr>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E00-000019020000}"/>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39895</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E00-00001B020000}"/>
            </a:ext>
          </a:extLst>
        </xdr:cNvPr>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165625</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E00-00001C020000}"/>
            </a:ext>
          </a:extLst>
        </xdr:cNvPr>
        <xdr:cNvSpPr txBox="1"/>
      </xdr:nvSpPr>
      <xdr:spPr>
        <a:xfrm>
          <a:off x="14389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42" name="n_4mainValue【学校施設】&#10;有形固定資産減価償却率">
          <a:extLst>
            <a:ext uri="{FF2B5EF4-FFF2-40B4-BE49-F238E27FC236}">
              <a16:creationId xmlns:a16="http://schemas.microsoft.com/office/drawing/2014/main" id="{00000000-0008-0000-0E00-00001E020000}"/>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E00-000038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E00-00003A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E00-00003C020000}"/>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26162</xdr:rowOff>
    </xdr:from>
    <xdr:to>
      <xdr:col>107</xdr:col>
      <xdr:colOff>101600</xdr:colOff>
      <xdr:row>61</xdr:row>
      <xdr:rowOff>127762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104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xdr:rowOff>
    </xdr:from>
    <xdr:to>
      <xdr:col>102</xdr:col>
      <xdr:colOff>165100</xdr:colOff>
      <xdr:row>61</xdr:row>
      <xdr:rowOff>111760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167894</xdr:rowOff>
    </xdr:from>
    <xdr:to>
      <xdr:col>98</xdr:col>
      <xdr:colOff>38100</xdr:colOff>
      <xdr:row>61</xdr:row>
      <xdr:rowOff>98044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108458</xdr:rowOff>
    </xdr:from>
    <xdr:to>
      <xdr:col>116</xdr:col>
      <xdr:colOff>114300</xdr:colOff>
      <xdr:row>61</xdr:row>
      <xdr:rowOff>38608</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131335</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E00-000048020000}"/>
            </a:ext>
          </a:extLst>
        </xdr:cNvPr>
        <xdr:cNvSpPr txBox="1"/>
      </xdr:nvSpPr>
      <xdr:spPr>
        <a:xfrm>
          <a:off x="22199600"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110744</xdr:rowOff>
    </xdr:from>
    <xdr:to>
      <xdr:col>112</xdr:col>
      <xdr:colOff>38100</xdr:colOff>
      <xdr:row>61</xdr:row>
      <xdr:rowOff>40894</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159258</xdr:rowOff>
    </xdr:from>
    <xdr:to>
      <xdr:col>116</xdr:col>
      <xdr:colOff>63500</xdr:colOff>
      <xdr:row>60</xdr:row>
      <xdr:rowOff>161544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104462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109982</xdr:rowOff>
    </xdr:from>
    <xdr:to>
      <xdr:col>107</xdr:col>
      <xdr:colOff>101600</xdr:colOff>
      <xdr:row>61</xdr:row>
      <xdr:rowOff>40132</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160782</xdr:rowOff>
    </xdr:from>
    <xdr:to>
      <xdr:col>111</xdr:col>
      <xdr:colOff>177800</xdr:colOff>
      <xdr:row>60</xdr:row>
      <xdr:rowOff>161544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0434300" y="104477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109982</xdr:rowOff>
    </xdr:from>
    <xdr:to>
      <xdr:col>102</xdr:col>
      <xdr:colOff>165100</xdr:colOff>
      <xdr:row>61</xdr:row>
      <xdr:rowOff>40132</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103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160782</xdr:rowOff>
    </xdr:from>
    <xdr:to>
      <xdr:col>107</xdr:col>
      <xdr:colOff>50800</xdr:colOff>
      <xdr:row>60</xdr:row>
      <xdr:rowOff>160782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545300" y="10447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76454</xdr:rowOff>
    </xdr:from>
    <xdr:to>
      <xdr:col>98</xdr:col>
      <xdr:colOff>38100</xdr:colOff>
      <xdr:row>61</xdr:row>
      <xdr:rowOff>6604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127254</xdr:rowOff>
    </xdr:from>
    <xdr:to>
      <xdr:col>102</xdr:col>
      <xdr:colOff>114300</xdr:colOff>
      <xdr:row>60</xdr:row>
      <xdr:rowOff>160782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656300" y="1041425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93" name="n_1aveValue【学校施設】&#10;一人当たり面積">
          <a:extLst>
            <a:ext uri="{FF2B5EF4-FFF2-40B4-BE49-F238E27FC236}">
              <a16:creationId xmlns:a16="http://schemas.microsoft.com/office/drawing/2014/main" id="{00000000-0008-0000-0E00-000051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118889</xdr:rowOff>
    </xdr:from>
    <xdr:ext cx="469744" cy="259045"/>
    <xdr:sp macro="" textlink="">
      <xdr:nvSpPr>
        <xdr:cNvPr id="594" name="n_2aveValue【学校施設】&#10;一人当たり面積">
          <a:extLst>
            <a:ext uri="{FF2B5EF4-FFF2-40B4-BE49-F238E27FC236}">
              <a16:creationId xmlns:a16="http://schemas.microsoft.com/office/drawing/2014/main" id="{00000000-0008-0000-0E00-000052020000}"/>
            </a:ext>
          </a:extLst>
        </xdr:cNvPr>
        <xdr:cNvSpPr txBox="1"/>
      </xdr:nvSpPr>
      <xdr:spPr>
        <a:xfrm>
          <a:off x="20199427" y="105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102887</xdr:rowOff>
    </xdr:from>
    <xdr:ext cx="469744" cy="259045"/>
    <xdr:sp macro="" textlink="">
      <xdr:nvSpPr>
        <xdr:cNvPr id="595" name="n_3aveValue【学校施設】&#10;一人当たり面積">
          <a:extLst>
            <a:ext uri="{FF2B5EF4-FFF2-40B4-BE49-F238E27FC236}">
              <a16:creationId xmlns:a16="http://schemas.microsoft.com/office/drawing/2014/main" id="{00000000-0008-0000-0E00-000053020000}"/>
            </a:ext>
          </a:extLst>
        </xdr:cNvPr>
        <xdr:cNvSpPr txBox="1"/>
      </xdr:nvSpPr>
      <xdr:spPr>
        <a:xfrm>
          <a:off x="193104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89171</xdr:rowOff>
    </xdr:from>
    <xdr:ext cx="469744" cy="259045"/>
    <xdr:sp macro="" textlink="">
      <xdr:nvSpPr>
        <xdr:cNvPr id="596" name="n_4aveValue【学校施設】&#10;一人当たり面積">
          <a:extLst>
            <a:ext uri="{FF2B5EF4-FFF2-40B4-BE49-F238E27FC236}">
              <a16:creationId xmlns:a16="http://schemas.microsoft.com/office/drawing/2014/main" id="{00000000-0008-0000-0E00-000054020000}"/>
            </a:ext>
          </a:extLst>
        </xdr:cNvPr>
        <xdr:cNvSpPr txBox="1"/>
      </xdr:nvSpPr>
      <xdr:spPr>
        <a:xfrm>
          <a:off x="184214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57421</xdr:rowOff>
    </xdr:from>
    <xdr:ext cx="469744" cy="259045"/>
    <xdr:sp macro="" textlink="">
      <xdr:nvSpPr>
        <xdr:cNvPr id="597" name="n_1mainValue【学校施設】&#10;一人当たり面積">
          <a:extLst>
            <a:ext uri="{FF2B5EF4-FFF2-40B4-BE49-F238E27FC236}">
              <a16:creationId xmlns:a16="http://schemas.microsoft.com/office/drawing/2014/main" id="{00000000-0008-0000-0E00-000055020000}"/>
            </a:ext>
          </a:extLst>
        </xdr:cNvPr>
        <xdr:cNvSpPr txBox="1"/>
      </xdr:nvSpPr>
      <xdr:spPr>
        <a:xfrm>
          <a:off x="21075727"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56659</xdr:rowOff>
    </xdr:from>
    <xdr:ext cx="469744" cy="259045"/>
    <xdr:sp macro="" textlink="">
      <xdr:nvSpPr>
        <xdr:cNvPr id="598" name="n_2mainValue【学校施設】&#10;一人当たり面積">
          <a:extLst>
            <a:ext uri="{FF2B5EF4-FFF2-40B4-BE49-F238E27FC236}">
              <a16:creationId xmlns:a16="http://schemas.microsoft.com/office/drawing/2014/main" id="{00000000-0008-0000-0E00-000056020000}"/>
            </a:ext>
          </a:extLst>
        </xdr:cNvPr>
        <xdr:cNvSpPr txBox="1"/>
      </xdr:nvSpPr>
      <xdr:spPr>
        <a:xfrm>
          <a:off x="20199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56659</xdr:rowOff>
    </xdr:from>
    <xdr:ext cx="469744" cy="259045"/>
    <xdr:sp macro="" textlink="">
      <xdr:nvSpPr>
        <xdr:cNvPr id="599" name="n_3mainValue【学校施設】&#10;一人当たり面積">
          <a:extLst>
            <a:ext uri="{FF2B5EF4-FFF2-40B4-BE49-F238E27FC236}">
              <a16:creationId xmlns:a16="http://schemas.microsoft.com/office/drawing/2014/main" id="{00000000-0008-0000-0E00-000057020000}"/>
            </a:ext>
          </a:extLst>
        </xdr:cNvPr>
        <xdr:cNvSpPr txBox="1"/>
      </xdr:nvSpPr>
      <xdr:spPr>
        <a:xfrm>
          <a:off x="19310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23131</xdr:rowOff>
    </xdr:from>
    <xdr:ext cx="469744" cy="259045"/>
    <xdr:sp macro="" textlink="">
      <xdr:nvSpPr>
        <xdr:cNvPr id="600" name="n_4mainValue【学校施設】&#10;一人当たり面積">
          <a:extLst>
            <a:ext uri="{FF2B5EF4-FFF2-40B4-BE49-F238E27FC236}">
              <a16:creationId xmlns:a16="http://schemas.microsoft.com/office/drawing/2014/main" id="{00000000-0008-0000-0E00-000058020000}"/>
            </a:ext>
          </a:extLst>
        </xdr:cNvPr>
        <xdr:cNvSpPr txBox="1"/>
      </xdr:nvSpPr>
      <xdr:spPr>
        <a:xfrm>
          <a:off x="18421427"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児童館】&#10;有形固定資産減価償却率最小値テキスト">
          <a:extLst>
            <a:ext uri="{FF2B5EF4-FFF2-40B4-BE49-F238E27FC236}">
              <a16:creationId xmlns:a16="http://schemas.microsoft.com/office/drawing/2014/main" id="{00000000-0008-0000-0E00-00007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29" name="【児童館】&#10;有形固定資産減価償却率最大値テキスト">
          <a:extLst>
            <a:ext uri="{FF2B5EF4-FFF2-40B4-BE49-F238E27FC236}">
              <a16:creationId xmlns:a16="http://schemas.microsoft.com/office/drawing/2014/main" id="{00000000-0008-0000-0E00-000075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31" name="【児童館】&#10;有形固定資産減価償却率平均値テキスト">
          <a:extLst>
            <a:ext uri="{FF2B5EF4-FFF2-40B4-BE49-F238E27FC236}">
              <a16:creationId xmlns:a16="http://schemas.microsoft.com/office/drawing/2014/main" id="{00000000-0008-0000-0E00-00007702000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652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91457</xdr:rowOff>
    </xdr:from>
    <xdr:ext cx="405111" cy="259045"/>
    <xdr:sp macro="" textlink="">
      <xdr:nvSpPr>
        <xdr:cNvPr id="643" name="【児童館】&#10;有形固定資産減価償却率該当値テキスト">
          <a:extLst>
            <a:ext uri="{FF2B5EF4-FFF2-40B4-BE49-F238E27FC236}">
              <a16:creationId xmlns:a16="http://schemas.microsoft.com/office/drawing/2014/main" id="{00000000-0008-0000-0E00-000083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163830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5481300" y="146897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19957</xdr:rowOff>
    </xdr:from>
    <xdr:to>
      <xdr:col>76</xdr:col>
      <xdr:colOff>165100</xdr:colOff>
      <xdr:row>85</xdr:row>
      <xdr:rowOff>121557</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541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85</xdr:row>
      <xdr:rowOff>116477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592300" y="146440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70757</xdr:rowOff>
    </xdr:from>
    <xdr:to>
      <xdr:col>76</xdr:col>
      <xdr:colOff>114300</xdr:colOff>
      <xdr:row>85</xdr:row>
      <xdr:rowOff>82187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3703300" y="146440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76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33201</xdr:rowOff>
    </xdr:from>
    <xdr:to>
      <xdr:col>71</xdr:col>
      <xdr:colOff>177800</xdr:colOff>
      <xdr:row>85</xdr:row>
      <xdr:rowOff>82187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814300" y="146064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52" name="n_1aveValue【児童館】&#10;有形固定資産減価償却率">
          <a:extLst>
            <a:ext uri="{FF2B5EF4-FFF2-40B4-BE49-F238E27FC236}">
              <a16:creationId xmlns:a16="http://schemas.microsoft.com/office/drawing/2014/main" id="{00000000-0008-0000-0E00-00008C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89098</xdr:rowOff>
    </xdr:from>
    <xdr:ext cx="405111" cy="259045"/>
    <xdr:sp macro="" textlink="">
      <xdr:nvSpPr>
        <xdr:cNvPr id="653" name="n_2aveValue【児童館】&#10;有形固定資産減価償却率">
          <a:extLst>
            <a:ext uri="{FF2B5EF4-FFF2-40B4-BE49-F238E27FC236}">
              <a16:creationId xmlns:a16="http://schemas.microsoft.com/office/drawing/2014/main" id="{00000000-0008-0000-0E00-00008D020000}"/>
            </a:ext>
          </a:extLst>
        </xdr:cNvPr>
        <xdr:cNvSpPr txBox="1"/>
      </xdr:nvSpPr>
      <xdr:spPr>
        <a:xfrm>
          <a:off x="14389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69504</xdr:rowOff>
    </xdr:from>
    <xdr:ext cx="405111" cy="259045"/>
    <xdr:sp macro="" textlink="">
      <xdr:nvSpPr>
        <xdr:cNvPr id="654" name="n_3aveValue【児童館】&#10;有形固定資産減価償却率">
          <a:extLst>
            <a:ext uri="{FF2B5EF4-FFF2-40B4-BE49-F238E27FC236}">
              <a16:creationId xmlns:a16="http://schemas.microsoft.com/office/drawing/2014/main" id="{00000000-0008-0000-0E00-00008E020000}"/>
            </a:ext>
          </a:extLst>
        </xdr:cNvPr>
        <xdr:cNvSpPr txBox="1"/>
      </xdr:nvSpPr>
      <xdr:spPr>
        <a:xfrm>
          <a:off x="13500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55" name="n_4aveValue【児童館】&#10;有形固定資産減価償却率">
          <a:extLst>
            <a:ext uri="{FF2B5EF4-FFF2-40B4-BE49-F238E27FC236}">
              <a16:creationId xmlns:a16="http://schemas.microsoft.com/office/drawing/2014/main" id="{00000000-0008-0000-0E00-00008F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656" name="n_1mainValue【児童館】&#10;有形固定資産減価償却率">
          <a:extLst>
            <a:ext uri="{FF2B5EF4-FFF2-40B4-BE49-F238E27FC236}">
              <a16:creationId xmlns:a16="http://schemas.microsoft.com/office/drawing/2014/main" id="{00000000-0008-0000-0E00-000090020000}"/>
            </a:ext>
          </a:extLst>
        </xdr:cNvPr>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112684</xdr:rowOff>
    </xdr:from>
    <xdr:ext cx="405111" cy="259045"/>
    <xdr:sp macro="" textlink="">
      <xdr:nvSpPr>
        <xdr:cNvPr id="657" name="n_2mainValue【児童館】&#10;有形固定資産減価償却率">
          <a:extLst>
            <a:ext uri="{FF2B5EF4-FFF2-40B4-BE49-F238E27FC236}">
              <a16:creationId xmlns:a16="http://schemas.microsoft.com/office/drawing/2014/main" id="{00000000-0008-0000-0E00-000091020000}"/>
            </a:ext>
          </a:extLst>
        </xdr:cNvPr>
        <xdr:cNvSpPr txBox="1"/>
      </xdr:nvSpPr>
      <xdr:spPr>
        <a:xfrm>
          <a:off x="14389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658" name="n_3mainValue【児童館】&#10;有形固定資産減価償却率">
          <a:extLst>
            <a:ext uri="{FF2B5EF4-FFF2-40B4-BE49-F238E27FC236}">
              <a16:creationId xmlns:a16="http://schemas.microsoft.com/office/drawing/2014/main" id="{00000000-0008-0000-0E00-000092020000}"/>
            </a:ext>
          </a:extLst>
        </xdr:cNvPr>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659" name="n_4mainValue【児童館】&#10;有形固定資産減価償却率">
          <a:extLst>
            <a:ext uri="{FF2B5EF4-FFF2-40B4-BE49-F238E27FC236}">
              <a16:creationId xmlns:a16="http://schemas.microsoft.com/office/drawing/2014/main" id="{00000000-0008-0000-0E00-000093020000}"/>
            </a:ext>
          </a:extLst>
        </xdr:cNvPr>
        <xdr:cNvSpPr txBox="1"/>
      </xdr:nvSpPr>
      <xdr:spPr>
        <a:xfrm>
          <a:off x="12611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a:extLst>
            <a:ext uri="{FF2B5EF4-FFF2-40B4-BE49-F238E27FC236}">
              <a16:creationId xmlns:a16="http://schemas.microsoft.com/office/drawing/2014/main" id="{00000000-0008-0000-0E00-0000A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4" name="【児童館】&#10;一人当たり面積最小値テキスト">
          <a:extLst>
            <a:ext uri="{FF2B5EF4-FFF2-40B4-BE49-F238E27FC236}">
              <a16:creationId xmlns:a16="http://schemas.microsoft.com/office/drawing/2014/main" id="{00000000-0008-0000-0E00-0000A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86" name="【児童館】&#10;一人当たり面積最大値テキスト">
          <a:extLst>
            <a:ext uri="{FF2B5EF4-FFF2-40B4-BE49-F238E27FC236}">
              <a16:creationId xmlns:a16="http://schemas.microsoft.com/office/drawing/2014/main" id="{00000000-0008-0000-0E00-0000AE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88" name="【児童館】&#10;一人当たり面積平均値テキスト">
          <a:extLst>
            <a:ext uri="{FF2B5EF4-FFF2-40B4-BE49-F238E27FC236}">
              <a16:creationId xmlns:a16="http://schemas.microsoft.com/office/drawing/2014/main" id="{00000000-0008-0000-0E00-0000B0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127000</xdr:rowOff>
    </xdr:from>
    <xdr:to>
      <xdr:col>116</xdr:col>
      <xdr:colOff>114300</xdr:colOff>
      <xdr:row>81</xdr:row>
      <xdr:rowOff>57150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149877</xdr:rowOff>
    </xdr:from>
    <xdr:ext cx="469744" cy="259045"/>
    <xdr:sp macro="" textlink="">
      <xdr:nvSpPr>
        <xdr:cNvPr id="700" name="【児童館】&#10;一人当たり面積該当値テキスト">
          <a:extLst>
            <a:ext uri="{FF2B5EF4-FFF2-40B4-BE49-F238E27FC236}">
              <a16:creationId xmlns:a16="http://schemas.microsoft.com/office/drawing/2014/main" id="{00000000-0008-0000-0E00-0000BC020000}"/>
            </a:ext>
          </a:extLst>
        </xdr:cNvPr>
        <xdr:cNvSpPr txBox="1"/>
      </xdr:nvSpPr>
      <xdr:spPr>
        <a:xfrm>
          <a:off x="22199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127000</xdr:rowOff>
    </xdr:from>
    <xdr:to>
      <xdr:col>112</xdr:col>
      <xdr:colOff>38100</xdr:colOff>
      <xdr:row>81</xdr:row>
      <xdr:rowOff>57150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6350</xdr:rowOff>
    </xdr:from>
    <xdr:to>
      <xdr:col>116</xdr:col>
      <xdr:colOff>63500</xdr:colOff>
      <xdr:row>81</xdr:row>
      <xdr:rowOff>6350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1323300" y="1389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81</xdr:row>
      <xdr:rowOff>6350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0434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81</xdr:row>
      <xdr:rowOff>6350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545300" y="1372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656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09" name="n_1aveValue【児童館】&#10;一人当たり面積">
          <a:extLst>
            <a:ext uri="{FF2B5EF4-FFF2-40B4-BE49-F238E27FC236}">
              <a16:creationId xmlns:a16="http://schemas.microsoft.com/office/drawing/2014/main" id="{00000000-0008-0000-0E00-0000C502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10" name="n_2aveValue【児童館】&#10;一人当たり面積">
          <a:extLst>
            <a:ext uri="{FF2B5EF4-FFF2-40B4-BE49-F238E27FC236}">
              <a16:creationId xmlns:a16="http://schemas.microsoft.com/office/drawing/2014/main" id="{00000000-0008-0000-0E00-0000C6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11" name="n_3aveValue【児童館】&#10;一人当たり面積">
          <a:extLst>
            <a:ext uri="{FF2B5EF4-FFF2-40B4-BE49-F238E27FC236}">
              <a16:creationId xmlns:a16="http://schemas.microsoft.com/office/drawing/2014/main" id="{00000000-0008-0000-0E00-0000C7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712" name="n_4aveValue【児童館】&#10;一人当たり面積">
          <a:extLst>
            <a:ext uri="{FF2B5EF4-FFF2-40B4-BE49-F238E27FC236}">
              <a16:creationId xmlns:a16="http://schemas.microsoft.com/office/drawing/2014/main" id="{00000000-0008-0000-0E00-0000C8020000}"/>
            </a:ext>
          </a:extLst>
        </xdr:cNvPr>
        <xdr:cNvSpPr txBox="1"/>
      </xdr:nvSpPr>
      <xdr:spPr>
        <a:xfrm>
          <a:off x="18421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73677</xdr:rowOff>
    </xdr:from>
    <xdr:ext cx="469744" cy="259045"/>
    <xdr:sp macro="" textlink="">
      <xdr:nvSpPr>
        <xdr:cNvPr id="713" name="n_1mainValue【児童館】&#10;一人当たり面積">
          <a:extLst>
            <a:ext uri="{FF2B5EF4-FFF2-40B4-BE49-F238E27FC236}">
              <a16:creationId xmlns:a16="http://schemas.microsoft.com/office/drawing/2014/main" id="{00000000-0008-0000-0E00-0000C9020000}"/>
            </a:ext>
          </a:extLst>
        </xdr:cNvPr>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73677</xdr:rowOff>
    </xdr:from>
    <xdr:ext cx="469744" cy="259045"/>
    <xdr:sp macro="" textlink="">
      <xdr:nvSpPr>
        <xdr:cNvPr id="714" name="n_2mainValue【児童館】&#10;一人当たり面積">
          <a:extLst>
            <a:ext uri="{FF2B5EF4-FFF2-40B4-BE49-F238E27FC236}">
              <a16:creationId xmlns:a16="http://schemas.microsoft.com/office/drawing/2014/main" id="{00000000-0008-0000-0E00-0000CA020000}"/>
            </a:ext>
          </a:extLst>
        </xdr:cNvPr>
        <xdr:cNvSpPr txBox="1"/>
      </xdr:nvSpPr>
      <xdr:spPr>
        <a:xfrm>
          <a:off x="20199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15" name="n_3mainValue【児童館】&#10;一人当たり面積">
          <a:extLst>
            <a:ext uri="{FF2B5EF4-FFF2-40B4-BE49-F238E27FC236}">
              <a16:creationId xmlns:a16="http://schemas.microsoft.com/office/drawing/2014/main" id="{00000000-0008-0000-0E00-0000CB020000}"/>
            </a:ext>
          </a:extLst>
        </xdr:cNvPr>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16" name="n_4mainValue【児童館】&#10;一人当たり面積">
          <a:extLst>
            <a:ext uri="{FF2B5EF4-FFF2-40B4-BE49-F238E27FC236}">
              <a16:creationId xmlns:a16="http://schemas.microsoft.com/office/drawing/2014/main" id="{00000000-0008-0000-0E00-0000CC020000}"/>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43" name="【公民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45" name="【公民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47" name="【公民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759" name="【公民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112123</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5481300" y="184311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85998</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592300" y="184295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84364</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703300" y="184050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59871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814300" y="183805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68" name="n_1aveValue【公民館】&#10;有形固定資産減価償却率">
          <a:extLst>
            <a:ext uri="{FF2B5EF4-FFF2-40B4-BE49-F238E27FC236}">
              <a16:creationId xmlns:a16="http://schemas.microsoft.com/office/drawing/2014/main" id="{00000000-0008-0000-0E00-00000003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macro="" textlink="">
      <xdr:nvSpPr>
        <xdr:cNvPr id="769" name="n_2aveValue【公民館】&#10;有形固定資産減価償却率">
          <a:extLst>
            <a:ext uri="{FF2B5EF4-FFF2-40B4-BE49-F238E27FC236}">
              <a16:creationId xmlns:a16="http://schemas.microsoft.com/office/drawing/2014/main" id="{00000000-0008-0000-0E00-000001030000}"/>
            </a:ext>
          </a:extLst>
        </xdr:cNvPr>
        <xdr:cNvSpPr txBox="1"/>
      </xdr:nvSpPr>
      <xdr:spPr>
        <a:xfrm>
          <a:off x="14389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70" name="n_3aveValue【公民館】&#10;有形固定資産減価償却率">
          <a:extLst>
            <a:ext uri="{FF2B5EF4-FFF2-40B4-BE49-F238E27FC236}">
              <a16:creationId xmlns:a16="http://schemas.microsoft.com/office/drawing/2014/main" id="{00000000-0008-0000-0E00-000002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71" name="n_4aveValue【公民館】&#10;有形固定資産減価償却率">
          <a:extLst>
            <a:ext uri="{FF2B5EF4-FFF2-40B4-BE49-F238E27FC236}">
              <a16:creationId xmlns:a16="http://schemas.microsoft.com/office/drawing/2014/main" id="{00000000-0008-0000-0E00-000003030000}"/>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72" name="n_1mainValue【公民館】&#10;有形固定資産減価償却率">
          <a:extLst>
            <a:ext uri="{FF2B5EF4-FFF2-40B4-BE49-F238E27FC236}">
              <a16:creationId xmlns:a16="http://schemas.microsoft.com/office/drawing/2014/main" id="{00000000-0008-0000-0E00-000004030000}"/>
            </a:ext>
          </a:extLst>
        </xdr:cNvPr>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73" name="n_2mainValue【公民館】&#10;有形固定資産減価償却率">
          <a:extLst>
            <a:ext uri="{FF2B5EF4-FFF2-40B4-BE49-F238E27FC236}">
              <a16:creationId xmlns:a16="http://schemas.microsoft.com/office/drawing/2014/main" id="{00000000-0008-0000-0E00-000005030000}"/>
            </a:ext>
          </a:extLst>
        </xdr:cNvPr>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74" name="n_3mainValue【公民館】&#10;有形固定資産減価償却率">
          <a:extLst>
            <a:ext uri="{FF2B5EF4-FFF2-40B4-BE49-F238E27FC236}">
              <a16:creationId xmlns:a16="http://schemas.microsoft.com/office/drawing/2014/main" id="{00000000-0008-0000-0E00-000006030000}"/>
            </a:ext>
          </a:extLst>
        </xdr:cNvPr>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775" name="n_4mainValue【公民館】&#10;有形固定資産減価償却率">
          <a:extLst>
            <a:ext uri="{FF2B5EF4-FFF2-40B4-BE49-F238E27FC236}">
              <a16:creationId xmlns:a16="http://schemas.microsoft.com/office/drawing/2014/main" id="{00000000-0008-0000-0E00-000007030000}"/>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2" name="【公民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04" name="【公民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06" name="【公民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18" name="【公民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27" name="n_1aveValue【公民館】&#10;一人当たり面積">
          <a:extLst>
            <a:ext uri="{FF2B5EF4-FFF2-40B4-BE49-F238E27FC236}">
              <a16:creationId xmlns:a16="http://schemas.microsoft.com/office/drawing/2014/main" id="{00000000-0008-0000-0E00-00003B03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28" name="n_2aveValue【公民館】&#10;一人当たり面積">
          <a:extLst>
            <a:ext uri="{FF2B5EF4-FFF2-40B4-BE49-F238E27FC236}">
              <a16:creationId xmlns:a16="http://schemas.microsoft.com/office/drawing/2014/main" id="{00000000-0008-0000-0E00-00003C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29" name="n_3aveValue【公民館】&#10;一人当たり面積">
          <a:extLst>
            <a:ext uri="{FF2B5EF4-FFF2-40B4-BE49-F238E27FC236}">
              <a16:creationId xmlns:a16="http://schemas.microsoft.com/office/drawing/2014/main" id="{00000000-0008-0000-0E00-00003D030000}"/>
            </a:ext>
          </a:extLst>
        </xdr:cNvPr>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30" name="n_4aveValue【公民館】&#10;一人当たり面積">
          <a:extLst>
            <a:ext uri="{FF2B5EF4-FFF2-40B4-BE49-F238E27FC236}">
              <a16:creationId xmlns:a16="http://schemas.microsoft.com/office/drawing/2014/main" id="{00000000-0008-0000-0E00-00003E030000}"/>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1" name="n_1mainValue【公民館】&#10;一人当たり面積">
          <a:extLst>
            <a:ext uri="{FF2B5EF4-FFF2-40B4-BE49-F238E27FC236}">
              <a16:creationId xmlns:a16="http://schemas.microsoft.com/office/drawing/2014/main" id="{00000000-0008-0000-0E00-00003F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32" name="n_2mainValue【公民館】&#10;一人当たり面積">
          <a:extLst>
            <a:ext uri="{FF2B5EF4-FFF2-40B4-BE49-F238E27FC236}">
              <a16:creationId xmlns:a16="http://schemas.microsoft.com/office/drawing/2014/main" id="{00000000-0008-0000-0E00-000040030000}"/>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33" name="n_3mainValue【公民館】&#10;一人当たり面積">
          <a:extLst>
            <a:ext uri="{FF2B5EF4-FFF2-40B4-BE49-F238E27FC236}">
              <a16:creationId xmlns:a16="http://schemas.microsoft.com/office/drawing/2014/main" id="{00000000-0008-0000-0E00-000041030000}"/>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4" name="n_4mainValue【公民館】&#10;一人当たり面積">
          <a:extLst>
            <a:ext uri="{FF2B5EF4-FFF2-40B4-BE49-F238E27FC236}">
              <a16:creationId xmlns:a16="http://schemas.microsoft.com/office/drawing/2014/main" id="{00000000-0008-0000-0E00-000042030000}"/>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類似団体と比較して特に有形固定資産減価償却費率が高くなっている施設等は、橋りょう・トンネル、公営住宅、公民館及び児童館であり、特に低くなっている施設は、道路及び学校施設である。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有形固定資産減価償却率が高い要因として、橋りょう・トンネルについては、昭和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本存続していることや、昭和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年建築の公民館施設が存続していることが考えられる。</a:t>
          </a:r>
          <a:endParaRPr lang="ja-JP" altLang="ja-JP" sz="1400">
            <a:effectLst/>
          </a:endParaRPr>
        </a:p>
        <a:p>
          <a:r>
            <a:rPr kumimoji="1" lang="ja-JP" altLang="ja-JP" sz="1100">
              <a:solidFill>
                <a:schemeClr val="dk1"/>
              </a:solidFill>
              <a:effectLst/>
              <a:latin typeface="+mn-lt"/>
              <a:ea typeface="+mn-ea"/>
              <a:cs typeface="+mn-cs"/>
            </a:rPr>
            <a:t>公共施設等総合管理計画および個別施設計画に基づき、長寿命化を図るとともに、効率的かつ効果的な運営維持に取り組む。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25,284
25,012
71.96
12,125,552
11,765,905
327,395
6,860,357
8,347,493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93980</xdr:rowOff>
    </xdr:from>
    <xdr:to>
      <xdr:col>6</xdr:col>
      <xdr:colOff>38100</xdr:colOff>
      <xdr:row>38</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69487</xdr:rowOff>
    </xdr:from>
    <xdr:to>
      <xdr:col>20</xdr:col>
      <xdr:colOff>38100</xdr:colOff>
      <xdr:row>39</xdr:row>
      <xdr:rowOff>171087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120287</xdr:rowOff>
    </xdr:from>
    <xdr:to>
      <xdr:col>24</xdr:col>
      <xdr:colOff>63500</xdr:colOff>
      <xdr:row>39</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0683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120287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9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105591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431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56606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941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50454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78740</xdr:rowOff>
    </xdr:from>
    <xdr:to>
      <xdr:col>36</xdr:col>
      <xdr:colOff>165100</xdr:colOff>
      <xdr:row>41</xdr:row>
      <xdr:rowOff>8890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24312</xdr:rowOff>
    </xdr:from>
    <xdr:to>
      <xdr:col>6</xdr:col>
      <xdr:colOff>38100</xdr:colOff>
      <xdr:row>61</xdr:row>
      <xdr:rowOff>125912</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169817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6021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143691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809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122465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417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83276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5025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18342</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30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85725</xdr:rowOff>
    </xdr:from>
    <xdr:to>
      <xdr:col>55</xdr:col>
      <xdr:colOff>0</xdr:colOff>
      <xdr:row>61</xdr:row>
      <xdr:rowOff>87630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5441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87630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54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85725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34925</xdr:rowOff>
    </xdr:from>
    <xdr:to>
      <xdr:col>36</xdr:col>
      <xdr:colOff>165100</xdr:colOff>
      <xdr:row>61</xdr:row>
      <xdr:rowOff>136525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85725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54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154957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153052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99695</xdr:rowOff>
    </xdr:from>
    <xdr:to>
      <xdr:col>10</xdr:col>
      <xdr:colOff>165100</xdr:colOff>
      <xdr:row>82</xdr:row>
      <xdr:rowOff>29845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97155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4418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40005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3865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156211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329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99061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272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xdr:rowOff>
    </xdr:from>
    <xdr:to>
      <xdr:col>41</xdr:col>
      <xdr:colOff>101600</xdr:colOff>
      <xdr:row>83</xdr:row>
      <xdr:rowOff>114046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F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168548</xdr:rowOff>
    </xdr:from>
    <xdr:to>
      <xdr:col>72</xdr:col>
      <xdr:colOff>38100</xdr:colOff>
      <xdr:row>82</xdr:row>
      <xdr:rowOff>98698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6268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34307</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F00-0000D4010000}"/>
            </a:ext>
          </a:extLst>
        </xdr:cNvPr>
        <xdr:cNvSpPr txBox="1"/>
      </xdr:nvSpPr>
      <xdr:spPr>
        <a:xfrm>
          <a:off x="16357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543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106680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5481300" y="146489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165281</xdr:rowOff>
    </xdr:from>
    <xdr:to>
      <xdr:col>76</xdr:col>
      <xdr:colOff>165100</xdr:colOff>
      <xdr:row>85</xdr:row>
      <xdr:rowOff>95431</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4541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44631</xdr:rowOff>
    </xdr:from>
    <xdr:to>
      <xdr:col>81</xdr:col>
      <xdr:colOff>50800</xdr:colOff>
      <xdr:row>85</xdr:row>
      <xdr:rowOff>75656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4592300" y="1461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44631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3703300" y="146097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276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36468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814300" y="145770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F00-0000DD01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F00-0000DE01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115225</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F00-0000DF010000}"/>
            </a:ext>
          </a:extLst>
        </xdr:cNvPr>
        <xdr:cNvSpPr txBox="1"/>
      </xdr:nvSpPr>
      <xdr:spPr>
        <a:xfrm>
          <a:off x="13500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F00-0000E0010000}"/>
            </a:ext>
          </a:extLst>
        </xdr:cNvPr>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F00-0000E1010000}"/>
            </a:ext>
          </a:extLst>
        </xdr:cNvPr>
        <xdr:cNvSpPr txBox="1"/>
      </xdr:nvSpPr>
      <xdr:spPr>
        <a:xfrm>
          <a:off x="15266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86558</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F00-0000E2010000}"/>
            </a:ext>
          </a:extLst>
        </xdr:cNvPr>
        <xdr:cNvSpPr txBox="1"/>
      </xdr:nvSpPr>
      <xdr:spPr>
        <a:xfrm>
          <a:off x="14389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F00-0000E3010000}"/>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F00-0000E4010000}"/>
            </a:ext>
          </a:extLst>
        </xdr:cNvPr>
        <xdr:cNvSpPr txBox="1"/>
      </xdr:nvSpPr>
      <xdr:spPr>
        <a:xfrm>
          <a:off x="12611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F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F00-0000FB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F00-0000FD01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F00-0000FF01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103887</xdr:rowOff>
    </xdr:from>
    <xdr:to>
      <xdr:col>116</xdr:col>
      <xdr:colOff>114300</xdr:colOff>
      <xdr:row>82</xdr:row>
      <xdr:rowOff>34037</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2110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126764</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F00-00000B020000}"/>
            </a:ext>
          </a:extLst>
        </xdr:cNvPr>
        <xdr:cNvSpPr txBox="1"/>
      </xdr:nvSpPr>
      <xdr:spPr>
        <a:xfrm>
          <a:off x="22199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103887</xdr:rowOff>
    </xdr:from>
    <xdr:to>
      <xdr:col>112</xdr:col>
      <xdr:colOff>38100</xdr:colOff>
      <xdr:row>82</xdr:row>
      <xdr:rowOff>34037</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1272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154687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1323300" y="1404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154687</xdr:rowOff>
    </xdr:from>
    <xdr:to>
      <xdr:col>111</xdr:col>
      <xdr:colOff>177800</xdr:colOff>
      <xdr:row>82</xdr:row>
      <xdr:rowOff>42672</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0434300" y="140421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60961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9545300" y="141015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60961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656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32" name="n_1aveValue【消防施設】&#10;一人当たり面積">
          <a:extLst>
            <a:ext uri="{FF2B5EF4-FFF2-40B4-BE49-F238E27FC236}">
              <a16:creationId xmlns:a16="http://schemas.microsoft.com/office/drawing/2014/main" id="{00000000-0008-0000-0F00-000014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533" name="n_2aveValue【消防施設】&#10;一人当たり面積">
          <a:extLst>
            <a:ext uri="{FF2B5EF4-FFF2-40B4-BE49-F238E27FC236}">
              <a16:creationId xmlns:a16="http://schemas.microsoft.com/office/drawing/2014/main" id="{00000000-0008-0000-0F00-00001502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534" name="n_3aveValue【消防施設】&#10;一人当たり面積">
          <a:extLst>
            <a:ext uri="{FF2B5EF4-FFF2-40B4-BE49-F238E27FC236}">
              <a16:creationId xmlns:a16="http://schemas.microsoft.com/office/drawing/2014/main" id="{00000000-0008-0000-0F00-000016020000}"/>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535" name="n_4aveValue【消防施設】&#10;一人当たり面積">
          <a:extLst>
            <a:ext uri="{FF2B5EF4-FFF2-40B4-BE49-F238E27FC236}">
              <a16:creationId xmlns:a16="http://schemas.microsoft.com/office/drawing/2014/main" id="{00000000-0008-0000-0F00-000017020000}"/>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50564</xdr:rowOff>
    </xdr:from>
    <xdr:ext cx="469744" cy="259045"/>
    <xdr:sp macro="" textlink="">
      <xdr:nvSpPr>
        <xdr:cNvPr id="536" name="n_1mainValue【消防施設】&#10;一人当たり面積">
          <a:extLst>
            <a:ext uri="{FF2B5EF4-FFF2-40B4-BE49-F238E27FC236}">
              <a16:creationId xmlns:a16="http://schemas.microsoft.com/office/drawing/2014/main" id="{00000000-0008-0000-0F00-000018020000}"/>
            </a:ext>
          </a:extLst>
        </xdr:cNvPr>
        <xdr:cNvSpPr txBox="1"/>
      </xdr:nvSpPr>
      <xdr:spPr>
        <a:xfrm>
          <a:off x="21075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537" name="n_2mainValue【消防施設】&#10;一人当たり面積">
          <a:extLst>
            <a:ext uri="{FF2B5EF4-FFF2-40B4-BE49-F238E27FC236}">
              <a16:creationId xmlns:a16="http://schemas.microsoft.com/office/drawing/2014/main" id="{00000000-0008-0000-0F00-000019020000}"/>
            </a:ext>
          </a:extLst>
        </xdr:cNvPr>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538" name="n_3mainValue【消防施設】&#10;一人当たり面積">
          <a:extLst>
            <a:ext uri="{FF2B5EF4-FFF2-40B4-BE49-F238E27FC236}">
              <a16:creationId xmlns:a16="http://schemas.microsoft.com/office/drawing/2014/main" id="{00000000-0008-0000-0F00-00001A020000}"/>
            </a:ext>
          </a:extLst>
        </xdr:cNvPr>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539" name="n_4mainValue【消防施設】&#10;一人当たり面積">
          <a:extLst>
            <a:ext uri="{FF2B5EF4-FFF2-40B4-BE49-F238E27FC236}">
              <a16:creationId xmlns:a16="http://schemas.microsoft.com/office/drawing/2014/main" id="{00000000-0008-0000-0F00-00001B020000}"/>
            </a:ext>
          </a:extLst>
        </xdr:cNvPr>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00000000-0008-0000-0F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00000000-0008-0000-0F00-000034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00000000-0008-0000-0F00-000036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568" name="【庁舎】&#10;有形固定資産減価償却率平均値テキスト">
          <a:extLst>
            <a:ext uri="{FF2B5EF4-FFF2-40B4-BE49-F238E27FC236}">
              <a16:creationId xmlns:a16="http://schemas.microsoft.com/office/drawing/2014/main" id="{00000000-0008-0000-0F00-000038020000}"/>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156211</xdr:rowOff>
    </xdr:from>
    <xdr:to>
      <xdr:col>76</xdr:col>
      <xdr:colOff>165100</xdr:colOff>
      <xdr:row>104</xdr:row>
      <xdr:rowOff>86361</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4541500" y="1781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69866</xdr:rowOff>
    </xdr:from>
    <xdr:ext cx="405111" cy="259045"/>
    <xdr:sp macro="" textlink="">
      <xdr:nvSpPr>
        <xdr:cNvPr id="580" name="【庁舎】&#10;有形固定資産減価償却率該当値テキスト">
          <a:extLst>
            <a:ext uri="{FF2B5EF4-FFF2-40B4-BE49-F238E27FC236}">
              <a16:creationId xmlns:a16="http://schemas.microsoft.com/office/drawing/2014/main" id="{00000000-0008-0000-0F00-000044020000}"/>
            </a:ext>
          </a:extLst>
        </xdr:cNvPr>
        <xdr:cNvSpPr txBox="1"/>
      </xdr:nvSpPr>
      <xdr:spPr>
        <a:xfrm>
          <a:off x="16357600"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142239</xdr:rowOff>
    </xdr:from>
    <xdr:to>
      <xdr:col>81</xdr:col>
      <xdr:colOff>101600</xdr:colOff>
      <xdr:row>107</xdr:row>
      <xdr:rowOff>72389</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5430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21589</xdr:rowOff>
    </xdr:from>
    <xdr:to>
      <xdr:col>85</xdr:col>
      <xdr:colOff>127000</xdr:colOff>
      <xdr:row>107</xdr:row>
      <xdr:rowOff>34289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5481300" y="1836673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144780</xdr:rowOff>
    </xdr:from>
    <xdr:to>
      <xdr:col>76</xdr:col>
      <xdr:colOff>165100</xdr:colOff>
      <xdr:row>107</xdr:row>
      <xdr:rowOff>74930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4541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21589</xdr:rowOff>
    </xdr:from>
    <xdr:to>
      <xdr:col>81</xdr:col>
      <xdr:colOff>50800</xdr:colOff>
      <xdr:row>107</xdr:row>
      <xdr:rowOff>24130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14592300" y="18366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114300</xdr:rowOff>
    </xdr:from>
    <xdr:to>
      <xdr:col>72</xdr:col>
      <xdr:colOff>38100</xdr:colOff>
      <xdr:row>107</xdr:row>
      <xdr:rowOff>44450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3652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165100</xdr:rowOff>
    </xdr:from>
    <xdr:to>
      <xdr:col>76</xdr:col>
      <xdr:colOff>114300</xdr:colOff>
      <xdr:row>107</xdr:row>
      <xdr:rowOff>24130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3703300" y="1833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85089</xdr:rowOff>
    </xdr:from>
    <xdr:to>
      <xdr:col>67</xdr:col>
      <xdr:colOff>101600</xdr:colOff>
      <xdr:row>107</xdr:row>
      <xdr:rowOff>15239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2763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135889</xdr:rowOff>
    </xdr:from>
    <xdr:to>
      <xdr:col>71</xdr:col>
      <xdr:colOff>177800</xdr:colOff>
      <xdr:row>106</xdr:row>
      <xdr:rowOff>165100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814300" y="183095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89" name="n_1aveValue【庁舎】&#10;有形固定資産減価償却率">
          <a:extLst>
            <a:ext uri="{FF2B5EF4-FFF2-40B4-BE49-F238E27FC236}">
              <a16:creationId xmlns:a16="http://schemas.microsoft.com/office/drawing/2014/main" id="{00000000-0008-0000-0F00-00004D02000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590" name="n_2aveValue【庁舎】&#10;有形固定資産減価償却率">
          <a:extLst>
            <a:ext uri="{FF2B5EF4-FFF2-40B4-BE49-F238E27FC236}">
              <a16:creationId xmlns:a16="http://schemas.microsoft.com/office/drawing/2014/main" id="{00000000-0008-0000-0F00-00004E020000}"/>
            </a:ext>
          </a:extLst>
        </xdr:cNvPr>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591" name="n_3aveValue【庁舎】&#10;有形固定資産減価償却率">
          <a:extLst>
            <a:ext uri="{FF2B5EF4-FFF2-40B4-BE49-F238E27FC236}">
              <a16:creationId xmlns:a16="http://schemas.microsoft.com/office/drawing/2014/main" id="{00000000-0008-0000-0F00-00004F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592" name="n_4aveValue【庁舎】&#10;有形固定資産減価償却率">
          <a:extLst>
            <a:ext uri="{FF2B5EF4-FFF2-40B4-BE49-F238E27FC236}">
              <a16:creationId xmlns:a16="http://schemas.microsoft.com/office/drawing/2014/main" id="{00000000-0008-0000-0F00-000050020000}"/>
            </a:ext>
          </a:extLst>
        </xdr:cNvPr>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63516</xdr:rowOff>
    </xdr:from>
    <xdr:ext cx="405111" cy="259045"/>
    <xdr:sp macro="" textlink="">
      <xdr:nvSpPr>
        <xdr:cNvPr id="593" name="n_1mainValue【庁舎】&#10;有形固定資産減価償却率">
          <a:extLst>
            <a:ext uri="{FF2B5EF4-FFF2-40B4-BE49-F238E27FC236}">
              <a16:creationId xmlns:a16="http://schemas.microsoft.com/office/drawing/2014/main" id="{00000000-0008-0000-0F00-000051020000}"/>
            </a:ext>
          </a:extLst>
        </xdr:cNvPr>
        <xdr:cNvSpPr txBox="1"/>
      </xdr:nvSpPr>
      <xdr:spPr>
        <a:xfrm>
          <a:off x="152660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66057</xdr:rowOff>
    </xdr:from>
    <xdr:ext cx="405111" cy="259045"/>
    <xdr:sp macro="" textlink="">
      <xdr:nvSpPr>
        <xdr:cNvPr id="594" name="n_2mainValue【庁舎】&#10;有形固定資産減価償却率">
          <a:extLst>
            <a:ext uri="{FF2B5EF4-FFF2-40B4-BE49-F238E27FC236}">
              <a16:creationId xmlns:a16="http://schemas.microsoft.com/office/drawing/2014/main" id="{00000000-0008-0000-0F00-000052020000}"/>
            </a:ext>
          </a:extLst>
        </xdr:cNvPr>
        <xdr:cNvSpPr txBox="1"/>
      </xdr:nvSpPr>
      <xdr:spPr>
        <a:xfrm>
          <a:off x="143897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35577</xdr:rowOff>
    </xdr:from>
    <xdr:ext cx="405111" cy="259045"/>
    <xdr:sp macro="" textlink="">
      <xdr:nvSpPr>
        <xdr:cNvPr id="595" name="n_3mainValue【庁舎】&#10;有形固定資産減価償却率">
          <a:extLst>
            <a:ext uri="{FF2B5EF4-FFF2-40B4-BE49-F238E27FC236}">
              <a16:creationId xmlns:a16="http://schemas.microsoft.com/office/drawing/2014/main" id="{00000000-0008-0000-0F00-000053020000}"/>
            </a:ext>
          </a:extLst>
        </xdr:cNvPr>
        <xdr:cNvSpPr txBox="1"/>
      </xdr:nvSpPr>
      <xdr:spPr>
        <a:xfrm>
          <a:off x="13500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6366</xdr:rowOff>
    </xdr:from>
    <xdr:ext cx="405111" cy="259045"/>
    <xdr:sp macro="" textlink="">
      <xdr:nvSpPr>
        <xdr:cNvPr id="596" name="n_4mainValue【庁舎】&#10;有形固定資産減価償却率">
          <a:extLst>
            <a:ext uri="{FF2B5EF4-FFF2-40B4-BE49-F238E27FC236}">
              <a16:creationId xmlns:a16="http://schemas.microsoft.com/office/drawing/2014/main" id="{00000000-0008-0000-0F00-000054020000}"/>
            </a:ext>
          </a:extLst>
        </xdr:cNvPr>
        <xdr:cNvSpPr txBox="1"/>
      </xdr:nvSpPr>
      <xdr:spPr>
        <a:xfrm>
          <a:off x="12611744" y="1835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00000000-0008-0000-0F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4" name="【庁舎】&#10;一人当たり面積最小値テキスト">
          <a:extLst>
            <a:ext uri="{FF2B5EF4-FFF2-40B4-BE49-F238E27FC236}">
              <a16:creationId xmlns:a16="http://schemas.microsoft.com/office/drawing/2014/main" id="{00000000-0008-0000-0F00-000070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26" name="【庁舎】&#10;一人当たり面積最大値テキスト">
          <a:extLst>
            <a:ext uri="{FF2B5EF4-FFF2-40B4-BE49-F238E27FC236}">
              <a16:creationId xmlns:a16="http://schemas.microsoft.com/office/drawing/2014/main" id="{00000000-0008-0000-0F00-00007202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628" name="【庁舎】&#10;一人当たり面積平均値テキスト">
          <a:extLst>
            <a:ext uri="{FF2B5EF4-FFF2-40B4-BE49-F238E27FC236}">
              <a16:creationId xmlns:a16="http://schemas.microsoft.com/office/drawing/2014/main" id="{00000000-0008-0000-0F00-00007402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8605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640" name="【庁舎】&#10;一人当たり面積該当値テキスト">
          <a:extLst>
            <a:ext uri="{FF2B5EF4-FFF2-40B4-BE49-F238E27FC236}">
              <a16:creationId xmlns:a16="http://schemas.microsoft.com/office/drawing/2014/main" id="{00000000-0008-0000-0F00-000080020000}"/>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74568</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1323300" y="180735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105</xdr:row>
      <xdr:rowOff>74568</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0434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74568</xdr:rowOff>
    </xdr:from>
    <xdr:to>
      <xdr:col>107</xdr:col>
      <xdr:colOff>50800</xdr:colOff>
      <xdr:row>105</xdr:row>
      <xdr:rowOff>74568</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9545300" y="18076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20501</xdr:rowOff>
    </xdr:from>
    <xdr:to>
      <xdr:col>98</xdr:col>
      <xdr:colOff>38100</xdr:colOff>
      <xdr:row>105</xdr:row>
      <xdr:rowOff>122101</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8605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105</xdr:row>
      <xdr:rowOff>74568</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656300" y="180735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649" name="n_1aveValue【庁舎】&#10;一人当たり面積">
          <a:extLst>
            <a:ext uri="{FF2B5EF4-FFF2-40B4-BE49-F238E27FC236}">
              <a16:creationId xmlns:a16="http://schemas.microsoft.com/office/drawing/2014/main" id="{00000000-0008-0000-0F00-00008902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50" name="n_2aveValue【庁舎】&#10;一人当たり面積">
          <a:extLst>
            <a:ext uri="{FF2B5EF4-FFF2-40B4-BE49-F238E27FC236}">
              <a16:creationId xmlns:a16="http://schemas.microsoft.com/office/drawing/2014/main" id="{00000000-0008-0000-0F00-00008A020000}"/>
            </a:ext>
          </a:extLst>
        </xdr:cNvPr>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651" name="n_3aveValue【庁舎】&#10;一人当たり面積">
          <a:extLst>
            <a:ext uri="{FF2B5EF4-FFF2-40B4-BE49-F238E27FC236}">
              <a16:creationId xmlns:a16="http://schemas.microsoft.com/office/drawing/2014/main" id="{00000000-0008-0000-0F00-00008B020000}"/>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652" name="n_4aveValue【庁舎】&#10;一人当たり面積">
          <a:extLst>
            <a:ext uri="{FF2B5EF4-FFF2-40B4-BE49-F238E27FC236}">
              <a16:creationId xmlns:a16="http://schemas.microsoft.com/office/drawing/2014/main" id="{00000000-0008-0000-0F00-00008C020000}"/>
            </a:ext>
          </a:extLst>
        </xdr:cNvPr>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141895</xdr:rowOff>
    </xdr:from>
    <xdr:ext cx="469744" cy="259045"/>
    <xdr:sp macro="" textlink="">
      <xdr:nvSpPr>
        <xdr:cNvPr id="653" name="n_1mainValue【庁舎】&#10;一人当たり面積">
          <a:extLst>
            <a:ext uri="{FF2B5EF4-FFF2-40B4-BE49-F238E27FC236}">
              <a16:creationId xmlns:a16="http://schemas.microsoft.com/office/drawing/2014/main" id="{00000000-0008-0000-0F00-00008D020000}"/>
            </a:ext>
          </a:extLst>
        </xdr:cNvPr>
        <xdr:cNvSpPr txBox="1"/>
      </xdr:nvSpPr>
      <xdr:spPr>
        <a:xfrm>
          <a:off x="210757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654" name="n_2mainValue【庁舎】&#10;一人当たり面積">
          <a:extLst>
            <a:ext uri="{FF2B5EF4-FFF2-40B4-BE49-F238E27FC236}">
              <a16:creationId xmlns:a16="http://schemas.microsoft.com/office/drawing/2014/main" id="{00000000-0008-0000-0F00-00008E020000}"/>
            </a:ext>
          </a:extLst>
        </xdr:cNvPr>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655" name="n_3mainValue【庁舎】&#10;一人当たり面積">
          <a:extLst>
            <a:ext uri="{FF2B5EF4-FFF2-40B4-BE49-F238E27FC236}">
              <a16:creationId xmlns:a16="http://schemas.microsoft.com/office/drawing/2014/main" id="{00000000-0008-0000-0F00-00008F020000}"/>
            </a:ext>
          </a:extLst>
        </xdr:cNvPr>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138628</xdr:rowOff>
    </xdr:from>
    <xdr:ext cx="469744" cy="259045"/>
    <xdr:sp macro="" textlink="">
      <xdr:nvSpPr>
        <xdr:cNvPr id="656" name="n_4mainValue【庁舎】&#10;一人当たり面積">
          <a:extLst>
            <a:ext uri="{FF2B5EF4-FFF2-40B4-BE49-F238E27FC236}">
              <a16:creationId xmlns:a16="http://schemas.microsoft.com/office/drawing/2014/main" id="{00000000-0008-0000-0F00-000090020000}"/>
            </a:ext>
          </a:extLst>
        </xdr:cNvPr>
        <xdr:cNvSpPr txBox="1"/>
      </xdr:nvSpPr>
      <xdr:spPr>
        <a:xfrm>
          <a:off x="18421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類似団体と比較して特に有形固定資産減価償却率が高い施設は、庁舎、消防施設だが、その他の施設においても全国平均を上回っている状況である。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有形固定資産減価償却率が高い要因として、庁舎については平成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町合併以降も旧庁舎（本庁舎昭和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年築、分庁舎昭和</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年築）を使用した分庁方式により行政運営を行っているためである。</a:t>
          </a:r>
          <a:endParaRPr lang="ja-JP" altLang="ja-JP" sz="1400">
            <a:effectLst/>
          </a:endParaRPr>
        </a:p>
        <a:p>
          <a:r>
            <a:rPr kumimoji="1" lang="ja-JP" altLang="ja-JP" sz="1100">
              <a:solidFill>
                <a:schemeClr val="dk1"/>
              </a:solidFill>
              <a:effectLst/>
              <a:latin typeface="+mn-lt"/>
              <a:ea typeface="+mn-ea"/>
              <a:cs typeface="+mn-cs"/>
            </a:rPr>
            <a:t>また、消防施設については、複数の施設で耐用年数を超過しているが、いずれも総合管理計画及び個別施設計画において長寿命化等の施策を取る対象となっており、今後は同計画に基づき効率的かつ効果的な運営維持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joho.town.oirase.aomori.jp\JH_Public\JH04_&#36001;&#25919;&#31649;&#36001;&#35506;\S55.&#36001;&#25919;&#20844;&#34920;&#12539;&#20844;&#20250;&#35336;&#65343;\30_&#36001;&#25919;&#29366;&#27841;&#36039;&#26009;&#38598;&#65288;8&#26376;&#12539;3&#26376;&#38915;&#29031;&#20250;&#65289;\R05&#20316;&#25104;&#65288;R04&#24180;&#24230;&#27770;&#31639;&#20998;&#65289;\&#12304;240306&#12305;(0313&#12294;&#65289;&#20196;&#21644;4&#24180;&#24230;&#36001;&#25919;&#29366;&#27841;&#36039;&#26009;&#38598;&#12398;&#20316;&#25104;&#12395;&#12388;&#12356;&#12390;\&#65288;&#24046;&#26367;&#22238;&#31572;&#65289;&#12304;&#36001;&#25919;&#29366;&#27841;&#36039;&#26009;&#38598;&#12305;_024121_&#12362;&#12356;&#12425;&#12379;&#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51684</v>
          </cell>
          <cell r="F3">
            <v>53869</v>
          </cell>
        </row>
        <row r="5">
          <cell r="A5" t="str">
            <v xml:space="preserve"> R01</v>
          </cell>
          <cell r="D5">
            <v>19775</v>
          </cell>
          <cell r="F5">
            <v>59119</v>
          </cell>
        </row>
        <row r="7">
          <cell r="A7" t="str">
            <v xml:space="preserve"> R02</v>
          </cell>
          <cell r="D7">
            <v>25994</v>
          </cell>
          <cell r="F7">
            <v>53895</v>
          </cell>
        </row>
        <row r="9">
          <cell r="A9" t="str">
            <v xml:space="preserve"> R03</v>
          </cell>
          <cell r="D9">
            <v>29973</v>
          </cell>
          <cell r="F9">
            <v>47161</v>
          </cell>
        </row>
        <row r="11">
          <cell r="A11" t="str">
            <v xml:space="preserve"> R04</v>
          </cell>
          <cell r="D11">
            <v>35966</v>
          </cell>
          <cell r="F11">
            <v>43423</v>
          </cell>
        </row>
        <row r="18">
          <cell r="B18" t="str">
            <v>H30</v>
          </cell>
          <cell r="C18" t="str">
            <v>R01</v>
          </cell>
          <cell r="D18" t="str">
            <v>R02</v>
          </cell>
          <cell r="E18" t="str">
            <v>R03</v>
          </cell>
          <cell r="F18" t="str">
            <v>R04</v>
          </cell>
        </row>
        <row r="19">
          <cell r="A19" t="str">
            <v>実質収支額</v>
          </cell>
          <cell r="B19">
            <v>2.82</v>
          </cell>
          <cell r="C19">
            <v>3.16</v>
          </cell>
          <cell r="D19">
            <v>4.3</v>
          </cell>
          <cell r="E19">
            <v>4.22</v>
          </cell>
          <cell r="F19">
            <v>4.7699999999999996</v>
          </cell>
        </row>
        <row r="20">
          <cell r="A20" t="str">
            <v>財政調整基金残高</v>
          </cell>
          <cell r="B20">
            <v>22.78</v>
          </cell>
          <cell r="C20">
            <v>21.71</v>
          </cell>
          <cell r="D20">
            <v>21.07</v>
          </cell>
          <cell r="E20">
            <v>30.72</v>
          </cell>
          <cell r="F20">
            <v>32.6</v>
          </cell>
        </row>
        <row r="21">
          <cell r="A21" t="str">
            <v>実質単年度収支</v>
          </cell>
          <cell r="B21">
            <v>-2.25</v>
          </cell>
          <cell r="C21">
            <v>-2.56</v>
          </cell>
          <cell r="D21">
            <v>-0.46</v>
          </cell>
          <cell r="E21">
            <v>7.74</v>
          </cell>
          <cell r="F21">
            <v>-1.48</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奨学資金貸付事業特別会計</v>
          </cell>
          <cell r="B29" t="e">
            <v>#N/A</v>
          </cell>
          <cell r="C29">
            <v>0</v>
          </cell>
          <cell r="D29" t="e">
            <v>#N/A</v>
          </cell>
          <cell r="E29">
            <v>0</v>
          </cell>
          <cell r="F29" t="e">
            <v>#N/A</v>
          </cell>
          <cell r="G29">
            <v>0</v>
          </cell>
          <cell r="H29" t="e">
            <v>#N/A</v>
          </cell>
          <cell r="I29">
            <v>0</v>
          </cell>
          <cell r="J29" t="e">
            <v>#N/A</v>
          </cell>
          <cell r="K29">
            <v>0</v>
          </cell>
        </row>
        <row r="30">
          <cell r="A30" t="str">
            <v>農業集落排水事業特別会計</v>
          </cell>
          <cell r="B30" t="e">
            <v>#N/A</v>
          </cell>
          <cell r="C30">
            <v>0.04</v>
          </cell>
          <cell r="D30" t="e">
            <v>#N/A</v>
          </cell>
          <cell r="E30">
            <v>0.04</v>
          </cell>
          <cell r="F30" t="e">
            <v>#N/A</v>
          </cell>
          <cell r="G30">
            <v>0.04</v>
          </cell>
          <cell r="H30" t="e">
            <v>#N/A</v>
          </cell>
          <cell r="I30">
            <v>0.04</v>
          </cell>
          <cell r="J30" t="e">
            <v>#N/A</v>
          </cell>
          <cell r="K30">
            <v>0.01</v>
          </cell>
        </row>
        <row r="31">
          <cell r="A31" t="str">
            <v>後期高齢者医療特別会計</v>
          </cell>
          <cell r="B31" t="e">
            <v>#N/A</v>
          </cell>
          <cell r="C31">
            <v>0.03</v>
          </cell>
          <cell r="D31" t="e">
            <v>#N/A</v>
          </cell>
          <cell r="E31">
            <v>7.0000000000000007E-2</v>
          </cell>
          <cell r="F31" t="e">
            <v>#N/A</v>
          </cell>
          <cell r="G31">
            <v>7.0000000000000007E-2</v>
          </cell>
          <cell r="H31" t="e">
            <v>#N/A</v>
          </cell>
          <cell r="I31">
            <v>0.12</v>
          </cell>
          <cell r="J31" t="e">
            <v>#N/A</v>
          </cell>
          <cell r="K31">
            <v>0.09</v>
          </cell>
        </row>
        <row r="32">
          <cell r="A32" t="str">
            <v>公共下水道事業特別会計</v>
          </cell>
          <cell r="B32" t="e">
            <v>#N/A</v>
          </cell>
          <cell r="C32">
            <v>0.12</v>
          </cell>
          <cell r="D32" t="e">
            <v>#N/A</v>
          </cell>
          <cell r="E32">
            <v>0.14000000000000001</v>
          </cell>
          <cell r="F32" t="e">
            <v>#N/A</v>
          </cell>
          <cell r="G32">
            <v>0.19</v>
          </cell>
          <cell r="H32" t="e">
            <v>#N/A</v>
          </cell>
          <cell r="I32">
            <v>0.19</v>
          </cell>
          <cell r="J32" t="e">
            <v>#N/A</v>
          </cell>
          <cell r="K32">
            <v>0.09</v>
          </cell>
        </row>
        <row r="33">
          <cell r="A33" t="str">
            <v>国民健康保険特別会計</v>
          </cell>
          <cell r="B33" t="e">
            <v>#N/A</v>
          </cell>
          <cell r="C33">
            <v>0.28000000000000003</v>
          </cell>
          <cell r="D33" t="e">
            <v>#N/A</v>
          </cell>
          <cell r="E33">
            <v>0.42</v>
          </cell>
          <cell r="F33" t="e">
            <v>#N/A</v>
          </cell>
          <cell r="G33">
            <v>0.52</v>
          </cell>
          <cell r="H33" t="e">
            <v>#N/A</v>
          </cell>
          <cell r="I33">
            <v>0.41</v>
          </cell>
          <cell r="J33" t="e">
            <v>#N/A</v>
          </cell>
          <cell r="K33">
            <v>0.66</v>
          </cell>
        </row>
        <row r="34">
          <cell r="A34" t="str">
            <v>介護保険特別会計</v>
          </cell>
          <cell r="B34" t="e">
            <v>#N/A</v>
          </cell>
          <cell r="C34">
            <v>1.1399999999999999</v>
          </cell>
          <cell r="D34" t="e">
            <v>#N/A</v>
          </cell>
          <cell r="E34">
            <v>0.78</v>
          </cell>
          <cell r="F34" t="e">
            <v>#N/A</v>
          </cell>
          <cell r="G34">
            <v>1.4</v>
          </cell>
          <cell r="H34" t="e">
            <v>#N/A</v>
          </cell>
          <cell r="I34">
            <v>1.65</v>
          </cell>
          <cell r="J34" t="e">
            <v>#N/A</v>
          </cell>
          <cell r="K34">
            <v>2.25</v>
          </cell>
        </row>
        <row r="35">
          <cell r="A35" t="str">
            <v>一般会計</v>
          </cell>
          <cell r="B35" t="e">
            <v>#N/A</v>
          </cell>
          <cell r="C35">
            <v>2.81</v>
          </cell>
          <cell r="D35" t="e">
            <v>#N/A</v>
          </cell>
          <cell r="E35">
            <v>3.16</v>
          </cell>
          <cell r="F35" t="e">
            <v>#N/A</v>
          </cell>
          <cell r="G35">
            <v>4.3</v>
          </cell>
          <cell r="H35" t="e">
            <v>#N/A</v>
          </cell>
          <cell r="I35">
            <v>4.21</v>
          </cell>
          <cell r="J35" t="e">
            <v>#N/A</v>
          </cell>
          <cell r="K35">
            <v>4.7699999999999996</v>
          </cell>
        </row>
        <row r="36">
          <cell r="A36" t="str">
            <v>病院事業会計</v>
          </cell>
          <cell r="B36" t="e">
            <v>#N/A</v>
          </cell>
          <cell r="C36">
            <v>13.37</v>
          </cell>
          <cell r="D36" t="e">
            <v>#N/A</v>
          </cell>
          <cell r="E36">
            <v>13.41</v>
          </cell>
          <cell r="F36" t="e">
            <v>#N/A</v>
          </cell>
          <cell r="G36">
            <v>12.6</v>
          </cell>
          <cell r="H36" t="e">
            <v>#N/A</v>
          </cell>
          <cell r="I36">
            <v>13.15</v>
          </cell>
          <cell r="J36" t="e">
            <v>#N/A</v>
          </cell>
          <cell r="K36">
            <v>14.73</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1132</v>
          </cell>
          <cell r="E42"/>
          <cell r="F42"/>
          <cell r="G42">
            <v>1120</v>
          </cell>
          <cell r="H42"/>
          <cell r="I42"/>
          <cell r="J42">
            <v>1109</v>
          </cell>
          <cell r="K42"/>
          <cell r="L42"/>
          <cell r="M42">
            <v>1093</v>
          </cell>
          <cell r="N42"/>
          <cell r="O42"/>
          <cell r="P42">
            <v>1073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v>1</v>
          </cell>
          <cell r="I44"/>
          <cell r="J44"/>
          <cell r="K44">
            <v>1</v>
          </cell>
          <cell r="L44"/>
          <cell r="M44"/>
          <cell r="N44">
            <v>1</v>
          </cell>
          <cell r="O44"/>
          <cell r="P44"/>
        </row>
        <row r="45">
          <cell r="A45" t="str">
            <v>組合等が起こした地方債の元利償還金に対する負担金等</v>
          </cell>
          <cell r="B45">
            <v>49</v>
          </cell>
          <cell r="C45"/>
          <cell r="D45"/>
          <cell r="E45">
            <v>47</v>
          </cell>
          <cell r="F45"/>
          <cell r="G45"/>
          <cell r="H45">
            <v>31</v>
          </cell>
          <cell r="I45"/>
          <cell r="J45"/>
          <cell r="K45">
            <v>34</v>
          </cell>
          <cell r="L45"/>
          <cell r="M45"/>
          <cell r="N45">
            <v>34</v>
          </cell>
          <cell r="O45"/>
          <cell r="P45"/>
        </row>
        <row r="46">
          <cell r="A46" t="str">
            <v>公営企業債の元利償還金に対する繰入金</v>
          </cell>
          <cell r="B46">
            <v>646</v>
          </cell>
          <cell r="C46"/>
          <cell r="D46"/>
          <cell r="E46">
            <v>612</v>
          </cell>
          <cell r="F46"/>
          <cell r="G46"/>
          <cell r="H46">
            <v>584</v>
          </cell>
          <cell r="I46"/>
          <cell r="J46"/>
          <cell r="K46">
            <v>570</v>
          </cell>
          <cell r="L46"/>
          <cell r="M46"/>
          <cell r="N46">
            <v>567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1027</v>
          </cell>
          <cell r="C49"/>
          <cell r="D49"/>
          <cell r="E49">
            <v>1078</v>
          </cell>
          <cell r="F49"/>
          <cell r="G49"/>
          <cell r="H49">
            <v>1113</v>
          </cell>
          <cell r="I49"/>
          <cell r="J49"/>
          <cell r="K49">
            <v>1089</v>
          </cell>
          <cell r="L49"/>
          <cell r="M49"/>
          <cell r="N49">
            <v>1061</v>
          </cell>
          <cell r="O49"/>
          <cell r="P49"/>
        </row>
        <row r="50">
          <cell r="A50" t="str">
            <v>実質公債費比率の分子</v>
          </cell>
          <cell r="B50" t="e">
            <v>#N/A</v>
          </cell>
          <cell r="C50">
            <v>591</v>
          </cell>
          <cell r="D50" t="e">
            <v>#N/A</v>
          </cell>
          <cell r="E50" t="e">
            <v>#N/A</v>
          </cell>
          <cell r="F50">
            <v>618</v>
          </cell>
          <cell r="G50" t="e">
            <v>#N/A</v>
          </cell>
          <cell r="H50" t="e">
            <v>#N/A</v>
          </cell>
          <cell r="I50">
            <v>620</v>
          </cell>
          <cell r="J50" t="e">
            <v>#N/A</v>
          </cell>
          <cell r="K50" t="e">
            <v>#N/A</v>
          </cell>
          <cell r="L50">
            <v>601</v>
          </cell>
          <cell r="M50" t="e">
            <v>#N/A</v>
          </cell>
          <cell r="N50" t="e">
            <v>#N/A</v>
          </cell>
          <cell r="O50">
            <v>590</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12989</v>
          </cell>
          <cell r="E56"/>
          <cell r="F56"/>
          <cell r="G56">
            <v>12461</v>
          </cell>
          <cell r="H56"/>
          <cell r="I56"/>
          <cell r="J56">
            <v>11981</v>
          </cell>
          <cell r="K56"/>
          <cell r="L56"/>
          <cell r="M56">
            <v>11324</v>
          </cell>
          <cell r="N56"/>
          <cell r="O56"/>
          <cell r="P56">
            <v>10685</v>
          </cell>
        </row>
        <row r="57">
          <cell r="A57" t="str">
            <v>充当可能特定歳入</v>
          </cell>
          <cell r="B57"/>
          <cell r="C57"/>
          <cell r="D57">
            <v>241</v>
          </cell>
          <cell r="E57"/>
          <cell r="F57"/>
          <cell r="G57">
            <v>211</v>
          </cell>
          <cell r="H57"/>
          <cell r="I57"/>
          <cell r="J57">
            <v>165</v>
          </cell>
          <cell r="K57"/>
          <cell r="L57"/>
          <cell r="M57">
            <v>117</v>
          </cell>
          <cell r="N57"/>
          <cell r="O57"/>
          <cell r="P57">
            <v>84</v>
          </cell>
        </row>
        <row r="58">
          <cell r="A58" t="str">
            <v>充当可能基金</v>
          </cell>
          <cell r="B58"/>
          <cell r="C58"/>
          <cell r="D58">
            <v>4141</v>
          </cell>
          <cell r="E58"/>
          <cell r="F58"/>
          <cell r="G58">
            <v>4163</v>
          </cell>
          <cell r="H58"/>
          <cell r="I58"/>
          <cell r="J58">
            <v>4193</v>
          </cell>
          <cell r="K58"/>
          <cell r="L58"/>
          <cell r="M58">
            <v>5154</v>
          </cell>
          <cell r="N58"/>
          <cell r="O58"/>
          <cell r="P58">
            <v>5412</v>
          </cell>
        </row>
        <row r="59">
          <cell r="A59" t="str">
            <v>組合等連結実質赤字額負担見込額</v>
          </cell>
          <cell r="B59">
            <v>7</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666</v>
          </cell>
          <cell r="C62"/>
          <cell r="D62"/>
          <cell r="E62">
            <v>612</v>
          </cell>
          <cell r="F62"/>
          <cell r="G62"/>
          <cell r="H62">
            <v>581</v>
          </cell>
          <cell r="I62"/>
          <cell r="J62"/>
          <cell r="K62">
            <v>627</v>
          </cell>
          <cell r="L62"/>
          <cell r="M62"/>
          <cell r="N62">
            <v>614</v>
          </cell>
          <cell r="O62"/>
          <cell r="P62"/>
        </row>
        <row r="63">
          <cell r="A63" t="str">
            <v>組合等負担等見込額</v>
          </cell>
          <cell r="B63">
            <v>338</v>
          </cell>
          <cell r="C63"/>
          <cell r="D63"/>
          <cell r="E63">
            <v>351</v>
          </cell>
          <cell r="F63"/>
          <cell r="G63"/>
          <cell r="H63">
            <v>550</v>
          </cell>
          <cell r="I63"/>
          <cell r="J63"/>
          <cell r="K63">
            <v>531</v>
          </cell>
          <cell r="L63"/>
          <cell r="M63"/>
          <cell r="N63">
            <v>514</v>
          </cell>
          <cell r="O63"/>
          <cell r="P63"/>
        </row>
        <row r="64">
          <cell r="A64" t="str">
            <v>公営企業債等繰入見込額</v>
          </cell>
          <cell r="B64">
            <v>6424</v>
          </cell>
          <cell r="C64"/>
          <cell r="D64"/>
          <cell r="E64">
            <v>6089</v>
          </cell>
          <cell r="F64"/>
          <cell r="G64"/>
          <cell r="H64">
            <v>5792</v>
          </cell>
          <cell r="I64"/>
          <cell r="J64"/>
          <cell r="K64">
            <v>5390</v>
          </cell>
          <cell r="L64"/>
          <cell r="M64"/>
          <cell r="N64">
            <v>5068</v>
          </cell>
          <cell r="O64"/>
          <cell r="P64"/>
        </row>
        <row r="65">
          <cell r="A65" t="str">
            <v>債務負担行為に基づく支出予定額</v>
          </cell>
          <cell r="B65">
            <v>10</v>
          </cell>
          <cell r="C65"/>
          <cell r="D65"/>
          <cell r="E65">
            <v>8</v>
          </cell>
          <cell r="F65"/>
          <cell r="G65"/>
          <cell r="H65">
            <v>7</v>
          </cell>
          <cell r="I65"/>
          <cell r="J65"/>
          <cell r="K65">
            <v>6</v>
          </cell>
          <cell r="L65"/>
          <cell r="M65"/>
          <cell r="N65">
            <v>5</v>
          </cell>
          <cell r="O65"/>
          <cell r="P65"/>
        </row>
        <row r="66">
          <cell r="A66" t="str">
            <v>一般会計等に係る地方債の現在高</v>
          </cell>
          <cell r="B66">
            <v>10693</v>
          </cell>
          <cell r="C66"/>
          <cell r="D66"/>
          <cell r="E66">
            <v>10166</v>
          </cell>
          <cell r="F66"/>
          <cell r="G66"/>
          <cell r="H66">
            <v>9633</v>
          </cell>
          <cell r="I66"/>
          <cell r="J66"/>
          <cell r="K66">
            <v>9047</v>
          </cell>
          <cell r="L66"/>
          <cell r="M66"/>
          <cell r="N66">
            <v>8347</v>
          </cell>
          <cell r="O66"/>
          <cell r="P66"/>
        </row>
        <row r="67">
          <cell r="A67" t="str">
            <v>将来負担比率の分子</v>
          </cell>
          <cell r="B67" t="e">
            <v>#N/A</v>
          </cell>
          <cell r="C67">
            <v>766</v>
          </cell>
          <cell r="D67" t="e">
            <v>#N/A</v>
          </cell>
          <cell r="E67" t="e">
            <v>#N/A</v>
          </cell>
          <cell r="F67">
            <v>392</v>
          </cell>
          <cell r="G67" t="e">
            <v>#N/A</v>
          </cell>
          <cell r="H67" t="e">
            <v>#N/A</v>
          </cell>
          <cell r="I67">
            <v>225</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1407</v>
          </cell>
          <cell r="C72">
            <v>2150</v>
          </cell>
          <cell r="D72">
            <v>2237</v>
          </cell>
        </row>
        <row r="73">
          <cell r="A73" t="str">
            <v>減債基金</v>
          </cell>
          <cell r="B73">
            <v>708</v>
          </cell>
          <cell r="C73">
            <v>709</v>
          </cell>
          <cell r="D73">
            <v>709</v>
          </cell>
        </row>
        <row r="74">
          <cell r="A74" t="str">
            <v>その他特定目的基金</v>
          </cell>
          <cell r="B74">
            <v>2507</v>
          </cell>
          <cell r="C74">
            <v>2692</v>
          </cell>
          <cell r="D74">
            <v>2798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15</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16</v>
      </c>
      <c r="C2" s="41"/>
      <c r="D2" s="42"/>
    </row>
    <row r="3" spans="1:119" ht="18.75" customHeight="1" thickBot="1" x14ac:dyDescent="0.2">
      <c r="A3" s="40"/>
      <c r="B3" s="374" t="s">
        <v>17</v>
      </c>
      <c r="C3" s="375"/>
      <c r="D3" s="375"/>
      <c r="E3" s="376"/>
      <c r="F3" s="376"/>
      <c r="G3" s="376"/>
      <c r="H3" s="376"/>
      <c r="I3" s="376"/>
      <c r="J3" s="376"/>
      <c r="K3" s="376"/>
      <c r="L3" s="376" t="s">
        <v>18</v>
      </c>
      <c r="M3" s="376"/>
      <c r="N3" s="376"/>
      <c r="O3" s="376"/>
      <c r="P3" s="376"/>
      <c r="Q3" s="376"/>
      <c r="R3" s="383"/>
      <c r="S3" s="383"/>
      <c r="T3" s="383"/>
      <c r="U3" s="383"/>
      <c r="V3" s="384"/>
      <c r="W3" s="358" t="s">
        <v>19</v>
      </c>
      <c r="X3" s="359"/>
      <c r="Y3" s="359"/>
      <c r="Z3" s="359"/>
      <c r="AA3" s="359"/>
      <c r="AB3" s="375"/>
      <c r="AC3" s="383" t="s">
        <v>20</v>
      </c>
      <c r="AD3" s="359"/>
      <c r="AE3" s="359"/>
      <c r="AF3" s="359"/>
      <c r="AG3" s="359"/>
      <c r="AH3" s="359"/>
      <c r="AI3" s="359"/>
      <c r="AJ3" s="359"/>
      <c r="AK3" s="359"/>
      <c r="AL3" s="360"/>
      <c r="AM3" s="358" t="s">
        <v>21</v>
      </c>
      <c r="AN3" s="359"/>
      <c r="AO3" s="359"/>
      <c r="AP3" s="359"/>
      <c r="AQ3" s="359"/>
      <c r="AR3" s="359"/>
      <c r="AS3" s="359"/>
      <c r="AT3" s="359"/>
      <c r="AU3" s="359"/>
      <c r="AV3" s="359"/>
      <c r="AW3" s="359"/>
      <c r="AX3" s="360"/>
      <c r="AY3" s="395" t="s">
        <v>22</v>
      </c>
      <c r="AZ3" s="396"/>
      <c r="BA3" s="396"/>
      <c r="BB3" s="396"/>
      <c r="BC3" s="396"/>
      <c r="BD3" s="396"/>
      <c r="BE3" s="396"/>
      <c r="BF3" s="396"/>
      <c r="BG3" s="396"/>
      <c r="BH3" s="396"/>
      <c r="BI3" s="396"/>
      <c r="BJ3" s="396"/>
      <c r="BK3" s="396"/>
      <c r="BL3" s="396"/>
      <c r="BM3" s="397"/>
      <c r="BN3" s="358" t="s">
        <v>23</v>
      </c>
      <c r="BO3" s="359"/>
      <c r="BP3" s="359"/>
      <c r="BQ3" s="359"/>
      <c r="BR3" s="359"/>
      <c r="BS3" s="359"/>
      <c r="BT3" s="359"/>
      <c r="BU3" s="360"/>
      <c r="BV3" s="358" t="s">
        <v>24</v>
      </c>
      <c r="BW3" s="359"/>
      <c r="BX3" s="359"/>
      <c r="BY3" s="359"/>
      <c r="BZ3" s="359"/>
      <c r="CA3" s="359"/>
      <c r="CB3" s="359"/>
      <c r="CC3" s="360"/>
      <c r="CD3" s="395" t="s">
        <v>22</v>
      </c>
      <c r="CE3" s="396"/>
      <c r="CF3" s="396"/>
      <c r="CG3" s="396"/>
      <c r="CH3" s="396"/>
      <c r="CI3" s="396"/>
      <c r="CJ3" s="396"/>
      <c r="CK3" s="396"/>
      <c r="CL3" s="396"/>
      <c r="CM3" s="396"/>
      <c r="CN3" s="396"/>
      <c r="CO3" s="396"/>
      <c r="CP3" s="396"/>
      <c r="CQ3" s="396"/>
      <c r="CR3" s="396"/>
      <c r="CS3" s="397"/>
      <c r="CT3" s="358" t="s">
        <v>25</v>
      </c>
      <c r="CU3" s="359"/>
      <c r="CV3" s="359"/>
      <c r="CW3" s="359"/>
      <c r="CX3" s="359"/>
      <c r="CY3" s="359"/>
      <c r="CZ3" s="359"/>
      <c r="DA3" s="360"/>
      <c r="DB3" s="358" t="s">
        <v>26</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27</v>
      </c>
      <c r="AZ4" s="362"/>
      <c r="BA4" s="362"/>
      <c r="BB4" s="362"/>
      <c r="BC4" s="362"/>
      <c r="BD4" s="362"/>
      <c r="BE4" s="362"/>
      <c r="BF4" s="362"/>
      <c r="BG4" s="362"/>
      <c r="BH4" s="362"/>
      <c r="BI4" s="362"/>
      <c r="BJ4" s="362"/>
      <c r="BK4" s="362"/>
      <c r="BL4" s="362"/>
      <c r="BM4" s="363"/>
      <c r="BN4" s="364">
        <v>12125552</v>
      </c>
      <c r="BO4" s="365"/>
      <c r="BP4" s="365"/>
      <c r="BQ4" s="365"/>
      <c r="BR4" s="365"/>
      <c r="BS4" s="365"/>
      <c r="BT4" s="365"/>
      <c r="BU4" s="366"/>
      <c r="BV4" s="364">
        <v>12068869</v>
      </c>
      <c r="BW4" s="365"/>
      <c r="BX4" s="365"/>
      <c r="BY4" s="365"/>
      <c r="BZ4" s="365"/>
      <c r="CA4" s="365"/>
      <c r="CB4" s="365"/>
      <c r="CC4" s="366"/>
      <c r="CD4" s="367" t="s">
        <v>28</v>
      </c>
      <c r="CE4" s="368"/>
      <c r="CF4" s="368"/>
      <c r="CG4" s="368"/>
      <c r="CH4" s="368"/>
      <c r="CI4" s="368"/>
      <c r="CJ4" s="368"/>
      <c r="CK4" s="368"/>
      <c r="CL4" s="368"/>
      <c r="CM4" s="368"/>
      <c r="CN4" s="368"/>
      <c r="CO4" s="368"/>
      <c r="CP4" s="368"/>
      <c r="CQ4" s="368"/>
      <c r="CR4" s="368"/>
      <c r="CS4" s="369"/>
      <c r="CT4" s="370">
        <v>4.8</v>
      </c>
      <c r="CU4" s="371"/>
      <c r="CV4" s="371"/>
      <c r="CW4" s="371"/>
      <c r="CX4" s="371"/>
      <c r="CY4" s="371"/>
      <c r="CZ4" s="371"/>
      <c r="DA4" s="372"/>
      <c r="DB4" s="370">
        <v>4.2</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29</v>
      </c>
      <c r="AN5" s="425"/>
      <c r="AO5" s="425"/>
      <c r="AP5" s="425"/>
      <c r="AQ5" s="425"/>
      <c r="AR5" s="425"/>
      <c r="AS5" s="425"/>
      <c r="AT5" s="426"/>
      <c r="AU5" s="427" t="s">
        <v>30</v>
      </c>
      <c r="AV5" s="428"/>
      <c r="AW5" s="428"/>
      <c r="AX5" s="428"/>
      <c r="AY5" s="429" t="s">
        <v>31</v>
      </c>
      <c r="AZ5" s="430"/>
      <c r="BA5" s="430"/>
      <c r="BB5" s="430"/>
      <c r="BC5" s="430"/>
      <c r="BD5" s="430"/>
      <c r="BE5" s="430"/>
      <c r="BF5" s="430"/>
      <c r="BG5" s="430"/>
      <c r="BH5" s="430"/>
      <c r="BI5" s="430"/>
      <c r="BJ5" s="430"/>
      <c r="BK5" s="430"/>
      <c r="BL5" s="430"/>
      <c r="BM5" s="431"/>
      <c r="BN5" s="432">
        <v>11765905</v>
      </c>
      <c r="BO5" s="433"/>
      <c r="BP5" s="433"/>
      <c r="BQ5" s="433"/>
      <c r="BR5" s="433"/>
      <c r="BS5" s="433"/>
      <c r="BT5" s="433"/>
      <c r="BU5" s="434"/>
      <c r="BV5" s="432">
        <v>11689233</v>
      </c>
      <c r="BW5" s="433"/>
      <c r="BX5" s="433"/>
      <c r="BY5" s="433"/>
      <c r="BZ5" s="433"/>
      <c r="CA5" s="433"/>
      <c r="CB5" s="433"/>
      <c r="CC5" s="434"/>
      <c r="CD5" s="435" t="s">
        <v>32</v>
      </c>
      <c r="CE5" s="436"/>
      <c r="CF5" s="436"/>
      <c r="CG5" s="436"/>
      <c r="CH5" s="436"/>
      <c r="CI5" s="436"/>
      <c r="CJ5" s="436"/>
      <c r="CK5" s="436"/>
      <c r="CL5" s="436"/>
      <c r="CM5" s="436"/>
      <c r="CN5" s="436"/>
      <c r="CO5" s="436"/>
      <c r="CP5" s="436"/>
      <c r="CQ5" s="436"/>
      <c r="CR5" s="436"/>
      <c r="CS5" s="437"/>
      <c r="CT5" s="398">
        <v>93.2</v>
      </c>
      <c r="CU5" s="399"/>
      <c r="CV5" s="399"/>
      <c r="CW5" s="399"/>
      <c r="CX5" s="399"/>
      <c r="CY5" s="399"/>
      <c r="CZ5" s="399"/>
      <c r="DA5" s="400"/>
      <c r="DB5" s="398">
        <v>87.2</v>
      </c>
      <c r="DC5" s="399"/>
      <c r="DD5" s="399"/>
      <c r="DE5" s="399"/>
      <c r="DF5" s="399"/>
      <c r="DG5" s="399"/>
      <c r="DH5" s="399"/>
      <c r="DI5" s="400"/>
    </row>
    <row r="6" spans="1:119" ht="18.75" customHeight="1" x14ac:dyDescent="0.15">
      <c r="A6" s="40"/>
      <c r="B6" s="401" t="s">
        <v>33</v>
      </c>
      <c r="C6" s="402"/>
      <c r="D6" s="402"/>
      <c r="E6" s="403"/>
      <c r="F6" s="403"/>
      <c r="G6" s="403"/>
      <c r="H6" s="403"/>
      <c r="I6" s="403"/>
      <c r="J6" s="403"/>
      <c r="K6" s="403"/>
      <c r="L6" s="403" t="s">
        <v>34</v>
      </c>
      <c r="M6" s="403"/>
      <c r="N6" s="403"/>
      <c r="O6" s="403"/>
      <c r="P6" s="403"/>
      <c r="Q6" s="403"/>
      <c r="R6" s="407"/>
      <c r="S6" s="407"/>
      <c r="T6" s="407"/>
      <c r="U6" s="407"/>
      <c r="V6" s="408"/>
      <c r="W6" s="411" t="s">
        <v>35</v>
      </c>
      <c r="X6" s="412"/>
      <c r="Y6" s="412"/>
      <c r="Z6" s="412"/>
      <c r="AA6" s="412"/>
      <c r="AB6" s="402"/>
      <c r="AC6" s="415" t="s">
        <v>36</v>
      </c>
      <c r="AD6" s="416"/>
      <c r="AE6" s="416"/>
      <c r="AF6" s="416"/>
      <c r="AG6" s="416"/>
      <c r="AH6" s="416"/>
      <c r="AI6" s="416"/>
      <c r="AJ6" s="416"/>
      <c r="AK6" s="416"/>
      <c r="AL6" s="417"/>
      <c r="AM6" s="424" t="s">
        <v>37</v>
      </c>
      <c r="AN6" s="425"/>
      <c r="AO6" s="425"/>
      <c r="AP6" s="425"/>
      <c r="AQ6" s="425"/>
      <c r="AR6" s="425"/>
      <c r="AS6" s="425"/>
      <c r="AT6" s="426"/>
      <c r="AU6" s="427" t="s">
        <v>30</v>
      </c>
      <c r="AV6" s="428"/>
      <c r="AW6" s="428"/>
      <c r="AX6" s="428"/>
      <c r="AY6" s="429" t="s">
        <v>38</v>
      </c>
      <c r="AZ6" s="430"/>
      <c r="BA6" s="430"/>
      <c r="BB6" s="430"/>
      <c r="BC6" s="430"/>
      <c r="BD6" s="430"/>
      <c r="BE6" s="430"/>
      <c r="BF6" s="430"/>
      <c r="BG6" s="430"/>
      <c r="BH6" s="430"/>
      <c r="BI6" s="430"/>
      <c r="BJ6" s="430"/>
      <c r="BK6" s="430"/>
      <c r="BL6" s="430"/>
      <c r="BM6" s="431"/>
      <c r="BN6" s="432">
        <v>359647</v>
      </c>
      <c r="BO6" s="433"/>
      <c r="BP6" s="433"/>
      <c r="BQ6" s="433"/>
      <c r="BR6" s="433"/>
      <c r="BS6" s="433"/>
      <c r="BT6" s="433"/>
      <c r="BU6" s="434"/>
      <c r="BV6" s="432">
        <v>379636</v>
      </c>
      <c r="BW6" s="433"/>
      <c r="BX6" s="433"/>
      <c r="BY6" s="433"/>
      <c r="BZ6" s="433"/>
      <c r="CA6" s="433"/>
      <c r="CB6" s="433"/>
      <c r="CC6" s="434"/>
      <c r="CD6" s="435" t="s">
        <v>39</v>
      </c>
      <c r="CE6" s="436"/>
      <c r="CF6" s="436"/>
      <c r="CG6" s="436"/>
      <c r="CH6" s="436"/>
      <c r="CI6" s="436"/>
      <c r="CJ6" s="436"/>
      <c r="CK6" s="436"/>
      <c r="CL6" s="436"/>
      <c r="CM6" s="436"/>
      <c r="CN6" s="436"/>
      <c r="CO6" s="436"/>
      <c r="CP6" s="436"/>
      <c r="CQ6" s="436"/>
      <c r="CR6" s="436"/>
      <c r="CS6" s="437"/>
      <c r="CT6" s="438">
        <v>94.6</v>
      </c>
      <c r="CU6" s="439"/>
      <c r="CV6" s="439"/>
      <c r="CW6" s="439"/>
      <c r="CX6" s="439"/>
      <c r="CY6" s="439"/>
      <c r="CZ6" s="439"/>
      <c r="DA6" s="440"/>
      <c r="DB6" s="438">
        <v>90.6</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40</v>
      </c>
      <c r="AN7" s="425"/>
      <c r="AO7" s="425"/>
      <c r="AP7" s="425"/>
      <c r="AQ7" s="425"/>
      <c r="AR7" s="425"/>
      <c r="AS7" s="425"/>
      <c r="AT7" s="426"/>
      <c r="AU7" s="427" t="s">
        <v>30</v>
      </c>
      <c r="AV7" s="428"/>
      <c r="AW7" s="428"/>
      <c r="AX7" s="428"/>
      <c r="AY7" s="429" t="s">
        <v>41</v>
      </c>
      <c r="AZ7" s="430"/>
      <c r="BA7" s="430"/>
      <c r="BB7" s="430"/>
      <c r="BC7" s="430"/>
      <c r="BD7" s="430"/>
      <c r="BE7" s="430"/>
      <c r="BF7" s="430"/>
      <c r="BG7" s="430"/>
      <c r="BH7" s="430"/>
      <c r="BI7" s="430"/>
      <c r="BJ7" s="430"/>
      <c r="BK7" s="430"/>
      <c r="BL7" s="430"/>
      <c r="BM7" s="431"/>
      <c r="BN7" s="432">
        <v>32252</v>
      </c>
      <c r="BO7" s="433"/>
      <c r="BP7" s="433"/>
      <c r="BQ7" s="433"/>
      <c r="BR7" s="433"/>
      <c r="BS7" s="433"/>
      <c r="BT7" s="433"/>
      <c r="BU7" s="434"/>
      <c r="BV7" s="432">
        <v>84287</v>
      </c>
      <c r="BW7" s="433"/>
      <c r="BX7" s="433"/>
      <c r="BY7" s="433"/>
      <c r="BZ7" s="433"/>
      <c r="CA7" s="433"/>
      <c r="CB7" s="433"/>
      <c r="CC7" s="434"/>
      <c r="CD7" s="435" t="s">
        <v>42</v>
      </c>
      <c r="CE7" s="436"/>
      <c r="CF7" s="436"/>
      <c r="CG7" s="436"/>
      <c r="CH7" s="436"/>
      <c r="CI7" s="436"/>
      <c r="CJ7" s="436"/>
      <c r="CK7" s="436"/>
      <c r="CL7" s="436"/>
      <c r="CM7" s="436"/>
      <c r="CN7" s="436"/>
      <c r="CO7" s="436"/>
      <c r="CP7" s="436"/>
      <c r="CQ7" s="436"/>
      <c r="CR7" s="436"/>
      <c r="CS7" s="437"/>
      <c r="CT7" s="432">
        <v>6860357</v>
      </c>
      <c r="CU7" s="433"/>
      <c r="CV7" s="433"/>
      <c r="CW7" s="433"/>
      <c r="CX7" s="433"/>
      <c r="CY7" s="433"/>
      <c r="CZ7" s="433"/>
      <c r="DA7" s="434"/>
      <c r="DB7" s="432">
        <v>6999855</v>
      </c>
      <c r="DC7" s="433"/>
      <c r="DD7" s="433"/>
      <c r="DE7" s="433"/>
      <c r="DF7" s="433"/>
      <c r="DG7" s="433"/>
      <c r="DH7" s="433"/>
      <c r="DI7" s="434"/>
    </row>
    <row r="8" spans="1:119" ht="18.75" customHeight="1" thickBot="1" x14ac:dyDescent="0.2">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43</v>
      </c>
      <c r="AN8" s="425"/>
      <c r="AO8" s="425"/>
      <c r="AP8" s="425"/>
      <c r="AQ8" s="425"/>
      <c r="AR8" s="425"/>
      <c r="AS8" s="425"/>
      <c r="AT8" s="426"/>
      <c r="AU8" s="427" t="s">
        <v>30</v>
      </c>
      <c r="AV8" s="428"/>
      <c r="AW8" s="428"/>
      <c r="AX8" s="428"/>
      <c r="AY8" s="429" t="s">
        <v>44</v>
      </c>
      <c r="AZ8" s="430"/>
      <c r="BA8" s="430"/>
      <c r="BB8" s="430"/>
      <c r="BC8" s="430"/>
      <c r="BD8" s="430"/>
      <c r="BE8" s="430"/>
      <c r="BF8" s="430"/>
      <c r="BG8" s="430"/>
      <c r="BH8" s="430"/>
      <c r="BI8" s="430"/>
      <c r="BJ8" s="430"/>
      <c r="BK8" s="430"/>
      <c r="BL8" s="430"/>
      <c r="BM8" s="431"/>
      <c r="BN8" s="432">
        <v>327395</v>
      </c>
      <c r="BO8" s="433"/>
      <c r="BP8" s="433"/>
      <c r="BQ8" s="433"/>
      <c r="BR8" s="433"/>
      <c r="BS8" s="433"/>
      <c r="BT8" s="433"/>
      <c r="BU8" s="434"/>
      <c r="BV8" s="432">
        <v>295349</v>
      </c>
      <c r="BW8" s="433"/>
      <c r="BX8" s="433"/>
      <c r="BY8" s="433"/>
      <c r="BZ8" s="433"/>
      <c r="CA8" s="433"/>
      <c r="CB8" s="433"/>
      <c r="CC8" s="434"/>
      <c r="CD8" s="435" t="s">
        <v>45</v>
      </c>
      <c r="CE8" s="436"/>
      <c r="CF8" s="436"/>
      <c r="CG8" s="436"/>
      <c r="CH8" s="436"/>
      <c r="CI8" s="436"/>
      <c r="CJ8" s="436"/>
      <c r="CK8" s="436"/>
      <c r="CL8" s="436"/>
      <c r="CM8" s="436"/>
      <c r="CN8" s="436"/>
      <c r="CO8" s="436"/>
      <c r="CP8" s="436"/>
      <c r="CQ8" s="436"/>
      <c r="CR8" s="436"/>
      <c r="CS8" s="437"/>
      <c r="CT8" s="441">
        <v>0.46</v>
      </c>
      <c r="CU8" s="442"/>
      <c r="CV8" s="442"/>
      <c r="CW8" s="442"/>
      <c r="CX8" s="442"/>
      <c r="CY8" s="442"/>
      <c r="CZ8" s="442"/>
      <c r="DA8" s="443"/>
      <c r="DB8" s="441">
        <v>0.46</v>
      </c>
      <c r="DC8" s="442"/>
      <c r="DD8" s="442"/>
      <c r="DE8" s="442"/>
      <c r="DF8" s="442"/>
      <c r="DG8" s="442"/>
      <c r="DH8" s="442"/>
      <c r="DI8" s="443"/>
    </row>
    <row r="9" spans="1:119" ht="18.75" customHeight="1" thickBot="1" x14ac:dyDescent="0.2">
      <c r="A9" s="40"/>
      <c r="B9" s="395" t="s">
        <v>46</v>
      </c>
      <c r="C9" s="396"/>
      <c r="D9" s="396"/>
      <c r="E9" s="396"/>
      <c r="F9" s="396"/>
      <c r="G9" s="396"/>
      <c r="H9" s="396"/>
      <c r="I9" s="396"/>
      <c r="J9" s="396"/>
      <c r="K9" s="444"/>
      <c r="L9" s="445" t="s">
        <v>47</v>
      </c>
      <c r="M9" s="446"/>
      <c r="N9" s="446"/>
      <c r="O9" s="446"/>
      <c r="P9" s="446"/>
      <c r="Q9" s="447"/>
      <c r="R9" s="448">
        <v>24273</v>
      </c>
      <c r="S9" s="449"/>
      <c r="T9" s="449"/>
      <c r="U9" s="449"/>
      <c r="V9" s="450"/>
      <c r="W9" s="358" t="s">
        <v>48</v>
      </c>
      <c r="X9" s="359"/>
      <c r="Y9" s="359"/>
      <c r="Z9" s="359"/>
      <c r="AA9" s="359"/>
      <c r="AB9" s="359"/>
      <c r="AC9" s="359"/>
      <c r="AD9" s="359"/>
      <c r="AE9" s="359"/>
      <c r="AF9" s="359"/>
      <c r="AG9" s="359"/>
      <c r="AH9" s="359"/>
      <c r="AI9" s="359"/>
      <c r="AJ9" s="359"/>
      <c r="AK9" s="359"/>
      <c r="AL9" s="360"/>
      <c r="AM9" s="424" t="s">
        <v>49</v>
      </c>
      <c r="AN9" s="425"/>
      <c r="AO9" s="425"/>
      <c r="AP9" s="425"/>
      <c r="AQ9" s="425"/>
      <c r="AR9" s="425"/>
      <c r="AS9" s="425"/>
      <c r="AT9" s="426"/>
      <c r="AU9" s="427" t="s">
        <v>30</v>
      </c>
      <c r="AV9" s="428"/>
      <c r="AW9" s="428"/>
      <c r="AX9" s="428"/>
      <c r="AY9" s="429" t="s">
        <v>50</v>
      </c>
      <c r="AZ9" s="430"/>
      <c r="BA9" s="430"/>
      <c r="BB9" s="430"/>
      <c r="BC9" s="430"/>
      <c r="BD9" s="430"/>
      <c r="BE9" s="430"/>
      <c r="BF9" s="430"/>
      <c r="BG9" s="430"/>
      <c r="BH9" s="430"/>
      <c r="BI9" s="430"/>
      <c r="BJ9" s="430"/>
      <c r="BK9" s="430"/>
      <c r="BL9" s="430"/>
      <c r="BM9" s="431"/>
      <c r="BN9" s="432">
        <v>32046</v>
      </c>
      <c r="BO9" s="433"/>
      <c r="BP9" s="433"/>
      <c r="BQ9" s="433"/>
      <c r="BR9" s="433"/>
      <c r="BS9" s="433"/>
      <c r="BT9" s="433"/>
      <c r="BU9" s="434"/>
      <c r="BV9" s="432">
        <v>7981</v>
      </c>
      <c r="BW9" s="433"/>
      <c r="BX9" s="433"/>
      <c r="BY9" s="433"/>
      <c r="BZ9" s="433"/>
      <c r="CA9" s="433"/>
      <c r="CB9" s="433"/>
      <c r="CC9" s="434"/>
      <c r="CD9" s="435" t="s">
        <v>51</v>
      </c>
      <c r="CE9" s="436"/>
      <c r="CF9" s="436"/>
      <c r="CG9" s="436"/>
      <c r="CH9" s="436"/>
      <c r="CI9" s="436"/>
      <c r="CJ9" s="436"/>
      <c r="CK9" s="436"/>
      <c r="CL9" s="436"/>
      <c r="CM9" s="436"/>
      <c r="CN9" s="436"/>
      <c r="CO9" s="436"/>
      <c r="CP9" s="436"/>
      <c r="CQ9" s="436"/>
      <c r="CR9" s="436"/>
      <c r="CS9" s="437"/>
      <c r="CT9" s="398">
        <v>12.4</v>
      </c>
      <c r="CU9" s="399"/>
      <c r="CV9" s="399"/>
      <c r="CW9" s="399"/>
      <c r="CX9" s="399"/>
      <c r="CY9" s="399"/>
      <c r="CZ9" s="399"/>
      <c r="DA9" s="400"/>
      <c r="DB9" s="398">
        <v>12.7</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52</v>
      </c>
      <c r="M10" s="425"/>
      <c r="N10" s="425"/>
      <c r="O10" s="425"/>
      <c r="P10" s="425"/>
      <c r="Q10" s="426"/>
      <c r="R10" s="452">
        <v>24222</v>
      </c>
      <c r="S10" s="453"/>
      <c r="T10" s="453"/>
      <c r="U10" s="453"/>
      <c r="V10" s="454"/>
      <c r="W10" s="389"/>
      <c r="X10" s="390"/>
      <c r="Y10" s="390"/>
      <c r="Z10" s="390"/>
      <c r="AA10" s="390"/>
      <c r="AB10" s="390"/>
      <c r="AC10" s="390"/>
      <c r="AD10" s="390"/>
      <c r="AE10" s="390"/>
      <c r="AF10" s="390"/>
      <c r="AG10" s="390"/>
      <c r="AH10" s="390"/>
      <c r="AI10" s="390"/>
      <c r="AJ10" s="390"/>
      <c r="AK10" s="390"/>
      <c r="AL10" s="393"/>
      <c r="AM10" s="424" t="s">
        <v>53</v>
      </c>
      <c r="AN10" s="425"/>
      <c r="AO10" s="425"/>
      <c r="AP10" s="425"/>
      <c r="AQ10" s="425"/>
      <c r="AR10" s="425"/>
      <c r="AS10" s="425"/>
      <c r="AT10" s="426"/>
      <c r="AU10" s="427" t="s">
        <v>30</v>
      </c>
      <c r="AV10" s="428"/>
      <c r="AW10" s="428"/>
      <c r="AX10" s="428"/>
      <c r="AY10" s="429" t="s">
        <v>54</v>
      </c>
      <c r="AZ10" s="430"/>
      <c r="BA10" s="430"/>
      <c r="BB10" s="430"/>
      <c r="BC10" s="430"/>
      <c r="BD10" s="430"/>
      <c r="BE10" s="430"/>
      <c r="BF10" s="430"/>
      <c r="BG10" s="430"/>
      <c r="BH10" s="430"/>
      <c r="BI10" s="430"/>
      <c r="BJ10" s="430"/>
      <c r="BK10" s="430"/>
      <c r="BL10" s="430"/>
      <c r="BM10" s="431"/>
      <c r="BN10" s="432">
        <v>4406</v>
      </c>
      <c r="BO10" s="433"/>
      <c r="BP10" s="433"/>
      <c r="BQ10" s="433"/>
      <c r="BR10" s="433"/>
      <c r="BS10" s="433"/>
      <c r="BT10" s="433"/>
      <c r="BU10" s="434"/>
      <c r="BV10" s="432">
        <v>533656</v>
      </c>
      <c r="BW10" s="433"/>
      <c r="BX10" s="433"/>
      <c r="BY10" s="433"/>
      <c r="BZ10" s="433"/>
      <c r="CA10" s="433"/>
      <c r="CB10" s="433"/>
      <c r="CC10" s="434"/>
      <c r="CD10" s="43" t="s">
        <v>55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56</v>
      </c>
      <c r="M11" s="456"/>
      <c r="N11" s="456"/>
      <c r="O11" s="456"/>
      <c r="P11" s="456"/>
      <c r="Q11" s="457"/>
      <c r="R11" s="458" t="s">
        <v>57</v>
      </c>
      <c r="S11" s="459"/>
      <c r="T11" s="459"/>
      <c r="U11" s="459"/>
      <c r="V11" s="460"/>
      <c r="W11" s="389"/>
      <c r="X11" s="390"/>
      <c r="Y11" s="390"/>
      <c r="Z11" s="390"/>
      <c r="AA11" s="390"/>
      <c r="AB11" s="390"/>
      <c r="AC11" s="390"/>
      <c r="AD11" s="390"/>
      <c r="AE11" s="390"/>
      <c r="AF11" s="390"/>
      <c r="AG11" s="390"/>
      <c r="AH11" s="390"/>
      <c r="AI11" s="390"/>
      <c r="AJ11" s="390"/>
      <c r="AK11" s="390"/>
      <c r="AL11" s="393"/>
      <c r="AM11" s="424" t="s">
        <v>58</v>
      </c>
      <c r="AN11" s="425"/>
      <c r="AO11" s="425"/>
      <c r="AP11" s="425"/>
      <c r="AQ11" s="425"/>
      <c r="AR11" s="425"/>
      <c r="AS11" s="425"/>
      <c r="AT11" s="426"/>
      <c r="AU11" s="427" t="s">
        <v>30</v>
      </c>
      <c r="AV11" s="428"/>
      <c r="AW11" s="428"/>
      <c r="AX11" s="428"/>
      <c r="AY11" s="429" t="s">
        <v>59</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60</v>
      </c>
      <c r="CE11" s="436"/>
      <c r="CF11" s="436"/>
      <c r="CG11" s="436"/>
      <c r="CH11" s="436"/>
      <c r="CI11" s="436"/>
      <c r="CJ11" s="436"/>
      <c r="CK11" s="436"/>
      <c r="CL11" s="436"/>
      <c r="CM11" s="436"/>
      <c r="CN11" s="436"/>
      <c r="CO11" s="436"/>
      <c r="CP11" s="436"/>
      <c r="CQ11" s="436"/>
      <c r="CR11" s="436"/>
      <c r="CS11" s="437"/>
      <c r="CT11" s="441" t="s">
        <v>61</v>
      </c>
      <c r="CU11" s="442"/>
      <c r="CV11" s="442"/>
      <c r="CW11" s="442"/>
      <c r="CX11" s="442"/>
      <c r="CY11" s="442"/>
      <c r="CZ11" s="442"/>
      <c r="DA11" s="443"/>
      <c r="DB11" s="441" t="s">
        <v>61</v>
      </c>
      <c r="DC11" s="442"/>
      <c r="DD11" s="442"/>
      <c r="DE11" s="442"/>
      <c r="DF11" s="442"/>
      <c r="DG11" s="442"/>
      <c r="DH11" s="442"/>
      <c r="DI11" s="443"/>
    </row>
    <row r="12" spans="1:119" ht="18.75" customHeight="1" x14ac:dyDescent="0.15">
      <c r="A12" s="40"/>
      <c r="B12" s="461" t="s">
        <v>62</v>
      </c>
      <c r="C12" s="462"/>
      <c r="D12" s="462"/>
      <c r="E12" s="462"/>
      <c r="F12" s="462"/>
      <c r="G12" s="462"/>
      <c r="H12" s="462"/>
      <c r="I12" s="462"/>
      <c r="J12" s="462"/>
      <c r="K12" s="463"/>
      <c r="L12" s="470" t="s">
        <v>63</v>
      </c>
      <c r="M12" s="471"/>
      <c r="N12" s="471"/>
      <c r="O12" s="471"/>
      <c r="P12" s="471"/>
      <c r="Q12" s="472"/>
      <c r="R12" s="473">
        <v>25284</v>
      </c>
      <c r="S12" s="474"/>
      <c r="T12" s="474"/>
      <c r="U12" s="474"/>
      <c r="V12" s="475"/>
      <c r="W12" s="476" t="s">
        <v>22</v>
      </c>
      <c r="X12" s="428"/>
      <c r="Y12" s="428"/>
      <c r="Z12" s="428"/>
      <c r="AA12" s="428"/>
      <c r="AB12" s="477"/>
      <c r="AC12" s="478" t="s">
        <v>64</v>
      </c>
      <c r="AD12" s="479"/>
      <c r="AE12" s="479"/>
      <c r="AF12" s="479"/>
      <c r="AG12" s="480"/>
      <c r="AH12" s="478" t="s">
        <v>65</v>
      </c>
      <c r="AI12" s="479"/>
      <c r="AJ12" s="479"/>
      <c r="AK12" s="479"/>
      <c r="AL12" s="481"/>
      <c r="AM12" s="424" t="s">
        <v>66</v>
      </c>
      <c r="AN12" s="425"/>
      <c r="AO12" s="425"/>
      <c r="AP12" s="425"/>
      <c r="AQ12" s="425"/>
      <c r="AR12" s="425"/>
      <c r="AS12" s="425"/>
      <c r="AT12" s="426"/>
      <c r="AU12" s="427" t="s">
        <v>30</v>
      </c>
      <c r="AV12" s="428"/>
      <c r="AW12" s="428"/>
      <c r="AX12" s="428"/>
      <c r="AY12" s="429" t="s">
        <v>67</v>
      </c>
      <c r="AZ12" s="430"/>
      <c r="BA12" s="430"/>
      <c r="BB12" s="430"/>
      <c r="BC12" s="430"/>
      <c r="BD12" s="430"/>
      <c r="BE12" s="430"/>
      <c r="BF12" s="430"/>
      <c r="BG12" s="430"/>
      <c r="BH12" s="430"/>
      <c r="BI12" s="430"/>
      <c r="BJ12" s="430"/>
      <c r="BK12" s="430"/>
      <c r="BL12" s="430"/>
      <c r="BM12" s="431"/>
      <c r="BN12" s="432">
        <v>137939</v>
      </c>
      <c r="BO12" s="433"/>
      <c r="BP12" s="433"/>
      <c r="BQ12" s="433"/>
      <c r="BR12" s="433"/>
      <c r="BS12" s="433"/>
      <c r="BT12" s="433"/>
      <c r="BU12" s="434"/>
      <c r="BV12" s="432">
        <v>0</v>
      </c>
      <c r="BW12" s="433"/>
      <c r="BX12" s="433"/>
      <c r="BY12" s="433"/>
      <c r="BZ12" s="433"/>
      <c r="CA12" s="433"/>
      <c r="CB12" s="433"/>
      <c r="CC12" s="434"/>
      <c r="CD12" s="435" t="s">
        <v>68</v>
      </c>
      <c r="CE12" s="436"/>
      <c r="CF12" s="436"/>
      <c r="CG12" s="436"/>
      <c r="CH12" s="436"/>
      <c r="CI12" s="436"/>
      <c r="CJ12" s="436"/>
      <c r="CK12" s="436"/>
      <c r="CL12" s="436"/>
      <c r="CM12" s="436"/>
      <c r="CN12" s="436"/>
      <c r="CO12" s="436"/>
      <c r="CP12" s="436"/>
      <c r="CQ12" s="436"/>
      <c r="CR12" s="436"/>
      <c r="CS12" s="437"/>
      <c r="CT12" s="441" t="s">
        <v>61</v>
      </c>
      <c r="CU12" s="442"/>
      <c r="CV12" s="442"/>
      <c r="CW12" s="442"/>
      <c r="CX12" s="442"/>
      <c r="CY12" s="442"/>
      <c r="CZ12" s="442"/>
      <c r="DA12" s="443"/>
      <c r="DB12" s="441" t="s">
        <v>61</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69</v>
      </c>
      <c r="N13" s="493"/>
      <c r="O13" s="493"/>
      <c r="P13" s="493"/>
      <c r="Q13" s="494"/>
      <c r="R13" s="485">
        <v>25012</v>
      </c>
      <c r="S13" s="486"/>
      <c r="T13" s="486"/>
      <c r="U13" s="486"/>
      <c r="V13" s="487"/>
      <c r="W13" s="411" t="s">
        <v>70</v>
      </c>
      <c r="X13" s="412"/>
      <c r="Y13" s="412"/>
      <c r="Z13" s="412"/>
      <c r="AA13" s="412"/>
      <c r="AB13" s="402"/>
      <c r="AC13" s="452">
        <v>1015</v>
      </c>
      <c r="AD13" s="453"/>
      <c r="AE13" s="453"/>
      <c r="AF13" s="453"/>
      <c r="AG13" s="495"/>
      <c r="AH13" s="452">
        <v>1119</v>
      </c>
      <c r="AI13" s="453"/>
      <c r="AJ13" s="453"/>
      <c r="AK13" s="453"/>
      <c r="AL13" s="454"/>
      <c r="AM13" s="424" t="s">
        <v>71</v>
      </c>
      <c r="AN13" s="425"/>
      <c r="AO13" s="425"/>
      <c r="AP13" s="425"/>
      <c r="AQ13" s="425"/>
      <c r="AR13" s="425"/>
      <c r="AS13" s="425"/>
      <c r="AT13" s="426"/>
      <c r="AU13" s="427" t="s">
        <v>72</v>
      </c>
      <c r="AV13" s="428"/>
      <c r="AW13" s="428"/>
      <c r="AX13" s="428"/>
      <c r="AY13" s="429" t="s">
        <v>73</v>
      </c>
      <c r="AZ13" s="430"/>
      <c r="BA13" s="430"/>
      <c r="BB13" s="430"/>
      <c r="BC13" s="430"/>
      <c r="BD13" s="430"/>
      <c r="BE13" s="430"/>
      <c r="BF13" s="430"/>
      <c r="BG13" s="430"/>
      <c r="BH13" s="430"/>
      <c r="BI13" s="430"/>
      <c r="BJ13" s="430"/>
      <c r="BK13" s="430"/>
      <c r="BL13" s="430"/>
      <c r="BM13" s="431"/>
      <c r="BN13" s="432">
        <v>-101487</v>
      </c>
      <c r="BO13" s="433"/>
      <c r="BP13" s="433"/>
      <c r="BQ13" s="433"/>
      <c r="BR13" s="433"/>
      <c r="BS13" s="433"/>
      <c r="BT13" s="433"/>
      <c r="BU13" s="434"/>
      <c r="BV13" s="432">
        <v>541637</v>
      </c>
      <c r="BW13" s="433"/>
      <c r="BX13" s="433"/>
      <c r="BY13" s="433"/>
      <c r="BZ13" s="433"/>
      <c r="CA13" s="433"/>
      <c r="CB13" s="433"/>
      <c r="CC13" s="434"/>
      <c r="CD13" s="435" t="s">
        <v>74</v>
      </c>
      <c r="CE13" s="436"/>
      <c r="CF13" s="436"/>
      <c r="CG13" s="436"/>
      <c r="CH13" s="436"/>
      <c r="CI13" s="436"/>
      <c r="CJ13" s="436"/>
      <c r="CK13" s="436"/>
      <c r="CL13" s="436"/>
      <c r="CM13" s="436"/>
      <c r="CN13" s="436"/>
      <c r="CO13" s="436"/>
      <c r="CP13" s="436"/>
      <c r="CQ13" s="436"/>
      <c r="CR13" s="436"/>
      <c r="CS13" s="437"/>
      <c r="CT13" s="398">
        <v>10.4</v>
      </c>
      <c r="CU13" s="399"/>
      <c r="CV13" s="399"/>
      <c r="CW13" s="399"/>
      <c r="CX13" s="399"/>
      <c r="CY13" s="399"/>
      <c r="CZ13" s="399"/>
      <c r="DA13" s="400"/>
      <c r="DB13" s="398">
        <v>10.8</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75</v>
      </c>
      <c r="M14" s="483"/>
      <c r="N14" s="483"/>
      <c r="O14" s="483"/>
      <c r="P14" s="483"/>
      <c r="Q14" s="484"/>
      <c r="R14" s="485">
        <v>25324</v>
      </c>
      <c r="S14" s="486"/>
      <c r="T14" s="486"/>
      <c r="U14" s="486"/>
      <c r="V14" s="487"/>
      <c r="W14" s="391"/>
      <c r="X14" s="392"/>
      <c r="Y14" s="392"/>
      <c r="Z14" s="392"/>
      <c r="AA14" s="392"/>
      <c r="AB14" s="381"/>
      <c r="AC14" s="488">
        <v>8.4</v>
      </c>
      <c r="AD14" s="489"/>
      <c r="AE14" s="489"/>
      <c r="AF14" s="489"/>
      <c r="AG14" s="490"/>
      <c r="AH14" s="488">
        <v>9.6</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76</v>
      </c>
      <c r="CE14" s="497"/>
      <c r="CF14" s="497"/>
      <c r="CG14" s="497"/>
      <c r="CH14" s="497"/>
      <c r="CI14" s="497"/>
      <c r="CJ14" s="497"/>
      <c r="CK14" s="497"/>
      <c r="CL14" s="497"/>
      <c r="CM14" s="497"/>
      <c r="CN14" s="497"/>
      <c r="CO14" s="497"/>
      <c r="CP14" s="497"/>
      <c r="CQ14" s="497"/>
      <c r="CR14" s="497"/>
      <c r="CS14" s="498"/>
      <c r="CT14" s="499" t="s">
        <v>61</v>
      </c>
      <c r="CU14" s="500"/>
      <c r="CV14" s="500"/>
      <c r="CW14" s="500"/>
      <c r="CX14" s="500"/>
      <c r="CY14" s="500"/>
      <c r="CZ14" s="500"/>
      <c r="DA14" s="501"/>
      <c r="DB14" s="499" t="s">
        <v>61</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69</v>
      </c>
      <c r="N15" s="493"/>
      <c r="O15" s="493"/>
      <c r="P15" s="493"/>
      <c r="Q15" s="494"/>
      <c r="R15" s="485">
        <v>25082</v>
      </c>
      <c r="S15" s="486"/>
      <c r="T15" s="486"/>
      <c r="U15" s="486"/>
      <c r="V15" s="487"/>
      <c r="W15" s="411" t="s">
        <v>77</v>
      </c>
      <c r="X15" s="412"/>
      <c r="Y15" s="412"/>
      <c r="Z15" s="412"/>
      <c r="AA15" s="412"/>
      <c r="AB15" s="402"/>
      <c r="AC15" s="452">
        <v>3403</v>
      </c>
      <c r="AD15" s="453"/>
      <c r="AE15" s="453"/>
      <c r="AF15" s="453"/>
      <c r="AG15" s="495"/>
      <c r="AH15" s="452">
        <v>3387</v>
      </c>
      <c r="AI15" s="453"/>
      <c r="AJ15" s="453"/>
      <c r="AK15" s="453"/>
      <c r="AL15" s="454"/>
      <c r="AM15" s="424"/>
      <c r="AN15" s="425"/>
      <c r="AO15" s="425"/>
      <c r="AP15" s="425"/>
      <c r="AQ15" s="425"/>
      <c r="AR15" s="425"/>
      <c r="AS15" s="425"/>
      <c r="AT15" s="426"/>
      <c r="AU15" s="427"/>
      <c r="AV15" s="428"/>
      <c r="AW15" s="428"/>
      <c r="AX15" s="428"/>
      <c r="AY15" s="361" t="s">
        <v>78</v>
      </c>
      <c r="AZ15" s="362"/>
      <c r="BA15" s="362"/>
      <c r="BB15" s="362"/>
      <c r="BC15" s="362"/>
      <c r="BD15" s="362"/>
      <c r="BE15" s="362"/>
      <c r="BF15" s="362"/>
      <c r="BG15" s="362"/>
      <c r="BH15" s="362"/>
      <c r="BI15" s="362"/>
      <c r="BJ15" s="362"/>
      <c r="BK15" s="362"/>
      <c r="BL15" s="362"/>
      <c r="BM15" s="363"/>
      <c r="BN15" s="364">
        <v>2798915</v>
      </c>
      <c r="BO15" s="365"/>
      <c r="BP15" s="365"/>
      <c r="BQ15" s="365"/>
      <c r="BR15" s="365"/>
      <c r="BS15" s="365"/>
      <c r="BT15" s="365"/>
      <c r="BU15" s="366"/>
      <c r="BV15" s="364">
        <v>2642265</v>
      </c>
      <c r="BW15" s="365"/>
      <c r="BX15" s="365"/>
      <c r="BY15" s="365"/>
      <c r="BZ15" s="365"/>
      <c r="CA15" s="365"/>
      <c r="CB15" s="365"/>
      <c r="CC15" s="366"/>
      <c r="CD15" s="502" t="s">
        <v>79</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80</v>
      </c>
      <c r="M16" s="505"/>
      <c r="N16" s="505"/>
      <c r="O16" s="505"/>
      <c r="P16" s="505"/>
      <c r="Q16" s="506"/>
      <c r="R16" s="507" t="s">
        <v>81</v>
      </c>
      <c r="S16" s="508"/>
      <c r="T16" s="508"/>
      <c r="U16" s="508"/>
      <c r="V16" s="509"/>
      <c r="W16" s="391"/>
      <c r="X16" s="392"/>
      <c r="Y16" s="392"/>
      <c r="Z16" s="392"/>
      <c r="AA16" s="392"/>
      <c r="AB16" s="381"/>
      <c r="AC16" s="488">
        <v>28</v>
      </c>
      <c r="AD16" s="489"/>
      <c r="AE16" s="489"/>
      <c r="AF16" s="489"/>
      <c r="AG16" s="490"/>
      <c r="AH16" s="488">
        <v>28.9</v>
      </c>
      <c r="AI16" s="489"/>
      <c r="AJ16" s="489"/>
      <c r="AK16" s="489"/>
      <c r="AL16" s="491"/>
      <c r="AM16" s="424"/>
      <c r="AN16" s="425"/>
      <c r="AO16" s="425"/>
      <c r="AP16" s="425"/>
      <c r="AQ16" s="425"/>
      <c r="AR16" s="425"/>
      <c r="AS16" s="425"/>
      <c r="AT16" s="426"/>
      <c r="AU16" s="427"/>
      <c r="AV16" s="428"/>
      <c r="AW16" s="428"/>
      <c r="AX16" s="428"/>
      <c r="AY16" s="429" t="s">
        <v>82</v>
      </c>
      <c r="AZ16" s="430"/>
      <c r="BA16" s="430"/>
      <c r="BB16" s="430"/>
      <c r="BC16" s="430"/>
      <c r="BD16" s="430"/>
      <c r="BE16" s="430"/>
      <c r="BF16" s="430"/>
      <c r="BG16" s="430"/>
      <c r="BH16" s="430"/>
      <c r="BI16" s="430"/>
      <c r="BJ16" s="430"/>
      <c r="BK16" s="430"/>
      <c r="BL16" s="430"/>
      <c r="BM16" s="431"/>
      <c r="BN16" s="432">
        <v>6050119</v>
      </c>
      <c r="BO16" s="433"/>
      <c r="BP16" s="433"/>
      <c r="BQ16" s="433"/>
      <c r="BR16" s="433"/>
      <c r="BS16" s="433"/>
      <c r="BT16" s="433"/>
      <c r="BU16" s="434"/>
      <c r="BV16" s="432">
        <v>5991300</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0" t="s">
        <v>83</v>
      </c>
      <c r="N17" s="511"/>
      <c r="O17" s="511"/>
      <c r="P17" s="511"/>
      <c r="Q17" s="512"/>
      <c r="R17" s="507" t="s">
        <v>84</v>
      </c>
      <c r="S17" s="508"/>
      <c r="T17" s="508"/>
      <c r="U17" s="508"/>
      <c r="V17" s="509"/>
      <c r="W17" s="411" t="s">
        <v>85</v>
      </c>
      <c r="X17" s="412"/>
      <c r="Y17" s="412"/>
      <c r="Z17" s="412"/>
      <c r="AA17" s="412"/>
      <c r="AB17" s="402"/>
      <c r="AC17" s="452">
        <v>7734</v>
      </c>
      <c r="AD17" s="453"/>
      <c r="AE17" s="453"/>
      <c r="AF17" s="453"/>
      <c r="AG17" s="495"/>
      <c r="AH17" s="452">
        <v>7204</v>
      </c>
      <c r="AI17" s="453"/>
      <c r="AJ17" s="453"/>
      <c r="AK17" s="453"/>
      <c r="AL17" s="454"/>
      <c r="AM17" s="424"/>
      <c r="AN17" s="425"/>
      <c r="AO17" s="425"/>
      <c r="AP17" s="425"/>
      <c r="AQ17" s="425"/>
      <c r="AR17" s="425"/>
      <c r="AS17" s="425"/>
      <c r="AT17" s="426"/>
      <c r="AU17" s="427"/>
      <c r="AV17" s="428"/>
      <c r="AW17" s="428"/>
      <c r="AX17" s="428"/>
      <c r="AY17" s="429" t="s">
        <v>86</v>
      </c>
      <c r="AZ17" s="430"/>
      <c r="BA17" s="430"/>
      <c r="BB17" s="430"/>
      <c r="BC17" s="430"/>
      <c r="BD17" s="430"/>
      <c r="BE17" s="430"/>
      <c r="BF17" s="430"/>
      <c r="BG17" s="430"/>
      <c r="BH17" s="430"/>
      <c r="BI17" s="430"/>
      <c r="BJ17" s="430"/>
      <c r="BK17" s="430"/>
      <c r="BL17" s="430"/>
      <c r="BM17" s="431"/>
      <c r="BN17" s="432">
        <v>3513051</v>
      </c>
      <c r="BO17" s="433"/>
      <c r="BP17" s="433"/>
      <c r="BQ17" s="433"/>
      <c r="BR17" s="433"/>
      <c r="BS17" s="433"/>
      <c r="BT17" s="433"/>
      <c r="BU17" s="434"/>
      <c r="BV17" s="432">
        <v>3290384</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15" t="s">
        <v>87</v>
      </c>
      <c r="C18" s="444"/>
      <c r="D18" s="444"/>
      <c r="E18" s="516"/>
      <c r="F18" s="516"/>
      <c r="G18" s="516"/>
      <c r="H18" s="516"/>
      <c r="I18" s="516"/>
      <c r="J18" s="516"/>
      <c r="K18" s="516"/>
      <c r="L18" s="517">
        <v>71.959999999999994</v>
      </c>
      <c r="M18" s="517"/>
      <c r="N18" s="517"/>
      <c r="O18" s="517"/>
      <c r="P18" s="517"/>
      <c r="Q18" s="517"/>
      <c r="R18" s="518"/>
      <c r="S18" s="518"/>
      <c r="T18" s="518"/>
      <c r="U18" s="518"/>
      <c r="V18" s="519"/>
      <c r="W18" s="413"/>
      <c r="X18" s="414"/>
      <c r="Y18" s="414"/>
      <c r="Z18" s="414"/>
      <c r="AA18" s="414"/>
      <c r="AB18" s="405"/>
      <c r="AC18" s="520">
        <v>63.6</v>
      </c>
      <c r="AD18" s="521"/>
      <c r="AE18" s="521"/>
      <c r="AF18" s="521"/>
      <c r="AG18" s="522"/>
      <c r="AH18" s="520">
        <v>61.5</v>
      </c>
      <c r="AI18" s="521"/>
      <c r="AJ18" s="521"/>
      <c r="AK18" s="521"/>
      <c r="AL18" s="523"/>
      <c r="AM18" s="424"/>
      <c r="AN18" s="425"/>
      <c r="AO18" s="425"/>
      <c r="AP18" s="425"/>
      <c r="AQ18" s="425"/>
      <c r="AR18" s="425"/>
      <c r="AS18" s="425"/>
      <c r="AT18" s="426"/>
      <c r="AU18" s="427"/>
      <c r="AV18" s="428"/>
      <c r="AW18" s="428"/>
      <c r="AX18" s="428"/>
      <c r="AY18" s="429" t="s">
        <v>88</v>
      </c>
      <c r="AZ18" s="430"/>
      <c r="BA18" s="430"/>
      <c r="BB18" s="430"/>
      <c r="BC18" s="430"/>
      <c r="BD18" s="430"/>
      <c r="BE18" s="430"/>
      <c r="BF18" s="430"/>
      <c r="BG18" s="430"/>
      <c r="BH18" s="430"/>
      <c r="BI18" s="430"/>
      <c r="BJ18" s="430"/>
      <c r="BK18" s="430"/>
      <c r="BL18" s="430"/>
      <c r="BM18" s="431"/>
      <c r="BN18" s="432">
        <v>6444061</v>
      </c>
      <c r="BO18" s="433"/>
      <c r="BP18" s="433"/>
      <c r="BQ18" s="433"/>
      <c r="BR18" s="433"/>
      <c r="BS18" s="433"/>
      <c r="BT18" s="433"/>
      <c r="BU18" s="434"/>
      <c r="BV18" s="432">
        <v>6195491</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15" t="s">
        <v>89</v>
      </c>
      <c r="C19" s="444"/>
      <c r="D19" s="444"/>
      <c r="E19" s="516"/>
      <c r="F19" s="516"/>
      <c r="G19" s="516"/>
      <c r="H19" s="516"/>
      <c r="I19" s="516"/>
      <c r="J19" s="516"/>
      <c r="K19" s="516"/>
      <c r="L19" s="524">
        <v>337</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90</v>
      </c>
      <c r="AZ19" s="430"/>
      <c r="BA19" s="430"/>
      <c r="BB19" s="430"/>
      <c r="BC19" s="430"/>
      <c r="BD19" s="430"/>
      <c r="BE19" s="430"/>
      <c r="BF19" s="430"/>
      <c r="BG19" s="430"/>
      <c r="BH19" s="430"/>
      <c r="BI19" s="430"/>
      <c r="BJ19" s="430"/>
      <c r="BK19" s="430"/>
      <c r="BL19" s="430"/>
      <c r="BM19" s="431"/>
      <c r="BN19" s="432">
        <v>8268586</v>
      </c>
      <c r="BO19" s="433"/>
      <c r="BP19" s="433"/>
      <c r="BQ19" s="433"/>
      <c r="BR19" s="433"/>
      <c r="BS19" s="433"/>
      <c r="BT19" s="433"/>
      <c r="BU19" s="434"/>
      <c r="BV19" s="432">
        <v>8259708</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15" t="s">
        <v>91</v>
      </c>
      <c r="C20" s="444"/>
      <c r="D20" s="444"/>
      <c r="E20" s="516"/>
      <c r="F20" s="516"/>
      <c r="G20" s="516"/>
      <c r="H20" s="516"/>
      <c r="I20" s="516"/>
      <c r="J20" s="516"/>
      <c r="K20" s="516"/>
      <c r="L20" s="524">
        <v>9258</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35" t="s">
        <v>92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44" t="s">
        <v>93</v>
      </c>
      <c r="C22" s="545"/>
      <c r="D22" s="546"/>
      <c r="E22" s="407" t="s">
        <v>22</v>
      </c>
      <c r="F22" s="412"/>
      <c r="G22" s="412"/>
      <c r="H22" s="412"/>
      <c r="I22" s="412"/>
      <c r="J22" s="412"/>
      <c r="K22" s="402"/>
      <c r="L22" s="407" t="s">
        <v>94</v>
      </c>
      <c r="M22" s="412"/>
      <c r="N22" s="412"/>
      <c r="O22" s="412"/>
      <c r="P22" s="402"/>
      <c r="Q22" s="553" t="s">
        <v>95</v>
      </c>
      <c r="R22" s="554"/>
      <c r="S22" s="554"/>
      <c r="T22" s="554"/>
      <c r="U22" s="554"/>
      <c r="V22" s="555"/>
      <c r="W22" s="559" t="s">
        <v>96</v>
      </c>
      <c r="X22" s="545"/>
      <c r="Y22" s="546"/>
      <c r="Z22" s="407" t="s">
        <v>22</v>
      </c>
      <c r="AA22" s="412"/>
      <c r="AB22" s="412"/>
      <c r="AC22" s="412"/>
      <c r="AD22" s="412"/>
      <c r="AE22" s="412"/>
      <c r="AF22" s="412"/>
      <c r="AG22" s="402"/>
      <c r="AH22" s="564" t="s">
        <v>97</v>
      </c>
      <c r="AI22" s="412"/>
      <c r="AJ22" s="412"/>
      <c r="AK22" s="412"/>
      <c r="AL22" s="402"/>
      <c r="AM22" s="564" t="s">
        <v>98</v>
      </c>
      <c r="AN22" s="565"/>
      <c r="AO22" s="565"/>
      <c r="AP22" s="565"/>
      <c r="AQ22" s="565"/>
      <c r="AR22" s="566"/>
      <c r="AS22" s="553" t="s">
        <v>95</v>
      </c>
      <c r="AT22" s="554"/>
      <c r="AU22" s="554"/>
      <c r="AV22" s="554"/>
      <c r="AW22" s="554"/>
      <c r="AX22" s="570"/>
      <c r="AY22" s="361" t="s">
        <v>99</v>
      </c>
      <c r="AZ22" s="362"/>
      <c r="BA22" s="362"/>
      <c r="BB22" s="362"/>
      <c r="BC22" s="362"/>
      <c r="BD22" s="362"/>
      <c r="BE22" s="362"/>
      <c r="BF22" s="362"/>
      <c r="BG22" s="362"/>
      <c r="BH22" s="362"/>
      <c r="BI22" s="362"/>
      <c r="BJ22" s="362"/>
      <c r="BK22" s="362"/>
      <c r="BL22" s="362"/>
      <c r="BM22" s="363"/>
      <c r="BN22" s="364">
        <v>8347493</v>
      </c>
      <c r="BO22" s="365"/>
      <c r="BP22" s="365"/>
      <c r="BQ22" s="365"/>
      <c r="BR22" s="365"/>
      <c r="BS22" s="365"/>
      <c r="BT22" s="365"/>
      <c r="BU22" s="366"/>
      <c r="BV22" s="364">
        <v>9046698</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100</v>
      </c>
      <c r="AZ23" s="430"/>
      <c r="BA23" s="430"/>
      <c r="BB23" s="430"/>
      <c r="BC23" s="430"/>
      <c r="BD23" s="430"/>
      <c r="BE23" s="430"/>
      <c r="BF23" s="430"/>
      <c r="BG23" s="430"/>
      <c r="BH23" s="430"/>
      <c r="BI23" s="430"/>
      <c r="BJ23" s="430"/>
      <c r="BK23" s="430"/>
      <c r="BL23" s="430"/>
      <c r="BM23" s="431"/>
      <c r="BN23" s="432">
        <v>5756549</v>
      </c>
      <c r="BO23" s="433"/>
      <c r="BP23" s="433"/>
      <c r="BQ23" s="433"/>
      <c r="BR23" s="433"/>
      <c r="BS23" s="433"/>
      <c r="BT23" s="433"/>
      <c r="BU23" s="434"/>
      <c r="BV23" s="432">
        <v>6249612</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47"/>
      <c r="C24" s="548"/>
      <c r="D24" s="549"/>
      <c r="E24" s="451" t="s">
        <v>101</v>
      </c>
      <c r="F24" s="425"/>
      <c r="G24" s="425"/>
      <c r="H24" s="425"/>
      <c r="I24" s="425"/>
      <c r="J24" s="425"/>
      <c r="K24" s="426"/>
      <c r="L24" s="452">
        <v>1</v>
      </c>
      <c r="M24" s="453"/>
      <c r="N24" s="453"/>
      <c r="O24" s="453"/>
      <c r="P24" s="495"/>
      <c r="Q24" s="452">
        <v>6640</v>
      </c>
      <c r="R24" s="453"/>
      <c r="S24" s="453"/>
      <c r="T24" s="453"/>
      <c r="U24" s="453"/>
      <c r="V24" s="495"/>
      <c r="W24" s="560"/>
      <c r="X24" s="548"/>
      <c r="Y24" s="549"/>
      <c r="Z24" s="451" t="s">
        <v>102</v>
      </c>
      <c r="AA24" s="425"/>
      <c r="AB24" s="425"/>
      <c r="AC24" s="425"/>
      <c r="AD24" s="425"/>
      <c r="AE24" s="425"/>
      <c r="AF24" s="425"/>
      <c r="AG24" s="426"/>
      <c r="AH24" s="452">
        <v>138</v>
      </c>
      <c r="AI24" s="453"/>
      <c r="AJ24" s="453"/>
      <c r="AK24" s="453"/>
      <c r="AL24" s="495"/>
      <c r="AM24" s="452">
        <v>428352</v>
      </c>
      <c r="AN24" s="453"/>
      <c r="AO24" s="453"/>
      <c r="AP24" s="453"/>
      <c r="AQ24" s="453"/>
      <c r="AR24" s="495"/>
      <c r="AS24" s="452">
        <v>3104</v>
      </c>
      <c r="AT24" s="453"/>
      <c r="AU24" s="453"/>
      <c r="AV24" s="453"/>
      <c r="AW24" s="453"/>
      <c r="AX24" s="454"/>
      <c r="AY24" s="538" t="s">
        <v>103</v>
      </c>
      <c r="AZ24" s="539"/>
      <c r="BA24" s="539"/>
      <c r="BB24" s="539"/>
      <c r="BC24" s="539"/>
      <c r="BD24" s="539"/>
      <c r="BE24" s="539"/>
      <c r="BF24" s="539"/>
      <c r="BG24" s="539"/>
      <c r="BH24" s="539"/>
      <c r="BI24" s="539"/>
      <c r="BJ24" s="539"/>
      <c r="BK24" s="539"/>
      <c r="BL24" s="539"/>
      <c r="BM24" s="540"/>
      <c r="BN24" s="432">
        <v>5227431</v>
      </c>
      <c r="BO24" s="433"/>
      <c r="BP24" s="433"/>
      <c r="BQ24" s="433"/>
      <c r="BR24" s="433"/>
      <c r="BS24" s="433"/>
      <c r="BT24" s="433"/>
      <c r="BU24" s="434"/>
      <c r="BV24" s="432">
        <v>5659360</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47"/>
      <c r="C25" s="548"/>
      <c r="D25" s="549"/>
      <c r="E25" s="451" t="s">
        <v>104</v>
      </c>
      <c r="F25" s="425"/>
      <c r="G25" s="425"/>
      <c r="H25" s="425"/>
      <c r="I25" s="425"/>
      <c r="J25" s="425"/>
      <c r="K25" s="426"/>
      <c r="L25" s="452">
        <v>1</v>
      </c>
      <c r="M25" s="453"/>
      <c r="N25" s="453"/>
      <c r="O25" s="453"/>
      <c r="P25" s="495"/>
      <c r="Q25" s="452">
        <v>5300</v>
      </c>
      <c r="R25" s="453"/>
      <c r="S25" s="453"/>
      <c r="T25" s="453"/>
      <c r="U25" s="453"/>
      <c r="V25" s="495"/>
      <c r="W25" s="560"/>
      <c r="X25" s="548"/>
      <c r="Y25" s="549"/>
      <c r="Z25" s="451" t="s">
        <v>105</v>
      </c>
      <c r="AA25" s="425"/>
      <c r="AB25" s="425"/>
      <c r="AC25" s="425"/>
      <c r="AD25" s="425"/>
      <c r="AE25" s="425"/>
      <c r="AF25" s="425"/>
      <c r="AG25" s="426"/>
      <c r="AH25" s="452" t="s">
        <v>61</v>
      </c>
      <c r="AI25" s="453"/>
      <c r="AJ25" s="453"/>
      <c r="AK25" s="453"/>
      <c r="AL25" s="495"/>
      <c r="AM25" s="452" t="s">
        <v>61</v>
      </c>
      <c r="AN25" s="453"/>
      <c r="AO25" s="453"/>
      <c r="AP25" s="453"/>
      <c r="AQ25" s="453"/>
      <c r="AR25" s="495"/>
      <c r="AS25" s="452" t="s">
        <v>61</v>
      </c>
      <c r="AT25" s="453"/>
      <c r="AU25" s="453"/>
      <c r="AV25" s="453"/>
      <c r="AW25" s="453"/>
      <c r="AX25" s="454"/>
      <c r="AY25" s="361" t="s">
        <v>106</v>
      </c>
      <c r="AZ25" s="362"/>
      <c r="BA25" s="362"/>
      <c r="BB25" s="362"/>
      <c r="BC25" s="362"/>
      <c r="BD25" s="362"/>
      <c r="BE25" s="362"/>
      <c r="BF25" s="362"/>
      <c r="BG25" s="362"/>
      <c r="BH25" s="362"/>
      <c r="BI25" s="362"/>
      <c r="BJ25" s="362"/>
      <c r="BK25" s="362"/>
      <c r="BL25" s="362"/>
      <c r="BM25" s="363"/>
      <c r="BN25" s="364">
        <v>853337</v>
      </c>
      <c r="BO25" s="365"/>
      <c r="BP25" s="365"/>
      <c r="BQ25" s="365"/>
      <c r="BR25" s="365"/>
      <c r="BS25" s="365"/>
      <c r="BT25" s="365"/>
      <c r="BU25" s="366"/>
      <c r="BV25" s="364">
        <v>1038982</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47"/>
      <c r="C26" s="548"/>
      <c r="D26" s="549"/>
      <c r="E26" s="451" t="s">
        <v>107</v>
      </c>
      <c r="F26" s="425"/>
      <c r="G26" s="425"/>
      <c r="H26" s="425"/>
      <c r="I26" s="425"/>
      <c r="J26" s="425"/>
      <c r="K26" s="426"/>
      <c r="L26" s="452">
        <v>1</v>
      </c>
      <c r="M26" s="453"/>
      <c r="N26" s="453"/>
      <c r="O26" s="453"/>
      <c r="P26" s="495"/>
      <c r="Q26" s="452">
        <v>4770</v>
      </c>
      <c r="R26" s="453"/>
      <c r="S26" s="453"/>
      <c r="T26" s="453"/>
      <c r="U26" s="453"/>
      <c r="V26" s="495"/>
      <c r="W26" s="560"/>
      <c r="X26" s="548"/>
      <c r="Y26" s="549"/>
      <c r="Z26" s="451" t="s">
        <v>108</v>
      </c>
      <c r="AA26" s="572"/>
      <c r="AB26" s="572"/>
      <c r="AC26" s="572"/>
      <c r="AD26" s="572"/>
      <c r="AE26" s="572"/>
      <c r="AF26" s="572"/>
      <c r="AG26" s="573"/>
      <c r="AH26" s="452">
        <v>1</v>
      </c>
      <c r="AI26" s="453"/>
      <c r="AJ26" s="453"/>
      <c r="AK26" s="453"/>
      <c r="AL26" s="495"/>
      <c r="AM26" s="452" t="s">
        <v>109</v>
      </c>
      <c r="AN26" s="453"/>
      <c r="AO26" s="453"/>
      <c r="AP26" s="453"/>
      <c r="AQ26" s="453"/>
      <c r="AR26" s="495"/>
      <c r="AS26" s="452" t="s">
        <v>109</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61</v>
      </c>
      <c r="BO26" s="433"/>
      <c r="BP26" s="433"/>
      <c r="BQ26" s="433"/>
      <c r="BR26" s="433"/>
      <c r="BS26" s="433"/>
      <c r="BT26" s="433"/>
      <c r="BU26" s="434"/>
      <c r="BV26" s="432" t="s">
        <v>61</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47"/>
      <c r="C27" s="548"/>
      <c r="D27" s="549"/>
      <c r="E27" s="451" t="s">
        <v>111</v>
      </c>
      <c r="F27" s="425"/>
      <c r="G27" s="425"/>
      <c r="H27" s="425"/>
      <c r="I27" s="425"/>
      <c r="J27" s="425"/>
      <c r="K27" s="426"/>
      <c r="L27" s="452">
        <v>1</v>
      </c>
      <c r="M27" s="453"/>
      <c r="N27" s="453"/>
      <c r="O27" s="453"/>
      <c r="P27" s="495"/>
      <c r="Q27" s="452">
        <v>2870</v>
      </c>
      <c r="R27" s="453"/>
      <c r="S27" s="453"/>
      <c r="T27" s="453"/>
      <c r="U27" s="453"/>
      <c r="V27" s="495"/>
      <c r="W27" s="560"/>
      <c r="X27" s="548"/>
      <c r="Y27" s="549"/>
      <c r="Z27" s="451" t="s">
        <v>112</v>
      </c>
      <c r="AA27" s="425"/>
      <c r="AB27" s="425"/>
      <c r="AC27" s="425"/>
      <c r="AD27" s="425"/>
      <c r="AE27" s="425"/>
      <c r="AF27" s="425"/>
      <c r="AG27" s="426"/>
      <c r="AH27" s="452">
        <v>4</v>
      </c>
      <c r="AI27" s="453"/>
      <c r="AJ27" s="453"/>
      <c r="AK27" s="453"/>
      <c r="AL27" s="495"/>
      <c r="AM27" s="452">
        <v>15128</v>
      </c>
      <c r="AN27" s="453"/>
      <c r="AO27" s="453"/>
      <c r="AP27" s="453"/>
      <c r="AQ27" s="453"/>
      <c r="AR27" s="495"/>
      <c r="AS27" s="452">
        <v>3782</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t="s">
        <v>61</v>
      </c>
      <c r="BO27" s="542"/>
      <c r="BP27" s="542"/>
      <c r="BQ27" s="542"/>
      <c r="BR27" s="542"/>
      <c r="BS27" s="542"/>
      <c r="BT27" s="542"/>
      <c r="BU27" s="543"/>
      <c r="BV27" s="541" t="s">
        <v>61</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47"/>
      <c r="C28" s="548"/>
      <c r="D28" s="549"/>
      <c r="E28" s="451" t="s">
        <v>114</v>
      </c>
      <c r="F28" s="425"/>
      <c r="G28" s="425"/>
      <c r="H28" s="425"/>
      <c r="I28" s="425"/>
      <c r="J28" s="425"/>
      <c r="K28" s="426"/>
      <c r="L28" s="452">
        <v>1</v>
      </c>
      <c r="M28" s="453"/>
      <c r="N28" s="453"/>
      <c r="O28" s="453"/>
      <c r="P28" s="495"/>
      <c r="Q28" s="452">
        <v>2330</v>
      </c>
      <c r="R28" s="453"/>
      <c r="S28" s="453"/>
      <c r="T28" s="453"/>
      <c r="U28" s="453"/>
      <c r="V28" s="495"/>
      <c r="W28" s="560"/>
      <c r="X28" s="548"/>
      <c r="Y28" s="549"/>
      <c r="Z28" s="451" t="s">
        <v>115</v>
      </c>
      <c r="AA28" s="425"/>
      <c r="AB28" s="425"/>
      <c r="AC28" s="425"/>
      <c r="AD28" s="425"/>
      <c r="AE28" s="425"/>
      <c r="AF28" s="425"/>
      <c r="AG28" s="426"/>
      <c r="AH28" s="452" t="s">
        <v>61</v>
      </c>
      <c r="AI28" s="453"/>
      <c r="AJ28" s="453"/>
      <c r="AK28" s="453"/>
      <c r="AL28" s="495"/>
      <c r="AM28" s="452" t="s">
        <v>61</v>
      </c>
      <c r="AN28" s="453"/>
      <c r="AO28" s="453"/>
      <c r="AP28" s="453"/>
      <c r="AQ28" s="453"/>
      <c r="AR28" s="495"/>
      <c r="AS28" s="452" t="s">
        <v>61</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2236740</v>
      </c>
      <c r="BO28" s="365"/>
      <c r="BP28" s="365"/>
      <c r="BQ28" s="365"/>
      <c r="BR28" s="365"/>
      <c r="BS28" s="365"/>
      <c r="BT28" s="365"/>
      <c r="BU28" s="366"/>
      <c r="BV28" s="364">
        <v>2150273</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47"/>
      <c r="C29" s="548"/>
      <c r="D29" s="549"/>
      <c r="E29" s="451" t="s">
        <v>118</v>
      </c>
      <c r="F29" s="425"/>
      <c r="G29" s="425"/>
      <c r="H29" s="425"/>
      <c r="I29" s="425"/>
      <c r="J29" s="425"/>
      <c r="K29" s="426"/>
      <c r="L29" s="452">
        <v>14</v>
      </c>
      <c r="M29" s="453"/>
      <c r="N29" s="453"/>
      <c r="O29" s="453"/>
      <c r="P29" s="495"/>
      <c r="Q29" s="452">
        <v>2250</v>
      </c>
      <c r="R29" s="453"/>
      <c r="S29" s="453"/>
      <c r="T29" s="453"/>
      <c r="U29" s="453"/>
      <c r="V29" s="495"/>
      <c r="W29" s="561"/>
      <c r="X29" s="562"/>
      <c r="Y29" s="563"/>
      <c r="Z29" s="451" t="s">
        <v>119</v>
      </c>
      <c r="AA29" s="425"/>
      <c r="AB29" s="425"/>
      <c r="AC29" s="425"/>
      <c r="AD29" s="425"/>
      <c r="AE29" s="425"/>
      <c r="AF29" s="425"/>
      <c r="AG29" s="426"/>
      <c r="AH29" s="452">
        <v>142</v>
      </c>
      <c r="AI29" s="453"/>
      <c r="AJ29" s="453"/>
      <c r="AK29" s="453"/>
      <c r="AL29" s="495"/>
      <c r="AM29" s="452">
        <v>443480</v>
      </c>
      <c r="AN29" s="453"/>
      <c r="AO29" s="453"/>
      <c r="AP29" s="453"/>
      <c r="AQ29" s="453"/>
      <c r="AR29" s="495"/>
      <c r="AS29" s="452">
        <v>3123</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708617</v>
      </c>
      <c r="BO29" s="433"/>
      <c r="BP29" s="433"/>
      <c r="BQ29" s="433"/>
      <c r="BR29" s="433"/>
      <c r="BS29" s="433"/>
      <c r="BT29" s="433"/>
      <c r="BU29" s="434"/>
      <c r="BV29" s="432">
        <v>708518</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95.4</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2797691</v>
      </c>
      <c r="BO30" s="542"/>
      <c r="BP30" s="542"/>
      <c r="BQ30" s="542"/>
      <c r="BR30" s="542"/>
      <c r="BS30" s="542"/>
      <c r="BT30" s="542"/>
      <c r="BU30" s="543"/>
      <c r="BV30" s="541">
        <v>2691509</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15">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6</v>
      </c>
      <c r="AN34" s="591"/>
      <c r="AO34" s="592" t="str">
        <f>IF('各会計、関係団体の財政状況及び健全化判断比率'!B31="","",'各会計、関係団体の財政状況及び健全化判断比率'!B31)</f>
        <v>病院事業会計</v>
      </c>
      <c r="AP34" s="592"/>
      <c r="AQ34" s="592"/>
      <c r="AR34" s="592"/>
      <c r="AS34" s="592"/>
      <c r="AT34" s="592"/>
      <c r="AU34" s="592"/>
      <c r="AV34" s="592"/>
      <c r="AW34" s="592"/>
      <c r="AX34" s="592"/>
      <c r="AY34" s="592"/>
      <c r="AZ34" s="592"/>
      <c r="BA34" s="592"/>
      <c r="BB34" s="592"/>
      <c r="BC34" s="592"/>
      <c r="BD34" s="40"/>
      <c r="BE34" s="591">
        <f>IF(BG34="","",MAX(C34:D43,U34:V43,AM34:AN43)+1)</f>
        <v>7</v>
      </c>
      <c r="BF34" s="591"/>
      <c r="BG34" s="592" t="str">
        <f>IF('各会計、関係団体の財政状況及び健全化判断比率'!B32="","",'各会計、関係団体の財政状況及び健全化判断比率'!B32)</f>
        <v>公共下水道事業特別会計</v>
      </c>
      <c r="BH34" s="592"/>
      <c r="BI34" s="592"/>
      <c r="BJ34" s="592"/>
      <c r="BK34" s="592"/>
      <c r="BL34" s="592"/>
      <c r="BM34" s="592"/>
      <c r="BN34" s="592"/>
      <c r="BO34" s="592"/>
      <c r="BP34" s="592"/>
      <c r="BQ34" s="592"/>
      <c r="BR34" s="592"/>
      <c r="BS34" s="592"/>
      <c r="BT34" s="592"/>
      <c r="BU34" s="592"/>
      <c r="BV34" s="40"/>
      <c r="BW34" s="591">
        <f>IF(BY34="","",MAX(C34:D43,U34:V43,AM34:AN43,BE34:BF43)+1)</f>
        <v>9</v>
      </c>
      <c r="BX34" s="591"/>
      <c r="BY34" s="592" t="str">
        <f>IF('各会計、関係団体の財政状況及び健全化判断比率'!B68="","",'各会計、関係団体の財政状況及び健全化判断比率'!B68)</f>
        <v>青森県市町村職員退職手当組合</v>
      </c>
      <c r="BZ34" s="592"/>
      <c r="CA34" s="592"/>
      <c r="CB34" s="592"/>
      <c r="CC34" s="592"/>
      <c r="CD34" s="592"/>
      <c r="CE34" s="592"/>
      <c r="CF34" s="592"/>
      <c r="CG34" s="592"/>
      <c r="CH34" s="592"/>
      <c r="CI34" s="592"/>
      <c r="CJ34" s="592"/>
      <c r="CK34" s="592"/>
      <c r="CL34" s="592"/>
      <c r="CM34" s="592"/>
      <c r="CN34" s="40"/>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f>IF(E35="","",C34+1)</f>
        <v>2</v>
      </c>
      <c r="D35" s="591"/>
      <c r="E35" s="592" t="str">
        <f>IF('各会計、関係団体の財政状況及び健全化判断比率'!B8="","",'各会計、関係団体の財政状況及び健全化判断比率'!B8)</f>
        <v>奨学資金貸付事業特別会計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t="str">
        <f t="shared" ref="AM35:AM43" si="0">IF(AO35="","",AM34+1)</f>
        <v/>
      </c>
      <c r="AN35" s="591"/>
      <c r="AO35" s="592"/>
      <c r="AP35" s="592"/>
      <c r="AQ35" s="592"/>
      <c r="AR35" s="592"/>
      <c r="AS35" s="592"/>
      <c r="AT35" s="592"/>
      <c r="AU35" s="592"/>
      <c r="AV35" s="592"/>
      <c r="AW35" s="592"/>
      <c r="AX35" s="592"/>
      <c r="AY35" s="592"/>
      <c r="AZ35" s="592"/>
      <c r="BA35" s="592"/>
      <c r="BB35" s="592"/>
      <c r="BC35" s="592"/>
      <c r="BD35" s="40"/>
      <c r="BE35" s="591">
        <f t="shared" ref="BE35:BE43" si="1">IF(BG35="","",BE34+1)</f>
        <v>8</v>
      </c>
      <c r="BF35" s="591"/>
      <c r="BG35" s="592" t="str">
        <f>IF('各会計、関係団体の財政状況及び健全化判断比率'!B33="","",'各会計、関係団体の財政状況及び健全化判断比率'!B33)</f>
        <v>農業集落排水事業特別会計</v>
      </c>
      <c r="BH35" s="592"/>
      <c r="BI35" s="592"/>
      <c r="BJ35" s="592"/>
      <c r="BK35" s="592"/>
      <c r="BL35" s="592"/>
      <c r="BM35" s="592"/>
      <c r="BN35" s="592"/>
      <c r="BO35" s="592"/>
      <c r="BP35" s="592"/>
      <c r="BQ35" s="592"/>
      <c r="BR35" s="592"/>
      <c r="BS35" s="592"/>
      <c r="BT35" s="592"/>
      <c r="BU35" s="592"/>
      <c r="BV35" s="40"/>
      <c r="BW35" s="591">
        <f t="shared" ref="BW35:BW43" si="2">IF(BY35="","",BW34+1)</f>
        <v>10</v>
      </c>
      <c r="BX35" s="591"/>
      <c r="BY35" s="592" t="str">
        <f>IF('各会計、関係団体の財政状況及び健全化判断比率'!B69="","",'各会計、関係団体の財政状況及び健全化判断比率'!B69)</f>
        <v>上北地方教育・福祉事務組合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11</v>
      </c>
      <c r="BX36" s="591"/>
      <c r="BY36" s="592" t="str">
        <f>IF('各会計、関係団体の財政状況及び健全化判断比率'!B70="","",'各会計、関係団体の財政状況及び健全化判断比率'!B70)</f>
        <v>青森県市町村総合事務組合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12</v>
      </c>
      <c r="BX37" s="591"/>
      <c r="BY37" s="592" t="str">
        <f>IF('各会計、関係団体の財政状況及び健全化判断比率'!B71="","",'各会計、関係団体の財政状況及び健全化判断比率'!B71)</f>
        <v>十和田地域広域事務組合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13</v>
      </c>
      <c r="BX38" s="591"/>
      <c r="BY38" s="592" t="str">
        <f>IF('各会計、関係団体の財政状況及び健全化判断比率'!B72="","",'各会計、関係団体の財政状況及び健全化判断比率'!B72)</f>
        <v>八戸地域広域市町村圏事務組合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14</v>
      </c>
      <c r="BX39" s="591"/>
      <c r="BY39" s="592" t="str">
        <f>IF('各会計、関係団体の財政状況及び健全化判断比率'!B73="","",'各会計、関係団体の財政状況及び健全化判断比率'!B73)</f>
        <v>青森県交通災害共済組合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15</v>
      </c>
      <c r="BX40" s="591"/>
      <c r="BY40" s="592" t="str">
        <f>IF('各会計、関係団体の財政状況及び健全化判断比率'!B74="","",'各会計、関係団体の財政状況及び健全化判断比率'!B74)</f>
        <v>八戸圏域水道企業団</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16</v>
      </c>
      <c r="BX41" s="591"/>
      <c r="BY41" s="592" t="str">
        <f>IF('各会計、関係団体の財政状況及び健全化判断比率'!B75="","",'各会計、関係団体の財政状況及び健全化判断比率'!B75)</f>
        <v>青森県後期高齢者医療広域連合　一般会計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17</v>
      </c>
      <c r="BX42" s="591"/>
      <c r="BY42" s="592" t="str">
        <f>IF('各会計、関係団体の財政状況及び健全化判断比率'!B76="","",'各会計、関係団体の財政状況及び健全化判断比率'!B76)</f>
        <v>青森県後期高齢者医療広域連合　後期高齢者医療特別会計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eEx3qHy2kslIOMYczuw6uEzTEPNMrokNbVVNW9X9VXImyOQMDx80v0ToVvcH15zhmq1c+fzou5iaAaVtPKO6wg==" saltValue="qihw8a+CaCeLcjRYAZwG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22</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158</v>
      </c>
      <c r="C5" s="604"/>
      <c r="D5" s="604"/>
      <c r="E5" s="604"/>
      <c r="F5" s="604"/>
      <c r="G5" s="604"/>
      <c r="H5" s="604"/>
      <c r="I5" s="604"/>
      <c r="J5" s="604"/>
      <c r="K5" s="604"/>
      <c r="L5" s="604"/>
      <c r="M5" s="604"/>
      <c r="N5" s="604"/>
      <c r="O5" s="604"/>
      <c r="P5" s="604"/>
      <c r="Q5" s="605"/>
      <c r="R5" s="606">
        <v>2759344</v>
      </c>
      <c r="S5" s="607"/>
      <c r="T5" s="607"/>
      <c r="U5" s="607"/>
      <c r="V5" s="607"/>
      <c r="W5" s="607"/>
      <c r="X5" s="607"/>
      <c r="Y5" s="608"/>
      <c r="Z5" s="609">
        <v>22.8</v>
      </c>
      <c r="AA5" s="609"/>
      <c r="AB5" s="609"/>
      <c r="AC5" s="609"/>
      <c r="AD5" s="610">
        <v>2759344</v>
      </c>
      <c r="AE5" s="610"/>
      <c r="AF5" s="610"/>
      <c r="AG5" s="610"/>
      <c r="AH5" s="610"/>
      <c r="AI5" s="610"/>
      <c r="AJ5" s="610"/>
      <c r="AK5" s="610"/>
      <c r="AL5" s="611">
        <v>40.5</v>
      </c>
      <c r="AM5" s="612"/>
      <c r="AN5" s="612"/>
      <c r="AO5" s="613"/>
      <c r="AP5" s="603" t="s">
        <v>159</v>
      </c>
      <c r="AQ5" s="604"/>
      <c r="AR5" s="604"/>
      <c r="AS5" s="604"/>
      <c r="AT5" s="604"/>
      <c r="AU5" s="604"/>
      <c r="AV5" s="604"/>
      <c r="AW5" s="604"/>
      <c r="AX5" s="604"/>
      <c r="AY5" s="604"/>
      <c r="AZ5" s="604"/>
      <c r="BA5" s="604"/>
      <c r="BB5" s="604"/>
      <c r="BC5" s="604"/>
      <c r="BD5" s="604"/>
      <c r="BE5" s="604"/>
      <c r="BF5" s="605"/>
      <c r="BG5" s="617">
        <v>2759344</v>
      </c>
      <c r="BH5" s="618"/>
      <c r="BI5" s="618"/>
      <c r="BJ5" s="618"/>
      <c r="BK5" s="618"/>
      <c r="BL5" s="618"/>
      <c r="BM5" s="618"/>
      <c r="BN5" s="619"/>
      <c r="BO5" s="620">
        <v>100</v>
      </c>
      <c r="BP5" s="620"/>
      <c r="BQ5" s="620"/>
      <c r="BR5" s="620"/>
      <c r="BS5" s="621" t="s">
        <v>61</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15">
      <c r="B6" s="614" t="s">
        <v>163</v>
      </c>
      <c r="C6" s="615"/>
      <c r="D6" s="615"/>
      <c r="E6" s="615"/>
      <c r="F6" s="615"/>
      <c r="G6" s="615"/>
      <c r="H6" s="615"/>
      <c r="I6" s="615"/>
      <c r="J6" s="615"/>
      <c r="K6" s="615"/>
      <c r="L6" s="615"/>
      <c r="M6" s="615"/>
      <c r="N6" s="615"/>
      <c r="O6" s="615"/>
      <c r="P6" s="615"/>
      <c r="Q6" s="616"/>
      <c r="R6" s="617">
        <v>130685</v>
      </c>
      <c r="S6" s="618"/>
      <c r="T6" s="618"/>
      <c r="U6" s="618"/>
      <c r="V6" s="618"/>
      <c r="W6" s="618"/>
      <c r="X6" s="618"/>
      <c r="Y6" s="619"/>
      <c r="Z6" s="620">
        <v>1.1000000000000001</v>
      </c>
      <c r="AA6" s="620"/>
      <c r="AB6" s="620"/>
      <c r="AC6" s="620"/>
      <c r="AD6" s="621">
        <v>130685</v>
      </c>
      <c r="AE6" s="621"/>
      <c r="AF6" s="621"/>
      <c r="AG6" s="621"/>
      <c r="AH6" s="621"/>
      <c r="AI6" s="621"/>
      <c r="AJ6" s="621"/>
      <c r="AK6" s="621"/>
      <c r="AL6" s="622">
        <v>1.9</v>
      </c>
      <c r="AM6" s="623"/>
      <c r="AN6" s="623"/>
      <c r="AO6" s="624"/>
      <c r="AP6" s="614" t="s">
        <v>164</v>
      </c>
      <c r="AQ6" s="615"/>
      <c r="AR6" s="615"/>
      <c r="AS6" s="615"/>
      <c r="AT6" s="615"/>
      <c r="AU6" s="615"/>
      <c r="AV6" s="615"/>
      <c r="AW6" s="615"/>
      <c r="AX6" s="615"/>
      <c r="AY6" s="615"/>
      <c r="AZ6" s="615"/>
      <c r="BA6" s="615"/>
      <c r="BB6" s="615"/>
      <c r="BC6" s="615"/>
      <c r="BD6" s="615"/>
      <c r="BE6" s="615"/>
      <c r="BF6" s="616"/>
      <c r="BG6" s="617">
        <v>2759344</v>
      </c>
      <c r="BH6" s="618"/>
      <c r="BI6" s="618"/>
      <c r="BJ6" s="618"/>
      <c r="BK6" s="618"/>
      <c r="BL6" s="618"/>
      <c r="BM6" s="618"/>
      <c r="BN6" s="619"/>
      <c r="BO6" s="620">
        <v>100</v>
      </c>
      <c r="BP6" s="620"/>
      <c r="BQ6" s="620"/>
      <c r="BR6" s="620"/>
      <c r="BS6" s="621" t="s">
        <v>61</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105226</v>
      </c>
      <c r="CS6" s="618"/>
      <c r="CT6" s="618"/>
      <c r="CU6" s="618"/>
      <c r="CV6" s="618"/>
      <c r="CW6" s="618"/>
      <c r="CX6" s="618"/>
      <c r="CY6" s="619"/>
      <c r="CZ6" s="611">
        <v>0.9</v>
      </c>
      <c r="DA6" s="612"/>
      <c r="DB6" s="612"/>
      <c r="DC6" s="628"/>
      <c r="DD6" s="626" t="s">
        <v>61</v>
      </c>
      <c r="DE6" s="618"/>
      <c r="DF6" s="618"/>
      <c r="DG6" s="618"/>
      <c r="DH6" s="618"/>
      <c r="DI6" s="618"/>
      <c r="DJ6" s="618"/>
      <c r="DK6" s="618"/>
      <c r="DL6" s="618"/>
      <c r="DM6" s="618"/>
      <c r="DN6" s="618"/>
      <c r="DO6" s="618"/>
      <c r="DP6" s="619"/>
      <c r="DQ6" s="626">
        <v>105226</v>
      </c>
      <c r="DR6" s="618"/>
      <c r="DS6" s="618"/>
      <c r="DT6" s="618"/>
      <c r="DU6" s="618"/>
      <c r="DV6" s="618"/>
      <c r="DW6" s="618"/>
      <c r="DX6" s="618"/>
      <c r="DY6" s="618"/>
      <c r="DZ6" s="618"/>
      <c r="EA6" s="618"/>
      <c r="EB6" s="618"/>
      <c r="EC6" s="627"/>
    </row>
    <row r="7" spans="2:143" ht="11.25" customHeight="1" x14ac:dyDescent="0.15">
      <c r="B7" s="614" t="s">
        <v>166</v>
      </c>
      <c r="C7" s="615"/>
      <c r="D7" s="615"/>
      <c r="E7" s="615"/>
      <c r="F7" s="615"/>
      <c r="G7" s="615"/>
      <c r="H7" s="615"/>
      <c r="I7" s="615"/>
      <c r="J7" s="615"/>
      <c r="K7" s="615"/>
      <c r="L7" s="615"/>
      <c r="M7" s="615"/>
      <c r="N7" s="615"/>
      <c r="O7" s="615"/>
      <c r="P7" s="615"/>
      <c r="Q7" s="616"/>
      <c r="R7" s="617">
        <v>1117</v>
      </c>
      <c r="S7" s="618"/>
      <c r="T7" s="618"/>
      <c r="U7" s="618"/>
      <c r="V7" s="618"/>
      <c r="W7" s="618"/>
      <c r="X7" s="618"/>
      <c r="Y7" s="619"/>
      <c r="Z7" s="620">
        <v>0</v>
      </c>
      <c r="AA7" s="620"/>
      <c r="AB7" s="620"/>
      <c r="AC7" s="620"/>
      <c r="AD7" s="621">
        <v>1117</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1207158</v>
      </c>
      <c r="BH7" s="618"/>
      <c r="BI7" s="618"/>
      <c r="BJ7" s="618"/>
      <c r="BK7" s="618"/>
      <c r="BL7" s="618"/>
      <c r="BM7" s="618"/>
      <c r="BN7" s="619"/>
      <c r="BO7" s="620">
        <v>43.7</v>
      </c>
      <c r="BP7" s="620"/>
      <c r="BQ7" s="620"/>
      <c r="BR7" s="620"/>
      <c r="BS7" s="621" t="s">
        <v>61</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1678169</v>
      </c>
      <c r="CS7" s="618"/>
      <c r="CT7" s="618"/>
      <c r="CU7" s="618"/>
      <c r="CV7" s="618"/>
      <c r="CW7" s="618"/>
      <c r="CX7" s="618"/>
      <c r="CY7" s="619"/>
      <c r="CZ7" s="620">
        <v>14.3</v>
      </c>
      <c r="DA7" s="620"/>
      <c r="DB7" s="620"/>
      <c r="DC7" s="620"/>
      <c r="DD7" s="626">
        <v>72404</v>
      </c>
      <c r="DE7" s="618"/>
      <c r="DF7" s="618"/>
      <c r="DG7" s="618"/>
      <c r="DH7" s="618"/>
      <c r="DI7" s="618"/>
      <c r="DJ7" s="618"/>
      <c r="DK7" s="618"/>
      <c r="DL7" s="618"/>
      <c r="DM7" s="618"/>
      <c r="DN7" s="618"/>
      <c r="DO7" s="618"/>
      <c r="DP7" s="619"/>
      <c r="DQ7" s="626">
        <v>1493055</v>
      </c>
      <c r="DR7" s="618"/>
      <c r="DS7" s="618"/>
      <c r="DT7" s="618"/>
      <c r="DU7" s="618"/>
      <c r="DV7" s="618"/>
      <c r="DW7" s="618"/>
      <c r="DX7" s="618"/>
      <c r="DY7" s="618"/>
      <c r="DZ7" s="618"/>
      <c r="EA7" s="618"/>
      <c r="EB7" s="618"/>
      <c r="EC7" s="627"/>
    </row>
    <row r="8" spans="2:143" ht="11.25" customHeight="1" x14ac:dyDescent="0.15">
      <c r="B8" s="614" t="s">
        <v>169</v>
      </c>
      <c r="C8" s="615"/>
      <c r="D8" s="615"/>
      <c r="E8" s="615"/>
      <c r="F8" s="615"/>
      <c r="G8" s="615"/>
      <c r="H8" s="615"/>
      <c r="I8" s="615"/>
      <c r="J8" s="615"/>
      <c r="K8" s="615"/>
      <c r="L8" s="615"/>
      <c r="M8" s="615"/>
      <c r="N8" s="615"/>
      <c r="O8" s="615"/>
      <c r="P8" s="615"/>
      <c r="Q8" s="616"/>
      <c r="R8" s="617">
        <v>6436</v>
      </c>
      <c r="S8" s="618"/>
      <c r="T8" s="618"/>
      <c r="U8" s="618"/>
      <c r="V8" s="618"/>
      <c r="W8" s="618"/>
      <c r="X8" s="618"/>
      <c r="Y8" s="619"/>
      <c r="Z8" s="620">
        <v>0.1</v>
      </c>
      <c r="AA8" s="620"/>
      <c r="AB8" s="620"/>
      <c r="AC8" s="620"/>
      <c r="AD8" s="621">
        <v>6436</v>
      </c>
      <c r="AE8" s="621"/>
      <c r="AF8" s="621"/>
      <c r="AG8" s="621"/>
      <c r="AH8" s="621"/>
      <c r="AI8" s="621"/>
      <c r="AJ8" s="621"/>
      <c r="AK8" s="621"/>
      <c r="AL8" s="622">
        <v>0.1</v>
      </c>
      <c r="AM8" s="623"/>
      <c r="AN8" s="623"/>
      <c r="AO8" s="624"/>
      <c r="AP8" s="614" t="s">
        <v>170</v>
      </c>
      <c r="AQ8" s="615"/>
      <c r="AR8" s="615"/>
      <c r="AS8" s="615"/>
      <c r="AT8" s="615"/>
      <c r="AU8" s="615"/>
      <c r="AV8" s="615"/>
      <c r="AW8" s="615"/>
      <c r="AX8" s="615"/>
      <c r="AY8" s="615"/>
      <c r="AZ8" s="615"/>
      <c r="BA8" s="615"/>
      <c r="BB8" s="615"/>
      <c r="BC8" s="615"/>
      <c r="BD8" s="615"/>
      <c r="BE8" s="615"/>
      <c r="BF8" s="616"/>
      <c r="BG8" s="617">
        <v>45112</v>
      </c>
      <c r="BH8" s="618"/>
      <c r="BI8" s="618"/>
      <c r="BJ8" s="618"/>
      <c r="BK8" s="618"/>
      <c r="BL8" s="618"/>
      <c r="BM8" s="618"/>
      <c r="BN8" s="619"/>
      <c r="BO8" s="620">
        <v>1.6</v>
      </c>
      <c r="BP8" s="620"/>
      <c r="BQ8" s="620"/>
      <c r="BR8" s="620"/>
      <c r="BS8" s="621" t="s">
        <v>61</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4208896</v>
      </c>
      <c r="CS8" s="618"/>
      <c r="CT8" s="618"/>
      <c r="CU8" s="618"/>
      <c r="CV8" s="618"/>
      <c r="CW8" s="618"/>
      <c r="CX8" s="618"/>
      <c r="CY8" s="619"/>
      <c r="CZ8" s="620">
        <v>35.799999999999997</v>
      </c>
      <c r="DA8" s="620"/>
      <c r="DB8" s="620"/>
      <c r="DC8" s="620"/>
      <c r="DD8" s="626" t="s">
        <v>61</v>
      </c>
      <c r="DE8" s="618"/>
      <c r="DF8" s="618"/>
      <c r="DG8" s="618"/>
      <c r="DH8" s="618"/>
      <c r="DI8" s="618"/>
      <c r="DJ8" s="618"/>
      <c r="DK8" s="618"/>
      <c r="DL8" s="618"/>
      <c r="DM8" s="618"/>
      <c r="DN8" s="618"/>
      <c r="DO8" s="618"/>
      <c r="DP8" s="619"/>
      <c r="DQ8" s="626">
        <v>1693686</v>
      </c>
      <c r="DR8" s="618"/>
      <c r="DS8" s="618"/>
      <c r="DT8" s="618"/>
      <c r="DU8" s="618"/>
      <c r="DV8" s="618"/>
      <c r="DW8" s="618"/>
      <c r="DX8" s="618"/>
      <c r="DY8" s="618"/>
      <c r="DZ8" s="618"/>
      <c r="EA8" s="618"/>
      <c r="EB8" s="618"/>
      <c r="EC8" s="627"/>
    </row>
    <row r="9" spans="2:143" ht="11.25" customHeight="1" x14ac:dyDescent="0.15">
      <c r="B9" s="614" t="s">
        <v>172</v>
      </c>
      <c r="C9" s="615"/>
      <c r="D9" s="615"/>
      <c r="E9" s="615"/>
      <c r="F9" s="615"/>
      <c r="G9" s="615"/>
      <c r="H9" s="615"/>
      <c r="I9" s="615"/>
      <c r="J9" s="615"/>
      <c r="K9" s="615"/>
      <c r="L9" s="615"/>
      <c r="M9" s="615"/>
      <c r="N9" s="615"/>
      <c r="O9" s="615"/>
      <c r="P9" s="615"/>
      <c r="Q9" s="616"/>
      <c r="R9" s="617">
        <v>4331</v>
      </c>
      <c r="S9" s="618"/>
      <c r="T9" s="618"/>
      <c r="U9" s="618"/>
      <c r="V9" s="618"/>
      <c r="W9" s="618"/>
      <c r="X9" s="618"/>
      <c r="Y9" s="619"/>
      <c r="Z9" s="620">
        <v>0</v>
      </c>
      <c r="AA9" s="620"/>
      <c r="AB9" s="620"/>
      <c r="AC9" s="620"/>
      <c r="AD9" s="621">
        <v>4331</v>
      </c>
      <c r="AE9" s="621"/>
      <c r="AF9" s="621"/>
      <c r="AG9" s="621"/>
      <c r="AH9" s="621"/>
      <c r="AI9" s="621"/>
      <c r="AJ9" s="621"/>
      <c r="AK9" s="621"/>
      <c r="AL9" s="622">
        <v>0.1</v>
      </c>
      <c r="AM9" s="623"/>
      <c r="AN9" s="623"/>
      <c r="AO9" s="624"/>
      <c r="AP9" s="614" t="s">
        <v>173</v>
      </c>
      <c r="AQ9" s="615"/>
      <c r="AR9" s="615"/>
      <c r="AS9" s="615"/>
      <c r="AT9" s="615"/>
      <c r="AU9" s="615"/>
      <c r="AV9" s="615"/>
      <c r="AW9" s="615"/>
      <c r="AX9" s="615"/>
      <c r="AY9" s="615"/>
      <c r="AZ9" s="615"/>
      <c r="BA9" s="615"/>
      <c r="BB9" s="615"/>
      <c r="BC9" s="615"/>
      <c r="BD9" s="615"/>
      <c r="BE9" s="615"/>
      <c r="BF9" s="616"/>
      <c r="BG9" s="617">
        <v>1038842</v>
      </c>
      <c r="BH9" s="618"/>
      <c r="BI9" s="618"/>
      <c r="BJ9" s="618"/>
      <c r="BK9" s="618"/>
      <c r="BL9" s="618"/>
      <c r="BM9" s="618"/>
      <c r="BN9" s="619"/>
      <c r="BO9" s="620">
        <v>37.6</v>
      </c>
      <c r="BP9" s="620"/>
      <c r="BQ9" s="620"/>
      <c r="BR9" s="620"/>
      <c r="BS9" s="621" t="s">
        <v>61</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901700</v>
      </c>
      <c r="CS9" s="618"/>
      <c r="CT9" s="618"/>
      <c r="CU9" s="618"/>
      <c r="CV9" s="618"/>
      <c r="CW9" s="618"/>
      <c r="CX9" s="618"/>
      <c r="CY9" s="619"/>
      <c r="CZ9" s="620">
        <v>7.7</v>
      </c>
      <c r="DA9" s="620"/>
      <c r="DB9" s="620"/>
      <c r="DC9" s="620"/>
      <c r="DD9" s="626">
        <v>38530</v>
      </c>
      <c r="DE9" s="618"/>
      <c r="DF9" s="618"/>
      <c r="DG9" s="618"/>
      <c r="DH9" s="618"/>
      <c r="DI9" s="618"/>
      <c r="DJ9" s="618"/>
      <c r="DK9" s="618"/>
      <c r="DL9" s="618"/>
      <c r="DM9" s="618"/>
      <c r="DN9" s="618"/>
      <c r="DO9" s="618"/>
      <c r="DP9" s="619"/>
      <c r="DQ9" s="626">
        <v>717571</v>
      </c>
      <c r="DR9" s="618"/>
      <c r="DS9" s="618"/>
      <c r="DT9" s="618"/>
      <c r="DU9" s="618"/>
      <c r="DV9" s="618"/>
      <c r="DW9" s="618"/>
      <c r="DX9" s="618"/>
      <c r="DY9" s="618"/>
      <c r="DZ9" s="618"/>
      <c r="EA9" s="618"/>
      <c r="EB9" s="618"/>
      <c r="EC9" s="627"/>
    </row>
    <row r="10" spans="2:143" ht="11.25" customHeight="1" x14ac:dyDescent="0.15">
      <c r="B10" s="614" t="s">
        <v>175</v>
      </c>
      <c r="C10" s="615"/>
      <c r="D10" s="615"/>
      <c r="E10" s="615"/>
      <c r="F10" s="615"/>
      <c r="G10" s="615"/>
      <c r="H10" s="615"/>
      <c r="I10" s="615"/>
      <c r="J10" s="615"/>
      <c r="K10" s="615"/>
      <c r="L10" s="615"/>
      <c r="M10" s="615"/>
      <c r="N10" s="615"/>
      <c r="O10" s="615"/>
      <c r="P10" s="615"/>
      <c r="Q10" s="616"/>
      <c r="R10" s="617" t="s">
        <v>61</v>
      </c>
      <c r="S10" s="618"/>
      <c r="T10" s="618"/>
      <c r="U10" s="618"/>
      <c r="V10" s="618"/>
      <c r="W10" s="618"/>
      <c r="X10" s="618"/>
      <c r="Y10" s="619"/>
      <c r="Z10" s="620" t="s">
        <v>61</v>
      </c>
      <c r="AA10" s="620"/>
      <c r="AB10" s="620"/>
      <c r="AC10" s="620"/>
      <c r="AD10" s="621" t="s">
        <v>61</v>
      </c>
      <c r="AE10" s="621"/>
      <c r="AF10" s="621"/>
      <c r="AG10" s="621"/>
      <c r="AH10" s="621"/>
      <c r="AI10" s="621"/>
      <c r="AJ10" s="621"/>
      <c r="AK10" s="621"/>
      <c r="AL10" s="622" t="s">
        <v>61</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71056</v>
      </c>
      <c r="BH10" s="618"/>
      <c r="BI10" s="618"/>
      <c r="BJ10" s="618"/>
      <c r="BK10" s="618"/>
      <c r="BL10" s="618"/>
      <c r="BM10" s="618"/>
      <c r="BN10" s="619"/>
      <c r="BO10" s="620">
        <v>2.6</v>
      </c>
      <c r="BP10" s="620"/>
      <c r="BQ10" s="620"/>
      <c r="BR10" s="620"/>
      <c r="BS10" s="621" t="s">
        <v>61</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520</v>
      </c>
      <c r="CS10" s="618"/>
      <c r="CT10" s="618"/>
      <c r="CU10" s="618"/>
      <c r="CV10" s="618"/>
      <c r="CW10" s="618"/>
      <c r="CX10" s="618"/>
      <c r="CY10" s="619"/>
      <c r="CZ10" s="620">
        <v>0</v>
      </c>
      <c r="DA10" s="620"/>
      <c r="DB10" s="620"/>
      <c r="DC10" s="620"/>
      <c r="DD10" s="626" t="s">
        <v>61</v>
      </c>
      <c r="DE10" s="618"/>
      <c r="DF10" s="618"/>
      <c r="DG10" s="618"/>
      <c r="DH10" s="618"/>
      <c r="DI10" s="618"/>
      <c r="DJ10" s="618"/>
      <c r="DK10" s="618"/>
      <c r="DL10" s="618"/>
      <c r="DM10" s="618"/>
      <c r="DN10" s="618"/>
      <c r="DO10" s="618"/>
      <c r="DP10" s="619"/>
      <c r="DQ10" s="626">
        <v>282</v>
      </c>
      <c r="DR10" s="618"/>
      <c r="DS10" s="618"/>
      <c r="DT10" s="618"/>
      <c r="DU10" s="618"/>
      <c r="DV10" s="618"/>
      <c r="DW10" s="618"/>
      <c r="DX10" s="618"/>
      <c r="DY10" s="618"/>
      <c r="DZ10" s="618"/>
      <c r="EA10" s="618"/>
      <c r="EB10" s="618"/>
      <c r="EC10" s="627"/>
    </row>
    <row r="11" spans="2:143" ht="11.25" customHeight="1" x14ac:dyDescent="0.15">
      <c r="B11" s="614" t="s">
        <v>178</v>
      </c>
      <c r="C11" s="615"/>
      <c r="D11" s="615"/>
      <c r="E11" s="615"/>
      <c r="F11" s="615"/>
      <c r="G11" s="615"/>
      <c r="H11" s="615"/>
      <c r="I11" s="615"/>
      <c r="J11" s="615"/>
      <c r="K11" s="615"/>
      <c r="L11" s="615"/>
      <c r="M11" s="615"/>
      <c r="N11" s="615"/>
      <c r="O11" s="615"/>
      <c r="P11" s="615"/>
      <c r="Q11" s="616"/>
      <c r="R11" s="617">
        <v>583724</v>
      </c>
      <c r="S11" s="618"/>
      <c r="T11" s="618"/>
      <c r="U11" s="618"/>
      <c r="V11" s="618"/>
      <c r="W11" s="618"/>
      <c r="X11" s="618"/>
      <c r="Y11" s="619"/>
      <c r="Z11" s="622">
        <v>4.8</v>
      </c>
      <c r="AA11" s="623"/>
      <c r="AB11" s="623"/>
      <c r="AC11" s="629"/>
      <c r="AD11" s="626">
        <v>583724</v>
      </c>
      <c r="AE11" s="618"/>
      <c r="AF11" s="618"/>
      <c r="AG11" s="618"/>
      <c r="AH11" s="618"/>
      <c r="AI11" s="618"/>
      <c r="AJ11" s="618"/>
      <c r="AK11" s="619"/>
      <c r="AL11" s="622">
        <v>8.6</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52148</v>
      </c>
      <c r="BH11" s="618"/>
      <c r="BI11" s="618"/>
      <c r="BJ11" s="618"/>
      <c r="BK11" s="618"/>
      <c r="BL11" s="618"/>
      <c r="BM11" s="618"/>
      <c r="BN11" s="619"/>
      <c r="BO11" s="620">
        <v>1.9</v>
      </c>
      <c r="BP11" s="620"/>
      <c r="BQ11" s="620"/>
      <c r="BR11" s="620"/>
      <c r="BS11" s="621" t="s">
        <v>61</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350244</v>
      </c>
      <c r="CS11" s="618"/>
      <c r="CT11" s="618"/>
      <c r="CU11" s="618"/>
      <c r="CV11" s="618"/>
      <c r="CW11" s="618"/>
      <c r="CX11" s="618"/>
      <c r="CY11" s="619"/>
      <c r="CZ11" s="620">
        <v>3</v>
      </c>
      <c r="DA11" s="620"/>
      <c r="DB11" s="620"/>
      <c r="DC11" s="620"/>
      <c r="DD11" s="626">
        <v>19598</v>
      </c>
      <c r="DE11" s="618"/>
      <c r="DF11" s="618"/>
      <c r="DG11" s="618"/>
      <c r="DH11" s="618"/>
      <c r="DI11" s="618"/>
      <c r="DJ11" s="618"/>
      <c r="DK11" s="618"/>
      <c r="DL11" s="618"/>
      <c r="DM11" s="618"/>
      <c r="DN11" s="618"/>
      <c r="DO11" s="618"/>
      <c r="DP11" s="619"/>
      <c r="DQ11" s="626">
        <v>194367</v>
      </c>
      <c r="DR11" s="618"/>
      <c r="DS11" s="618"/>
      <c r="DT11" s="618"/>
      <c r="DU11" s="618"/>
      <c r="DV11" s="618"/>
      <c r="DW11" s="618"/>
      <c r="DX11" s="618"/>
      <c r="DY11" s="618"/>
      <c r="DZ11" s="618"/>
      <c r="EA11" s="618"/>
      <c r="EB11" s="618"/>
      <c r="EC11" s="627"/>
    </row>
    <row r="12" spans="2:143" ht="11.25" customHeight="1" x14ac:dyDescent="0.15">
      <c r="B12" s="614" t="s">
        <v>181</v>
      </c>
      <c r="C12" s="615"/>
      <c r="D12" s="615"/>
      <c r="E12" s="615"/>
      <c r="F12" s="615"/>
      <c r="G12" s="615"/>
      <c r="H12" s="615"/>
      <c r="I12" s="615"/>
      <c r="J12" s="615"/>
      <c r="K12" s="615"/>
      <c r="L12" s="615"/>
      <c r="M12" s="615"/>
      <c r="N12" s="615"/>
      <c r="O12" s="615"/>
      <c r="P12" s="615"/>
      <c r="Q12" s="616"/>
      <c r="R12" s="617" t="s">
        <v>61</v>
      </c>
      <c r="S12" s="618"/>
      <c r="T12" s="618"/>
      <c r="U12" s="618"/>
      <c r="V12" s="618"/>
      <c r="W12" s="618"/>
      <c r="X12" s="618"/>
      <c r="Y12" s="619"/>
      <c r="Z12" s="620" t="s">
        <v>61</v>
      </c>
      <c r="AA12" s="620"/>
      <c r="AB12" s="620"/>
      <c r="AC12" s="620"/>
      <c r="AD12" s="621" t="s">
        <v>61</v>
      </c>
      <c r="AE12" s="621"/>
      <c r="AF12" s="621"/>
      <c r="AG12" s="621"/>
      <c r="AH12" s="621"/>
      <c r="AI12" s="621"/>
      <c r="AJ12" s="621"/>
      <c r="AK12" s="621"/>
      <c r="AL12" s="622" t="s">
        <v>61</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1222942</v>
      </c>
      <c r="BH12" s="618"/>
      <c r="BI12" s="618"/>
      <c r="BJ12" s="618"/>
      <c r="BK12" s="618"/>
      <c r="BL12" s="618"/>
      <c r="BM12" s="618"/>
      <c r="BN12" s="619"/>
      <c r="BO12" s="620">
        <v>44.3</v>
      </c>
      <c r="BP12" s="620"/>
      <c r="BQ12" s="620"/>
      <c r="BR12" s="620"/>
      <c r="BS12" s="621" t="s">
        <v>61</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138769</v>
      </c>
      <c r="CS12" s="618"/>
      <c r="CT12" s="618"/>
      <c r="CU12" s="618"/>
      <c r="CV12" s="618"/>
      <c r="CW12" s="618"/>
      <c r="CX12" s="618"/>
      <c r="CY12" s="619"/>
      <c r="CZ12" s="620">
        <v>1.2</v>
      </c>
      <c r="DA12" s="620"/>
      <c r="DB12" s="620"/>
      <c r="DC12" s="620"/>
      <c r="DD12" s="626">
        <v>2098</v>
      </c>
      <c r="DE12" s="618"/>
      <c r="DF12" s="618"/>
      <c r="DG12" s="618"/>
      <c r="DH12" s="618"/>
      <c r="DI12" s="618"/>
      <c r="DJ12" s="618"/>
      <c r="DK12" s="618"/>
      <c r="DL12" s="618"/>
      <c r="DM12" s="618"/>
      <c r="DN12" s="618"/>
      <c r="DO12" s="618"/>
      <c r="DP12" s="619"/>
      <c r="DQ12" s="626">
        <v>90217</v>
      </c>
      <c r="DR12" s="618"/>
      <c r="DS12" s="618"/>
      <c r="DT12" s="618"/>
      <c r="DU12" s="618"/>
      <c r="DV12" s="618"/>
      <c r="DW12" s="618"/>
      <c r="DX12" s="618"/>
      <c r="DY12" s="618"/>
      <c r="DZ12" s="618"/>
      <c r="EA12" s="618"/>
      <c r="EB12" s="618"/>
      <c r="EC12" s="627"/>
    </row>
    <row r="13" spans="2:143" ht="11.25" customHeight="1" x14ac:dyDescent="0.15">
      <c r="B13" s="614" t="s">
        <v>184</v>
      </c>
      <c r="C13" s="615"/>
      <c r="D13" s="615"/>
      <c r="E13" s="615"/>
      <c r="F13" s="615"/>
      <c r="G13" s="615"/>
      <c r="H13" s="615"/>
      <c r="I13" s="615"/>
      <c r="J13" s="615"/>
      <c r="K13" s="615"/>
      <c r="L13" s="615"/>
      <c r="M13" s="615"/>
      <c r="N13" s="615"/>
      <c r="O13" s="615"/>
      <c r="P13" s="615"/>
      <c r="Q13" s="616"/>
      <c r="R13" s="617" t="s">
        <v>61</v>
      </c>
      <c r="S13" s="618"/>
      <c r="T13" s="618"/>
      <c r="U13" s="618"/>
      <c r="V13" s="618"/>
      <c r="W13" s="618"/>
      <c r="X13" s="618"/>
      <c r="Y13" s="619"/>
      <c r="Z13" s="620" t="s">
        <v>61</v>
      </c>
      <c r="AA13" s="620"/>
      <c r="AB13" s="620"/>
      <c r="AC13" s="620"/>
      <c r="AD13" s="621" t="s">
        <v>61</v>
      </c>
      <c r="AE13" s="621"/>
      <c r="AF13" s="621"/>
      <c r="AG13" s="621"/>
      <c r="AH13" s="621"/>
      <c r="AI13" s="621"/>
      <c r="AJ13" s="621"/>
      <c r="AK13" s="621"/>
      <c r="AL13" s="622" t="s">
        <v>61</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1217789</v>
      </c>
      <c r="BH13" s="618"/>
      <c r="BI13" s="618"/>
      <c r="BJ13" s="618"/>
      <c r="BK13" s="618"/>
      <c r="BL13" s="618"/>
      <c r="BM13" s="618"/>
      <c r="BN13" s="619"/>
      <c r="BO13" s="620">
        <v>44.1</v>
      </c>
      <c r="BP13" s="620"/>
      <c r="BQ13" s="620"/>
      <c r="BR13" s="620"/>
      <c r="BS13" s="621" t="s">
        <v>61</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1413711</v>
      </c>
      <c r="CS13" s="618"/>
      <c r="CT13" s="618"/>
      <c r="CU13" s="618"/>
      <c r="CV13" s="618"/>
      <c r="CW13" s="618"/>
      <c r="CX13" s="618"/>
      <c r="CY13" s="619"/>
      <c r="CZ13" s="620">
        <v>12</v>
      </c>
      <c r="DA13" s="620"/>
      <c r="DB13" s="620"/>
      <c r="DC13" s="620"/>
      <c r="DD13" s="626">
        <v>262674</v>
      </c>
      <c r="DE13" s="618"/>
      <c r="DF13" s="618"/>
      <c r="DG13" s="618"/>
      <c r="DH13" s="618"/>
      <c r="DI13" s="618"/>
      <c r="DJ13" s="618"/>
      <c r="DK13" s="618"/>
      <c r="DL13" s="618"/>
      <c r="DM13" s="618"/>
      <c r="DN13" s="618"/>
      <c r="DO13" s="618"/>
      <c r="DP13" s="619"/>
      <c r="DQ13" s="626">
        <v>1190224</v>
      </c>
      <c r="DR13" s="618"/>
      <c r="DS13" s="618"/>
      <c r="DT13" s="618"/>
      <c r="DU13" s="618"/>
      <c r="DV13" s="618"/>
      <c r="DW13" s="618"/>
      <c r="DX13" s="618"/>
      <c r="DY13" s="618"/>
      <c r="DZ13" s="618"/>
      <c r="EA13" s="618"/>
      <c r="EB13" s="618"/>
      <c r="EC13" s="627"/>
    </row>
    <row r="14" spans="2:143" ht="11.25" customHeight="1" x14ac:dyDescent="0.15">
      <c r="B14" s="614" t="s">
        <v>187</v>
      </c>
      <c r="C14" s="615"/>
      <c r="D14" s="615"/>
      <c r="E14" s="615"/>
      <c r="F14" s="615"/>
      <c r="G14" s="615"/>
      <c r="H14" s="615"/>
      <c r="I14" s="615"/>
      <c r="J14" s="615"/>
      <c r="K14" s="615"/>
      <c r="L14" s="615"/>
      <c r="M14" s="615"/>
      <c r="N14" s="615"/>
      <c r="O14" s="615"/>
      <c r="P14" s="615"/>
      <c r="Q14" s="616"/>
      <c r="R14" s="617">
        <v>597</v>
      </c>
      <c r="S14" s="618"/>
      <c r="T14" s="618"/>
      <c r="U14" s="618"/>
      <c r="V14" s="618"/>
      <c r="W14" s="618"/>
      <c r="X14" s="618"/>
      <c r="Y14" s="619"/>
      <c r="Z14" s="620">
        <v>0</v>
      </c>
      <c r="AA14" s="620"/>
      <c r="AB14" s="620"/>
      <c r="AC14" s="620"/>
      <c r="AD14" s="621">
        <v>597</v>
      </c>
      <c r="AE14" s="621"/>
      <c r="AF14" s="621"/>
      <c r="AG14" s="621"/>
      <c r="AH14" s="621"/>
      <c r="AI14" s="621"/>
      <c r="AJ14" s="621"/>
      <c r="AK14" s="621"/>
      <c r="AL14" s="622">
        <v>0</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95144</v>
      </c>
      <c r="BH14" s="618"/>
      <c r="BI14" s="618"/>
      <c r="BJ14" s="618"/>
      <c r="BK14" s="618"/>
      <c r="BL14" s="618"/>
      <c r="BM14" s="618"/>
      <c r="BN14" s="619"/>
      <c r="BO14" s="620">
        <v>3.4</v>
      </c>
      <c r="BP14" s="620"/>
      <c r="BQ14" s="620"/>
      <c r="BR14" s="620"/>
      <c r="BS14" s="621" t="s">
        <v>61</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420224</v>
      </c>
      <c r="CS14" s="618"/>
      <c r="CT14" s="618"/>
      <c r="CU14" s="618"/>
      <c r="CV14" s="618"/>
      <c r="CW14" s="618"/>
      <c r="CX14" s="618"/>
      <c r="CY14" s="619"/>
      <c r="CZ14" s="620">
        <v>3.6</v>
      </c>
      <c r="DA14" s="620"/>
      <c r="DB14" s="620"/>
      <c r="DC14" s="620"/>
      <c r="DD14" s="626">
        <v>7007</v>
      </c>
      <c r="DE14" s="618"/>
      <c r="DF14" s="618"/>
      <c r="DG14" s="618"/>
      <c r="DH14" s="618"/>
      <c r="DI14" s="618"/>
      <c r="DJ14" s="618"/>
      <c r="DK14" s="618"/>
      <c r="DL14" s="618"/>
      <c r="DM14" s="618"/>
      <c r="DN14" s="618"/>
      <c r="DO14" s="618"/>
      <c r="DP14" s="619"/>
      <c r="DQ14" s="626">
        <v>403752</v>
      </c>
      <c r="DR14" s="618"/>
      <c r="DS14" s="618"/>
      <c r="DT14" s="618"/>
      <c r="DU14" s="618"/>
      <c r="DV14" s="618"/>
      <c r="DW14" s="618"/>
      <c r="DX14" s="618"/>
      <c r="DY14" s="618"/>
      <c r="DZ14" s="618"/>
      <c r="EA14" s="618"/>
      <c r="EB14" s="618"/>
      <c r="EC14" s="627"/>
    </row>
    <row r="15" spans="2:143" ht="11.25" customHeight="1" x14ac:dyDescent="0.15">
      <c r="B15" s="614" t="s">
        <v>190</v>
      </c>
      <c r="C15" s="615"/>
      <c r="D15" s="615"/>
      <c r="E15" s="615"/>
      <c r="F15" s="615"/>
      <c r="G15" s="615"/>
      <c r="H15" s="615"/>
      <c r="I15" s="615"/>
      <c r="J15" s="615"/>
      <c r="K15" s="615"/>
      <c r="L15" s="615"/>
      <c r="M15" s="615"/>
      <c r="N15" s="615"/>
      <c r="O15" s="615"/>
      <c r="P15" s="615"/>
      <c r="Q15" s="616"/>
      <c r="R15" s="617" t="s">
        <v>61</v>
      </c>
      <c r="S15" s="618"/>
      <c r="T15" s="618"/>
      <c r="U15" s="618"/>
      <c r="V15" s="618"/>
      <c r="W15" s="618"/>
      <c r="X15" s="618"/>
      <c r="Y15" s="619"/>
      <c r="Z15" s="620" t="s">
        <v>61</v>
      </c>
      <c r="AA15" s="620"/>
      <c r="AB15" s="620"/>
      <c r="AC15" s="620"/>
      <c r="AD15" s="621" t="s">
        <v>61</v>
      </c>
      <c r="AE15" s="621"/>
      <c r="AF15" s="621"/>
      <c r="AG15" s="621"/>
      <c r="AH15" s="621"/>
      <c r="AI15" s="621"/>
      <c r="AJ15" s="621"/>
      <c r="AK15" s="621"/>
      <c r="AL15" s="622" t="s">
        <v>61</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234100</v>
      </c>
      <c r="BH15" s="618"/>
      <c r="BI15" s="618"/>
      <c r="BJ15" s="618"/>
      <c r="BK15" s="618"/>
      <c r="BL15" s="618"/>
      <c r="BM15" s="618"/>
      <c r="BN15" s="619"/>
      <c r="BO15" s="620">
        <v>8.5</v>
      </c>
      <c r="BP15" s="620"/>
      <c r="BQ15" s="620"/>
      <c r="BR15" s="620"/>
      <c r="BS15" s="621" t="s">
        <v>61</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1460874</v>
      </c>
      <c r="CS15" s="618"/>
      <c r="CT15" s="618"/>
      <c r="CU15" s="618"/>
      <c r="CV15" s="618"/>
      <c r="CW15" s="618"/>
      <c r="CX15" s="618"/>
      <c r="CY15" s="619"/>
      <c r="CZ15" s="620">
        <v>12.4</v>
      </c>
      <c r="DA15" s="620"/>
      <c r="DB15" s="620"/>
      <c r="DC15" s="620"/>
      <c r="DD15" s="626">
        <v>507056</v>
      </c>
      <c r="DE15" s="618"/>
      <c r="DF15" s="618"/>
      <c r="DG15" s="618"/>
      <c r="DH15" s="618"/>
      <c r="DI15" s="618"/>
      <c r="DJ15" s="618"/>
      <c r="DK15" s="618"/>
      <c r="DL15" s="618"/>
      <c r="DM15" s="618"/>
      <c r="DN15" s="618"/>
      <c r="DO15" s="618"/>
      <c r="DP15" s="619"/>
      <c r="DQ15" s="626">
        <v>980094</v>
      </c>
      <c r="DR15" s="618"/>
      <c r="DS15" s="618"/>
      <c r="DT15" s="618"/>
      <c r="DU15" s="618"/>
      <c r="DV15" s="618"/>
      <c r="DW15" s="618"/>
      <c r="DX15" s="618"/>
      <c r="DY15" s="618"/>
      <c r="DZ15" s="618"/>
      <c r="EA15" s="618"/>
      <c r="EB15" s="618"/>
      <c r="EC15" s="627"/>
    </row>
    <row r="16" spans="2:143" ht="11.25" customHeight="1" x14ac:dyDescent="0.15">
      <c r="B16" s="614" t="s">
        <v>193</v>
      </c>
      <c r="C16" s="615"/>
      <c r="D16" s="615"/>
      <c r="E16" s="615"/>
      <c r="F16" s="615"/>
      <c r="G16" s="615"/>
      <c r="H16" s="615"/>
      <c r="I16" s="615"/>
      <c r="J16" s="615"/>
      <c r="K16" s="615"/>
      <c r="L16" s="615"/>
      <c r="M16" s="615"/>
      <c r="N16" s="615"/>
      <c r="O16" s="615"/>
      <c r="P16" s="615"/>
      <c r="Q16" s="616"/>
      <c r="R16" s="617">
        <v>10480</v>
      </c>
      <c r="S16" s="618"/>
      <c r="T16" s="618"/>
      <c r="U16" s="618"/>
      <c r="V16" s="618"/>
      <c r="W16" s="618"/>
      <c r="X16" s="618"/>
      <c r="Y16" s="619"/>
      <c r="Z16" s="620">
        <v>0.1</v>
      </c>
      <c r="AA16" s="620"/>
      <c r="AB16" s="620"/>
      <c r="AC16" s="620"/>
      <c r="AD16" s="621">
        <v>10480</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61</v>
      </c>
      <c r="BH16" s="618"/>
      <c r="BI16" s="618"/>
      <c r="BJ16" s="618"/>
      <c r="BK16" s="618"/>
      <c r="BL16" s="618"/>
      <c r="BM16" s="618"/>
      <c r="BN16" s="619"/>
      <c r="BO16" s="620" t="s">
        <v>61</v>
      </c>
      <c r="BP16" s="620"/>
      <c r="BQ16" s="620"/>
      <c r="BR16" s="620"/>
      <c r="BS16" s="621" t="s">
        <v>61</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26638</v>
      </c>
      <c r="CS16" s="618"/>
      <c r="CT16" s="618"/>
      <c r="CU16" s="618"/>
      <c r="CV16" s="618"/>
      <c r="CW16" s="618"/>
      <c r="CX16" s="618"/>
      <c r="CY16" s="619"/>
      <c r="CZ16" s="620">
        <v>0.2</v>
      </c>
      <c r="DA16" s="620"/>
      <c r="DB16" s="620"/>
      <c r="DC16" s="620"/>
      <c r="DD16" s="626" t="s">
        <v>61</v>
      </c>
      <c r="DE16" s="618"/>
      <c r="DF16" s="618"/>
      <c r="DG16" s="618"/>
      <c r="DH16" s="618"/>
      <c r="DI16" s="618"/>
      <c r="DJ16" s="618"/>
      <c r="DK16" s="618"/>
      <c r="DL16" s="618"/>
      <c r="DM16" s="618"/>
      <c r="DN16" s="618"/>
      <c r="DO16" s="618"/>
      <c r="DP16" s="619"/>
      <c r="DQ16" s="626">
        <v>17733</v>
      </c>
      <c r="DR16" s="618"/>
      <c r="DS16" s="618"/>
      <c r="DT16" s="618"/>
      <c r="DU16" s="618"/>
      <c r="DV16" s="618"/>
      <c r="DW16" s="618"/>
      <c r="DX16" s="618"/>
      <c r="DY16" s="618"/>
      <c r="DZ16" s="618"/>
      <c r="EA16" s="618"/>
      <c r="EB16" s="618"/>
      <c r="EC16" s="627"/>
    </row>
    <row r="17" spans="2:133" ht="11.25" customHeight="1" x14ac:dyDescent="0.15">
      <c r="B17" s="614" t="s">
        <v>196</v>
      </c>
      <c r="C17" s="615"/>
      <c r="D17" s="615"/>
      <c r="E17" s="615"/>
      <c r="F17" s="615"/>
      <c r="G17" s="615"/>
      <c r="H17" s="615"/>
      <c r="I17" s="615"/>
      <c r="J17" s="615"/>
      <c r="K17" s="615"/>
      <c r="L17" s="615"/>
      <c r="M17" s="615"/>
      <c r="N17" s="615"/>
      <c r="O17" s="615"/>
      <c r="P17" s="615"/>
      <c r="Q17" s="616"/>
      <c r="R17" s="617">
        <v>28627</v>
      </c>
      <c r="S17" s="618"/>
      <c r="T17" s="618"/>
      <c r="U17" s="618"/>
      <c r="V17" s="618"/>
      <c r="W17" s="618"/>
      <c r="X17" s="618"/>
      <c r="Y17" s="619"/>
      <c r="Z17" s="620">
        <v>0.2</v>
      </c>
      <c r="AA17" s="620"/>
      <c r="AB17" s="620"/>
      <c r="AC17" s="620"/>
      <c r="AD17" s="621">
        <v>28627</v>
      </c>
      <c r="AE17" s="621"/>
      <c r="AF17" s="621"/>
      <c r="AG17" s="621"/>
      <c r="AH17" s="621"/>
      <c r="AI17" s="621"/>
      <c r="AJ17" s="621"/>
      <c r="AK17" s="621"/>
      <c r="AL17" s="622">
        <v>0.4</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61</v>
      </c>
      <c r="BH17" s="618"/>
      <c r="BI17" s="618"/>
      <c r="BJ17" s="618"/>
      <c r="BK17" s="618"/>
      <c r="BL17" s="618"/>
      <c r="BM17" s="618"/>
      <c r="BN17" s="619"/>
      <c r="BO17" s="620" t="s">
        <v>61</v>
      </c>
      <c r="BP17" s="620"/>
      <c r="BQ17" s="620"/>
      <c r="BR17" s="620"/>
      <c r="BS17" s="621" t="s">
        <v>61</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1060934</v>
      </c>
      <c r="CS17" s="618"/>
      <c r="CT17" s="618"/>
      <c r="CU17" s="618"/>
      <c r="CV17" s="618"/>
      <c r="CW17" s="618"/>
      <c r="CX17" s="618"/>
      <c r="CY17" s="619"/>
      <c r="CZ17" s="620">
        <v>9</v>
      </c>
      <c r="DA17" s="620"/>
      <c r="DB17" s="620"/>
      <c r="DC17" s="620"/>
      <c r="DD17" s="626" t="s">
        <v>61</v>
      </c>
      <c r="DE17" s="618"/>
      <c r="DF17" s="618"/>
      <c r="DG17" s="618"/>
      <c r="DH17" s="618"/>
      <c r="DI17" s="618"/>
      <c r="DJ17" s="618"/>
      <c r="DK17" s="618"/>
      <c r="DL17" s="618"/>
      <c r="DM17" s="618"/>
      <c r="DN17" s="618"/>
      <c r="DO17" s="618"/>
      <c r="DP17" s="619"/>
      <c r="DQ17" s="626">
        <v>1022732</v>
      </c>
      <c r="DR17" s="618"/>
      <c r="DS17" s="618"/>
      <c r="DT17" s="618"/>
      <c r="DU17" s="618"/>
      <c r="DV17" s="618"/>
      <c r="DW17" s="618"/>
      <c r="DX17" s="618"/>
      <c r="DY17" s="618"/>
      <c r="DZ17" s="618"/>
      <c r="EA17" s="618"/>
      <c r="EB17" s="618"/>
      <c r="EC17" s="627"/>
    </row>
    <row r="18" spans="2:133" ht="11.25" customHeight="1" x14ac:dyDescent="0.15">
      <c r="B18" s="614" t="s">
        <v>199</v>
      </c>
      <c r="C18" s="615"/>
      <c r="D18" s="615"/>
      <c r="E18" s="615"/>
      <c r="F18" s="615"/>
      <c r="G18" s="615"/>
      <c r="H18" s="615"/>
      <c r="I18" s="615"/>
      <c r="J18" s="615"/>
      <c r="K18" s="615"/>
      <c r="L18" s="615"/>
      <c r="M18" s="615"/>
      <c r="N18" s="615"/>
      <c r="O18" s="615"/>
      <c r="P18" s="615"/>
      <c r="Q18" s="616"/>
      <c r="R18" s="617">
        <v>32700</v>
      </c>
      <c r="S18" s="618"/>
      <c r="T18" s="618"/>
      <c r="U18" s="618"/>
      <c r="V18" s="618"/>
      <c r="W18" s="618"/>
      <c r="X18" s="618"/>
      <c r="Y18" s="619"/>
      <c r="Z18" s="620">
        <v>0.3</v>
      </c>
      <c r="AA18" s="620"/>
      <c r="AB18" s="620"/>
      <c r="AC18" s="620"/>
      <c r="AD18" s="621">
        <v>32700</v>
      </c>
      <c r="AE18" s="621"/>
      <c r="AF18" s="621"/>
      <c r="AG18" s="621"/>
      <c r="AH18" s="621"/>
      <c r="AI18" s="621"/>
      <c r="AJ18" s="621"/>
      <c r="AK18" s="621"/>
      <c r="AL18" s="622">
        <v>0.5</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61</v>
      </c>
      <c r="BH18" s="618"/>
      <c r="BI18" s="618"/>
      <c r="BJ18" s="618"/>
      <c r="BK18" s="618"/>
      <c r="BL18" s="618"/>
      <c r="BM18" s="618"/>
      <c r="BN18" s="619"/>
      <c r="BO18" s="620" t="s">
        <v>61</v>
      </c>
      <c r="BP18" s="620"/>
      <c r="BQ18" s="620"/>
      <c r="BR18" s="620"/>
      <c r="BS18" s="621" t="s">
        <v>61</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61</v>
      </c>
      <c r="CS18" s="618"/>
      <c r="CT18" s="618"/>
      <c r="CU18" s="618"/>
      <c r="CV18" s="618"/>
      <c r="CW18" s="618"/>
      <c r="CX18" s="618"/>
      <c r="CY18" s="619"/>
      <c r="CZ18" s="620" t="s">
        <v>61</v>
      </c>
      <c r="DA18" s="620"/>
      <c r="DB18" s="620"/>
      <c r="DC18" s="620"/>
      <c r="DD18" s="626" t="s">
        <v>61</v>
      </c>
      <c r="DE18" s="618"/>
      <c r="DF18" s="618"/>
      <c r="DG18" s="618"/>
      <c r="DH18" s="618"/>
      <c r="DI18" s="618"/>
      <c r="DJ18" s="618"/>
      <c r="DK18" s="618"/>
      <c r="DL18" s="618"/>
      <c r="DM18" s="618"/>
      <c r="DN18" s="618"/>
      <c r="DO18" s="618"/>
      <c r="DP18" s="619"/>
      <c r="DQ18" s="626" t="s">
        <v>61</v>
      </c>
      <c r="DR18" s="618"/>
      <c r="DS18" s="618"/>
      <c r="DT18" s="618"/>
      <c r="DU18" s="618"/>
      <c r="DV18" s="618"/>
      <c r="DW18" s="618"/>
      <c r="DX18" s="618"/>
      <c r="DY18" s="618"/>
      <c r="DZ18" s="618"/>
      <c r="EA18" s="618"/>
      <c r="EB18" s="618"/>
      <c r="EC18" s="627"/>
    </row>
    <row r="19" spans="2:133" ht="11.25" customHeight="1" x14ac:dyDescent="0.15">
      <c r="B19" s="614" t="s">
        <v>202</v>
      </c>
      <c r="C19" s="615"/>
      <c r="D19" s="615"/>
      <c r="E19" s="615"/>
      <c r="F19" s="615"/>
      <c r="G19" s="615"/>
      <c r="H19" s="615"/>
      <c r="I19" s="615"/>
      <c r="J19" s="615"/>
      <c r="K19" s="615"/>
      <c r="L19" s="615"/>
      <c r="M19" s="615"/>
      <c r="N19" s="615"/>
      <c r="O19" s="615"/>
      <c r="P19" s="615"/>
      <c r="Q19" s="616"/>
      <c r="R19" s="617">
        <v>32700</v>
      </c>
      <c r="S19" s="618"/>
      <c r="T19" s="618"/>
      <c r="U19" s="618"/>
      <c r="V19" s="618"/>
      <c r="W19" s="618"/>
      <c r="X19" s="618"/>
      <c r="Y19" s="619"/>
      <c r="Z19" s="620">
        <v>0.3</v>
      </c>
      <c r="AA19" s="620"/>
      <c r="AB19" s="620"/>
      <c r="AC19" s="620"/>
      <c r="AD19" s="621">
        <v>32700</v>
      </c>
      <c r="AE19" s="621"/>
      <c r="AF19" s="621"/>
      <c r="AG19" s="621"/>
      <c r="AH19" s="621"/>
      <c r="AI19" s="621"/>
      <c r="AJ19" s="621"/>
      <c r="AK19" s="621"/>
      <c r="AL19" s="622">
        <v>0.5</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t="s">
        <v>61</v>
      </c>
      <c r="BH19" s="618"/>
      <c r="BI19" s="618"/>
      <c r="BJ19" s="618"/>
      <c r="BK19" s="618"/>
      <c r="BL19" s="618"/>
      <c r="BM19" s="618"/>
      <c r="BN19" s="619"/>
      <c r="BO19" s="620" t="s">
        <v>61</v>
      </c>
      <c r="BP19" s="620"/>
      <c r="BQ19" s="620"/>
      <c r="BR19" s="620"/>
      <c r="BS19" s="621" t="s">
        <v>61</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61</v>
      </c>
      <c r="CS19" s="618"/>
      <c r="CT19" s="618"/>
      <c r="CU19" s="618"/>
      <c r="CV19" s="618"/>
      <c r="CW19" s="618"/>
      <c r="CX19" s="618"/>
      <c r="CY19" s="619"/>
      <c r="CZ19" s="620" t="s">
        <v>61</v>
      </c>
      <c r="DA19" s="620"/>
      <c r="DB19" s="620"/>
      <c r="DC19" s="620"/>
      <c r="DD19" s="626" t="s">
        <v>61</v>
      </c>
      <c r="DE19" s="618"/>
      <c r="DF19" s="618"/>
      <c r="DG19" s="618"/>
      <c r="DH19" s="618"/>
      <c r="DI19" s="618"/>
      <c r="DJ19" s="618"/>
      <c r="DK19" s="618"/>
      <c r="DL19" s="618"/>
      <c r="DM19" s="618"/>
      <c r="DN19" s="618"/>
      <c r="DO19" s="618"/>
      <c r="DP19" s="619"/>
      <c r="DQ19" s="626" t="s">
        <v>61</v>
      </c>
      <c r="DR19" s="618"/>
      <c r="DS19" s="618"/>
      <c r="DT19" s="618"/>
      <c r="DU19" s="618"/>
      <c r="DV19" s="618"/>
      <c r="DW19" s="618"/>
      <c r="DX19" s="618"/>
      <c r="DY19" s="618"/>
      <c r="DZ19" s="618"/>
      <c r="EA19" s="618"/>
      <c r="EB19" s="618"/>
      <c r="EC19" s="627"/>
    </row>
    <row r="20" spans="2:133" ht="11.25" customHeight="1" x14ac:dyDescent="0.15">
      <c r="B20" s="630" t="s">
        <v>205</v>
      </c>
      <c r="C20" s="631"/>
      <c r="D20" s="631"/>
      <c r="E20" s="631"/>
      <c r="F20" s="631"/>
      <c r="G20" s="631"/>
      <c r="H20" s="631"/>
      <c r="I20" s="631"/>
      <c r="J20" s="631"/>
      <c r="K20" s="631"/>
      <c r="L20" s="631"/>
      <c r="M20" s="631"/>
      <c r="N20" s="631"/>
      <c r="O20" s="631"/>
      <c r="P20" s="631"/>
      <c r="Q20" s="632"/>
      <c r="R20" s="617" t="s">
        <v>61</v>
      </c>
      <c r="S20" s="618"/>
      <c r="T20" s="618"/>
      <c r="U20" s="618"/>
      <c r="V20" s="618"/>
      <c r="W20" s="618"/>
      <c r="X20" s="618"/>
      <c r="Y20" s="619"/>
      <c r="Z20" s="620" t="s">
        <v>61</v>
      </c>
      <c r="AA20" s="620"/>
      <c r="AB20" s="620"/>
      <c r="AC20" s="620"/>
      <c r="AD20" s="621" t="s">
        <v>61</v>
      </c>
      <c r="AE20" s="621"/>
      <c r="AF20" s="621"/>
      <c r="AG20" s="621"/>
      <c r="AH20" s="621"/>
      <c r="AI20" s="621"/>
      <c r="AJ20" s="621"/>
      <c r="AK20" s="621"/>
      <c r="AL20" s="622" t="s">
        <v>61</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t="s">
        <v>61</v>
      </c>
      <c r="BH20" s="618"/>
      <c r="BI20" s="618"/>
      <c r="BJ20" s="618"/>
      <c r="BK20" s="618"/>
      <c r="BL20" s="618"/>
      <c r="BM20" s="618"/>
      <c r="BN20" s="619"/>
      <c r="BO20" s="620" t="s">
        <v>61</v>
      </c>
      <c r="BP20" s="620"/>
      <c r="BQ20" s="620"/>
      <c r="BR20" s="620"/>
      <c r="BS20" s="621" t="s">
        <v>61</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11765905</v>
      </c>
      <c r="CS20" s="618"/>
      <c r="CT20" s="618"/>
      <c r="CU20" s="618"/>
      <c r="CV20" s="618"/>
      <c r="CW20" s="618"/>
      <c r="CX20" s="618"/>
      <c r="CY20" s="619"/>
      <c r="CZ20" s="620">
        <v>100</v>
      </c>
      <c r="DA20" s="620"/>
      <c r="DB20" s="620"/>
      <c r="DC20" s="620"/>
      <c r="DD20" s="626">
        <v>909367</v>
      </c>
      <c r="DE20" s="618"/>
      <c r="DF20" s="618"/>
      <c r="DG20" s="618"/>
      <c r="DH20" s="618"/>
      <c r="DI20" s="618"/>
      <c r="DJ20" s="618"/>
      <c r="DK20" s="618"/>
      <c r="DL20" s="618"/>
      <c r="DM20" s="618"/>
      <c r="DN20" s="618"/>
      <c r="DO20" s="618"/>
      <c r="DP20" s="619"/>
      <c r="DQ20" s="626">
        <v>7908939</v>
      </c>
      <c r="DR20" s="618"/>
      <c r="DS20" s="618"/>
      <c r="DT20" s="618"/>
      <c r="DU20" s="618"/>
      <c r="DV20" s="618"/>
      <c r="DW20" s="618"/>
      <c r="DX20" s="618"/>
      <c r="DY20" s="618"/>
      <c r="DZ20" s="618"/>
      <c r="EA20" s="618"/>
      <c r="EB20" s="618"/>
      <c r="EC20" s="627"/>
    </row>
    <row r="21" spans="2:133" ht="11.25" customHeight="1" x14ac:dyDescent="0.15">
      <c r="B21" s="614" t="s">
        <v>208</v>
      </c>
      <c r="C21" s="615"/>
      <c r="D21" s="615"/>
      <c r="E21" s="615"/>
      <c r="F21" s="615"/>
      <c r="G21" s="615"/>
      <c r="H21" s="615"/>
      <c r="I21" s="615"/>
      <c r="J21" s="615"/>
      <c r="K21" s="615"/>
      <c r="L21" s="615"/>
      <c r="M21" s="615"/>
      <c r="N21" s="615"/>
      <c r="O21" s="615"/>
      <c r="P21" s="615"/>
      <c r="Q21" s="616"/>
      <c r="R21" s="617">
        <v>3761725</v>
      </c>
      <c r="S21" s="618"/>
      <c r="T21" s="618"/>
      <c r="U21" s="618"/>
      <c r="V21" s="618"/>
      <c r="W21" s="618"/>
      <c r="X21" s="618"/>
      <c r="Y21" s="619"/>
      <c r="Z21" s="620">
        <v>31</v>
      </c>
      <c r="AA21" s="620"/>
      <c r="AB21" s="620"/>
      <c r="AC21" s="620"/>
      <c r="AD21" s="621">
        <v>3247222</v>
      </c>
      <c r="AE21" s="621"/>
      <c r="AF21" s="621"/>
      <c r="AG21" s="621"/>
      <c r="AH21" s="621"/>
      <c r="AI21" s="621"/>
      <c r="AJ21" s="621"/>
      <c r="AK21" s="621"/>
      <c r="AL21" s="622">
        <v>47.7</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t="s">
        <v>61</v>
      </c>
      <c r="BH21" s="618"/>
      <c r="BI21" s="618"/>
      <c r="BJ21" s="618"/>
      <c r="BK21" s="618"/>
      <c r="BL21" s="618"/>
      <c r="BM21" s="618"/>
      <c r="BN21" s="619"/>
      <c r="BO21" s="620" t="s">
        <v>61</v>
      </c>
      <c r="BP21" s="620"/>
      <c r="BQ21" s="620"/>
      <c r="BR21" s="620"/>
      <c r="BS21" s="621" t="s">
        <v>61</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210</v>
      </c>
      <c r="C22" s="615"/>
      <c r="D22" s="615"/>
      <c r="E22" s="615"/>
      <c r="F22" s="615"/>
      <c r="G22" s="615"/>
      <c r="H22" s="615"/>
      <c r="I22" s="615"/>
      <c r="J22" s="615"/>
      <c r="K22" s="615"/>
      <c r="L22" s="615"/>
      <c r="M22" s="615"/>
      <c r="N22" s="615"/>
      <c r="O22" s="615"/>
      <c r="P22" s="615"/>
      <c r="Q22" s="616"/>
      <c r="R22" s="617">
        <v>3247222</v>
      </c>
      <c r="S22" s="618"/>
      <c r="T22" s="618"/>
      <c r="U22" s="618"/>
      <c r="V22" s="618"/>
      <c r="W22" s="618"/>
      <c r="X22" s="618"/>
      <c r="Y22" s="619"/>
      <c r="Z22" s="620">
        <v>26.8</v>
      </c>
      <c r="AA22" s="620"/>
      <c r="AB22" s="620"/>
      <c r="AC22" s="620"/>
      <c r="AD22" s="621">
        <v>3247222</v>
      </c>
      <c r="AE22" s="621"/>
      <c r="AF22" s="621"/>
      <c r="AG22" s="621"/>
      <c r="AH22" s="621"/>
      <c r="AI22" s="621"/>
      <c r="AJ22" s="621"/>
      <c r="AK22" s="621"/>
      <c r="AL22" s="622">
        <v>47.7</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61</v>
      </c>
      <c r="BH22" s="618"/>
      <c r="BI22" s="618"/>
      <c r="BJ22" s="618"/>
      <c r="BK22" s="618"/>
      <c r="BL22" s="618"/>
      <c r="BM22" s="618"/>
      <c r="BN22" s="619"/>
      <c r="BO22" s="620" t="s">
        <v>61</v>
      </c>
      <c r="BP22" s="620"/>
      <c r="BQ22" s="620"/>
      <c r="BR22" s="620"/>
      <c r="BS22" s="621" t="s">
        <v>61</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213</v>
      </c>
      <c r="C23" s="615"/>
      <c r="D23" s="615"/>
      <c r="E23" s="615"/>
      <c r="F23" s="615"/>
      <c r="G23" s="615"/>
      <c r="H23" s="615"/>
      <c r="I23" s="615"/>
      <c r="J23" s="615"/>
      <c r="K23" s="615"/>
      <c r="L23" s="615"/>
      <c r="M23" s="615"/>
      <c r="N23" s="615"/>
      <c r="O23" s="615"/>
      <c r="P23" s="615"/>
      <c r="Q23" s="616"/>
      <c r="R23" s="617">
        <v>502125</v>
      </c>
      <c r="S23" s="618"/>
      <c r="T23" s="618"/>
      <c r="U23" s="618"/>
      <c r="V23" s="618"/>
      <c r="W23" s="618"/>
      <c r="X23" s="618"/>
      <c r="Y23" s="619"/>
      <c r="Z23" s="620">
        <v>4.0999999999999996</v>
      </c>
      <c r="AA23" s="620"/>
      <c r="AB23" s="620"/>
      <c r="AC23" s="620"/>
      <c r="AD23" s="621" t="s">
        <v>61</v>
      </c>
      <c r="AE23" s="621"/>
      <c r="AF23" s="621"/>
      <c r="AG23" s="621"/>
      <c r="AH23" s="621"/>
      <c r="AI23" s="621"/>
      <c r="AJ23" s="621"/>
      <c r="AK23" s="621"/>
      <c r="AL23" s="622" t="s">
        <v>61</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t="s">
        <v>61</v>
      </c>
      <c r="BH23" s="618"/>
      <c r="BI23" s="618"/>
      <c r="BJ23" s="618"/>
      <c r="BK23" s="618"/>
      <c r="BL23" s="618"/>
      <c r="BM23" s="618"/>
      <c r="BN23" s="619"/>
      <c r="BO23" s="620" t="s">
        <v>61</v>
      </c>
      <c r="BP23" s="620"/>
      <c r="BQ23" s="620"/>
      <c r="BR23" s="620"/>
      <c r="BS23" s="621" t="s">
        <v>61</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15">
      <c r="B24" s="614" t="s">
        <v>220</v>
      </c>
      <c r="C24" s="615"/>
      <c r="D24" s="615"/>
      <c r="E24" s="615"/>
      <c r="F24" s="615"/>
      <c r="G24" s="615"/>
      <c r="H24" s="615"/>
      <c r="I24" s="615"/>
      <c r="J24" s="615"/>
      <c r="K24" s="615"/>
      <c r="L24" s="615"/>
      <c r="M24" s="615"/>
      <c r="N24" s="615"/>
      <c r="O24" s="615"/>
      <c r="P24" s="615"/>
      <c r="Q24" s="616"/>
      <c r="R24" s="617">
        <v>12378</v>
      </c>
      <c r="S24" s="618"/>
      <c r="T24" s="618"/>
      <c r="U24" s="618"/>
      <c r="V24" s="618"/>
      <c r="W24" s="618"/>
      <c r="X24" s="618"/>
      <c r="Y24" s="619"/>
      <c r="Z24" s="620">
        <v>0.1</v>
      </c>
      <c r="AA24" s="620"/>
      <c r="AB24" s="620"/>
      <c r="AC24" s="620"/>
      <c r="AD24" s="621" t="s">
        <v>61</v>
      </c>
      <c r="AE24" s="621"/>
      <c r="AF24" s="621"/>
      <c r="AG24" s="621"/>
      <c r="AH24" s="621"/>
      <c r="AI24" s="621"/>
      <c r="AJ24" s="621"/>
      <c r="AK24" s="621"/>
      <c r="AL24" s="622" t="s">
        <v>61</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61</v>
      </c>
      <c r="BH24" s="618"/>
      <c r="BI24" s="618"/>
      <c r="BJ24" s="618"/>
      <c r="BK24" s="618"/>
      <c r="BL24" s="618"/>
      <c r="BM24" s="618"/>
      <c r="BN24" s="619"/>
      <c r="BO24" s="620" t="s">
        <v>61</v>
      </c>
      <c r="BP24" s="620"/>
      <c r="BQ24" s="620"/>
      <c r="BR24" s="620"/>
      <c r="BS24" s="621" t="s">
        <v>61</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5240694</v>
      </c>
      <c r="CS24" s="607"/>
      <c r="CT24" s="607"/>
      <c r="CU24" s="607"/>
      <c r="CV24" s="607"/>
      <c r="CW24" s="607"/>
      <c r="CX24" s="607"/>
      <c r="CY24" s="608"/>
      <c r="CZ24" s="611">
        <v>44.5</v>
      </c>
      <c r="DA24" s="612"/>
      <c r="DB24" s="612"/>
      <c r="DC24" s="628"/>
      <c r="DD24" s="647">
        <v>2935780</v>
      </c>
      <c r="DE24" s="607"/>
      <c r="DF24" s="607"/>
      <c r="DG24" s="607"/>
      <c r="DH24" s="607"/>
      <c r="DI24" s="607"/>
      <c r="DJ24" s="607"/>
      <c r="DK24" s="608"/>
      <c r="DL24" s="647">
        <v>2822347</v>
      </c>
      <c r="DM24" s="607"/>
      <c r="DN24" s="607"/>
      <c r="DO24" s="607"/>
      <c r="DP24" s="607"/>
      <c r="DQ24" s="607"/>
      <c r="DR24" s="607"/>
      <c r="DS24" s="607"/>
      <c r="DT24" s="607"/>
      <c r="DU24" s="607"/>
      <c r="DV24" s="608"/>
      <c r="DW24" s="611">
        <v>40.799999999999997</v>
      </c>
      <c r="DX24" s="612"/>
      <c r="DY24" s="612"/>
      <c r="DZ24" s="612"/>
      <c r="EA24" s="612"/>
      <c r="EB24" s="612"/>
      <c r="EC24" s="613"/>
    </row>
    <row r="25" spans="2:133" ht="11.25" customHeight="1" x14ac:dyDescent="0.15">
      <c r="B25" s="614" t="s">
        <v>223</v>
      </c>
      <c r="C25" s="615"/>
      <c r="D25" s="615"/>
      <c r="E25" s="615"/>
      <c r="F25" s="615"/>
      <c r="G25" s="615"/>
      <c r="H25" s="615"/>
      <c r="I25" s="615"/>
      <c r="J25" s="615"/>
      <c r="K25" s="615"/>
      <c r="L25" s="615"/>
      <c r="M25" s="615"/>
      <c r="N25" s="615"/>
      <c r="O25" s="615"/>
      <c r="P25" s="615"/>
      <c r="Q25" s="616"/>
      <c r="R25" s="617">
        <v>7319766</v>
      </c>
      <c r="S25" s="618"/>
      <c r="T25" s="618"/>
      <c r="U25" s="618"/>
      <c r="V25" s="618"/>
      <c r="W25" s="618"/>
      <c r="X25" s="618"/>
      <c r="Y25" s="619"/>
      <c r="Z25" s="620">
        <v>60.4</v>
      </c>
      <c r="AA25" s="620"/>
      <c r="AB25" s="620"/>
      <c r="AC25" s="620"/>
      <c r="AD25" s="621">
        <v>6805263</v>
      </c>
      <c r="AE25" s="621"/>
      <c r="AF25" s="621"/>
      <c r="AG25" s="621"/>
      <c r="AH25" s="621"/>
      <c r="AI25" s="621"/>
      <c r="AJ25" s="621"/>
      <c r="AK25" s="621"/>
      <c r="AL25" s="622">
        <v>99.9</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61</v>
      </c>
      <c r="BH25" s="618"/>
      <c r="BI25" s="618"/>
      <c r="BJ25" s="618"/>
      <c r="BK25" s="618"/>
      <c r="BL25" s="618"/>
      <c r="BM25" s="618"/>
      <c r="BN25" s="619"/>
      <c r="BO25" s="620" t="s">
        <v>61</v>
      </c>
      <c r="BP25" s="620"/>
      <c r="BQ25" s="620"/>
      <c r="BR25" s="620"/>
      <c r="BS25" s="621" t="s">
        <v>61</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1285305</v>
      </c>
      <c r="CS25" s="648"/>
      <c r="CT25" s="648"/>
      <c r="CU25" s="648"/>
      <c r="CV25" s="648"/>
      <c r="CW25" s="648"/>
      <c r="CX25" s="648"/>
      <c r="CY25" s="649"/>
      <c r="CZ25" s="622">
        <v>10.9</v>
      </c>
      <c r="DA25" s="650"/>
      <c r="DB25" s="650"/>
      <c r="DC25" s="652"/>
      <c r="DD25" s="626">
        <v>1212611</v>
      </c>
      <c r="DE25" s="648"/>
      <c r="DF25" s="648"/>
      <c r="DG25" s="648"/>
      <c r="DH25" s="648"/>
      <c r="DI25" s="648"/>
      <c r="DJ25" s="648"/>
      <c r="DK25" s="649"/>
      <c r="DL25" s="626">
        <v>1099323</v>
      </c>
      <c r="DM25" s="648"/>
      <c r="DN25" s="648"/>
      <c r="DO25" s="648"/>
      <c r="DP25" s="648"/>
      <c r="DQ25" s="648"/>
      <c r="DR25" s="648"/>
      <c r="DS25" s="648"/>
      <c r="DT25" s="648"/>
      <c r="DU25" s="648"/>
      <c r="DV25" s="649"/>
      <c r="DW25" s="622">
        <v>15.9</v>
      </c>
      <c r="DX25" s="650"/>
      <c r="DY25" s="650"/>
      <c r="DZ25" s="650"/>
      <c r="EA25" s="650"/>
      <c r="EB25" s="650"/>
      <c r="EC25" s="651"/>
    </row>
    <row r="26" spans="2:133" ht="11.25" customHeight="1" x14ac:dyDescent="0.15">
      <c r="B26" s="614" t="s">
        <v>226</v>
      </c>
      <c r="C26" s="615"/>
      <c r="D26" s="615"/>
      <c r="E26" s="615"/>
      <c r="F26" s="615"/>
      <c r="G26" s="615"/>
      <c r="H26" s="615"/>
      <c r="I26" s="615"/>
      <c r="J26" s="615"/>
      <c r="K26" s="615"/>
      <c r="L26" s="615"/>
      <c r="M26" s="615"/>
      <c r="N26" s="615"/>
      <c r="O26" s="615"/>
      <c r="P26" s="615"/>
      <c r="Q26" s="616"/>
      <c r="R26" s="617">
        <v>2441</v>
      </c>
      <c r="S26" s="618"/>
      <c r="T26" s="618"/>
      <c r="U26" s="618"/>
      <c r="V26" s="618"/>
      <c r="W26" s="618"/>
      <c r="X26" s="618"/>
      <c r="Y26" s="619"/>
      <c r="Z26" s="620">
        <v>0</v>
      </c>
      <c r="AA26" s="620"/>
      <c r="AB26" s="620"/>
      <c r="AC26" s="620"/>
      <c r="AD26" s="621">
        <v>2441</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61</v>
      </c>
      <c r="BH26" s="618"/>
      <c r="BI26" s="618"/>
      <c r="BJ26" s="618"/>
      <c r="BK26" s="618"/>
      <c r="BL26" s="618"/>
      <c r="BM26" s="618"/>
      <c r="BN26" s="619"/>
      <c r="BO26" s="620" t="s">
        <v>61</v>
      </c>
      <c r="BP26" s="620"/>
      <c r="BQ26" s="620"/>
      <c r="BR26" s="620"/>
      <c r="BS26" s="621" t="s">
        <v>61</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813042</v>
      </c>
      <c r="CS26" s="618"/>
      <c r="CT26" s="618"/>
      <c r="CU26" s="618"/>
      <c r="CV26" s="618"/>
      <c r="CW26" s="618"/>
      <c r="CX26" s="618"/>
      <c r="CY26" s="619"/>
      <c r="CZ26" s="622">
        <v>6.9</v>
      </c>
      <c r="DA26" s="650"/>
      <c r="DB26" s="650"/>
      <c r="DC26" s="652"/>
      <c r="DD26" s="626">
        <v>753380</v>
      </c>
      <c r="DE26" s="618"/>
      <c r="DF26" s="618"/>
      <c r="DG26" s="618"/>
      <c r="DH26" s="618"/>
      <c r="DI26" s="618"/>
      <c r="DJ26" s="618"/>
      <c r="DK26" s="619"/>
      <c r="DL26" s="626" t="s">
        <v>61</v>
      </c>
      <c r="DM26" s="618"/>
      <c r="DN26" s="618"/>
      <c r="DO26" s="618"/>
      <c r="DP26" s="618"/>
      <c r="DQ26" s="618"/>
      <c r="DR26" s="618"/>
      <c r="DS26" s="618"/>
      <c r="DT26" s="618"/>
      <c r="DU26" s="618"/>
      <c r="DV26" s="619"/>
      <c r="DW26" s="622" t="s">
        <v>61</v>
      </c>
      <c r="DX26" s="650"/>
      <c r="DY26" s="650"/>
      <c r="DZ26" s="650"/>
      <c r="EA26" s="650"/>
      <c r="EB26" s="650"/>
      <c r="EC26" s="651"/>
    </row>
    <row r="27" spans="2:133" ht="11.25" customHeight="1" x14ac:dyDescent="0.15">
      <c r="B27" s="614" t="s">
        <v>229</v>
      </c>
      <c r="C27" s="615"/>
      <c r="D27" s="615"/>
      <c r="E27" s="615"/>
      <c r="F27" s="615"/>
      <c r="G27" s="615"/>
      <c r="H27" s="615"/>
      <c r="I27" s="615"/>
      <c r="J27" s="615"/>
      <c r="K27" s="615"/>
      <c r="L27" s="615"/>
      <c r="M27" s="615"/>
      <c r="N27" s="615"/>
      <c r="O27" s="615"/>
      <c r="P27" s="615"/>
      <c r="Q27" s="616"/>
      <c r="R27" s="617">
        <v>23868</v>
      </c>
      <c r="S27" s="618"/>
      <c r="T27" s="618"/>
      <c r="U27" s="618"/>
      <c r="V27" s="618"/>
      <c r="W27" s="618"/>
      <c r="X27" s="618"/>
      <c r="Y27" s="619"/>
      <c r="Z27" s="620">
        <v>0.2</v>
      </c>
      <c r="AA27" s="620"/>
      <c r="AB27" s="620"/>
      <c r="AC27" s="620"/>
      <c r="AD27" s="621" t="s">
        <v>61</v>
      </c>
      <c r="AE27" s="621"/>
      <c r="AF27" s="621"/>
      <c r="AG27" s="621"/>
      <c r="AH27" s="621"/>
      <c r="AI27" s="621"/>
      <c r="AJ27" s="621"/>
      <c r="AK27" s="621"/>
      <c r="AL27" s="622" t="s">
        <v>61</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2759344</v>
      </c>
      <c r="BH27" s="618"/>
      <c r="BI27" s="618"/>
      <c r="BJ27" s="618"/>
      <c r="BK27" s="618"/>
      <c r="BL27" s="618"/>
      <c r="BM27" s="618"/>
      <c r="BN27" s="619"/>
      <c r="BO27" s="620">
        <v>100</v>
      </c>
      <c r="BP27" s="620"/>
      <c r="BQ27" s="620"/>
      <c r="BR27" s="620"/>
      <c r="BS27" s="621" t="s">
        <v>61</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2894456</v>
      </c>
      <c r="CS27" s="648"/>
      <c r="CT27" s="648"/>
      <c r="CU27" s="648"/>
      <c r="CV27" s="648"/>
      <c r="CW27" s="648"/>
      <c r="CX27" s="648"/>
      <c r="CY27" s="649"/>
      <c r="CZ27" s="622">
        <v>24.6</v>
      </c>
      <c r="DA27" s="650"/>
      <c r="DB27" s="650"/>
      <c r="DC27" s="652"/>
      <c r="DD27" s="626">
        <v>700438</v>
      </c>
      <c r="DE27" s="648"/>
      <c r="DF27" s="648"/>
      <c r="DG27" s="648"/>
      <c r="DH27" s="648"/>
      <c r="DI27" s="648"/>
      <c r="DJ27" s="648"/>
      <c r="DK27" s="649"/>
      <c r="DL27" s="626">
        <v>700293</v>
      </c>
      <c r="DM27" s="648"/>
      <c r="DN27" s="648"/>
      <c r="DO27" s="648"/>
      <c r="DP27" s="648"/>
      <c r="DQ27" s="648"/>
      <c r="DR27" s="648"/>
      <c r="DS27" s="648"/>
      <c r="DT27" s="648"/>
      <c r="DU27" s="648"/>
      <c r="DV27" s="649"/>
      <c r="DW27" s="622">
        <v>10.1</v>
      </c>
      <c r="DX27" s="650"/>
      <c r="DY27" s="650"/>
      <c r="DZ27" s="650"/>
      <c r="EA27" s="650"/>
      <c r="EB27" s="650"/>
      <c r="EC27" s="651"/>
    </row>
    <row r="28" spans="2:133" ht="11.25" customHeight="1" x14ac:dyDescent="0.15">
      <c r="B28" s="614" t="s">
        <v>232</v>
      </c>
      <c r="C28" s="615"/>
      <c r="D28" s="615"/>
      <c r="E28" s="615"/>
      <c r="F28" s="615"/>
      <c r="G28" s="615"/>
      <c r="H28" s="615"/>
      <c r="I28" s="615"/>
      <c r="J28" s="615"/>
      <c r="K28" s="615"/>
      <c r="L28" s="615"/>
      <c r="M28" s="615"/>
      <c r="N28" s="615"/>
      <c r="O28" s="615"/>
      <c r="P28" s="615"/>
      <c r="Q28" s="616"/>
      <c r="R28" s="617">
        <v>65737</v>
      </c>
      <c r="S28" s="618"/>
      <c r="T28" s="618"/>
      <c r="U28" s="618"/>
      <c r="V28" s="618"/>
      <c r="W28" s="618"/>
      <c r="X28" s="618"/>
      <c r="Y28" s="619"/>
      <c r="Z28" s="620">
        <v>0.5</v>
      </c>
      <c r="AA28" s="620"/>
      <c r="AB28" s="620"/>
      <c r="AC28" s="620"/>
      <c r="AD28" s="621">
        <v>5411</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1060933</v>
      </c>
      <c r="CS28" s="618"/>
      <c r="CT28" s="618"/>
      <c r="CU28" s="618"/>
      <c r="CV28" s="618"/>
      <c r="CW28" s="618"/>
      <c r="CX28" s="618"/>
      <c r="CY28" s="619"/>
      <c r="CZ28" s="622">
        <v>9</v>
      </c>
      <c r="DA28" s="650"/>
      <c r="DB28" s="650"/>
      <c r="DC28" s="652"/>
      <c r="DD28" s="626">
        <v>1022731</v>
      </c>
      <c r="DE28" s="618"/>
      <c r="DF28" s="618"/>
      <c r="DG28" s="618"/>
      <c r="DH28" s="618"/>
      <c r="DI28" s="618"/>
      <c r="DJ28" s="618"/>
      <c r="DK28" s="619"/>
      <c r="DL28" s="626">
        <v>1022731</v>
      </c>
      <c r="DM28" s="618"/>
      <c r="DN28" s="618"/>
      <c r="DO28" s="618"/>
      <c r="DP28" s="618"/>
      <c r="DQ28" s="618"/>
      <c r="DR28" s="618"/>
      <c r="DS28" s="618"/>
      <c r="DT28" s="618"/>
      <c r="DU28" s="618"/>
      <c r="DV28" s="619"/>
      <c r="DW28" s="622">
        <v>14.8</v>
      </c>
      <c r="DX28" s="650"/>
      <c r="DY28" s="650"/>
      <c r="DZ28" s="650"/>
      <c r="EA28" s="650"/>
      <c r="EB28" s="650"/>
      <c r="EC28" s="651"/>
    </row>
    <row r="29" spans="2:133" ht="11.25" customHeight="1" x14ac:dyDescent="0.15">
      <c r="B29" s="614" t="s">
        <v>234</v>
      </c>
      <c r="C29" s="615"/>
      <c r="D29" s="615"/>
      <c r="E29" s="615"/>
      <c r="F29" s="615"/>
      <c r="G29" s="615"/>
      <c r="H29" s="615"/>
      <c r="I29" s="615"/>
      <c r="J29" s="615"/>
      <c r="K29" s="615"/>
      <c r="L29" s="615"/>
      <c r="M29" s="615"/>
      <c r="N29" s="615"/>
      <c r="O29" s="615"/>
      <c r="P29" s="615"/>
      <c r="Q29" s="616"/>
      <c r="R29" s="617">
        <v>14245</v>
      </c>
      <c r="S29" s="618"/>
      <c r="T29" s="618"/>
      <c r="U29" s="618"/>
      <c r="V29" s="618"/>
      <c r="W29" s="618"/>
      <c r="X29" s="618"/>
      <c r="Y29" s="619"/>
      <c r="Z29" s="620">
        <v>0.1</v>
      </c>
      <c r="AA29" s="620"/>
      <c r="AB29" s="620"/>
      <c r="AC29" s="620"/>
      <c r="AD29" s="621" t="s">
        <v>61</v>
      </c>
      <c r="AE29" s="621"/>
      <c r="AF29" s="621"/>
      <c r="AG29" s="621"/>
      <c r="AH29" s="621"/>
      <c r="AI29" s="621"/>
      <c r="AJ29" s="621"/>
      <c r="AK29" s="621"/>
      <c r="AL29" s="622" t="s">
        <v>61</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1060933</v>
      </c>
      <c r="CS29" s="648"/>
      <c r="CT29" s="648"/>
      <c r="CU29" s="648"/>
      <c r="CV29" s="648"/>
      <c r="CW29" s="648"/>
      <c r="CX29" s="648"/>
      <c r="CY29" s="649"/>
      <c r="CZ29" s="622">
        <v>9</v>
      </c>
      <c r="DA29" s="650"/>
      <c r="DB29" s="650"/>
      <c r="DC29" s="652"/>
      <c r="DD29" s="626">
        <v>1022731</v>
      </c>
      <c r="DE29" s="648"/>
      <c r="DF29" s="648"/>
      <c r="DG29" s="648"/>
      <c r="DH29" s="648"/>
      <c r="DI29" s="648"/>
      <c r="DJ29" s="648"/>
      <c r="DK29" s="649"/>
      <c r="DL29" s="626">
        <v>1022731</v>
      </c>
      <c r="DM29" s="648"/>
      <c r="DN29" s="648"/>
      <c r="DO29" s="648"/>
      <c r="DP29" s="648"/>
      <c r="DQ29" s="648"/>
      <c r="DR29" s="648"/>
      <c r="DS29" s="648"/>
      <c r="DT29" s="648"/>
      <c r="DU29" s="648"/>
      <c r="DV29" s="649"/>
      <c r="DW29" s="622">
        <v>14.8</v>
      </c>
      <c r="DX29" s="650"/>
      <c r="DY29" s="650"/>
      <c r="DZ29" s="650"/>
      <c r="EA29" s="650"/>
      <c r="EB29" s="650"/>
      <c r="EC29" s="651"/>
    </row>
    <row r="30" spans="2:133" ht="11.25" customHeight="1" x14ac:dyDescent="0.15">
      <c r="B30" s="614" t="s">
        <v>237</v>
      </c>
      <c r="C30" s="615"/>
      <c r="D30" s="615"/>
      <c r="E30" s="615"/>
      <c r="F30" s="615"/>
      <c r="G30" s="615"/>
      <c r="H30" s="615"/>
      <c r="I30" s="615"/>
      <c r="J30" s="615"/>
      <c r="K30" s="615"/>
      <c r="L30" s="615"/>
      <c r="M30" s="615"/>
      <c r="N30" s="615"/>
      <c r="O30" s="615"/>
      <c r="P30" s="615"/>
      <c r="Q30" s="616"/>
      <c r="R30" s="617">
        <v>2322006</v>
      </c>
      <c r="S30" s="618"/>
      <c r="T30" s="618"/>
      <c r="U30" s="618"/>
      <c r="V30" s="618"/>
      <c r="W30" s="618"/>
      <c r="X30" s="618"/>
      <c r="Y30" s="619"/>
      <c r="Z30" s="620">
        <v>19.100000000000001</v>
      </c>
      <c r="AA30" s="620"/>
      <c r="AB30" s="620"/>
      <c r="AC30" s="620"/>
      <c r="AD30" s="621" t="s">
        <v>61</v>
      </c>
      <c r="AE30" s="621"/>
      <c r="AF30" s="621"/>
      <c r="AG30" s="621"/>
      <c r="AH30" s="621"/>
      <c r="AI30" s="621"/>
      <c r="AJ30" s="621"/>
      <c r="AK30" s="621"/>
      <c r="AL30" s="622" t="s">
        <v>61</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1023689</v>
      </c>
      <c r="CS30" s="618"/>
      <c r="CT30" s="618"/>
      <c r="CU30" s="618"/>
      <c r="CV30" s="618"/>
      <c r="CW30" s="618"/>
      <c r="CX30" s="618"/>
      <c r="CY30" s="619"/>
      <c r="CZ30" s="622">
        <v>8.6999999999999993</v>
      </c>
      <c r="DA30" s="650"/>
      <c r="DB30" s="650"/>
      <c r="DC30" s="652"/>
      <c r="DD30" s="626">
        <v>985487</v>
      </c>
      <c r="DE30" s="618"/>
      <c r="DF30" s="618"/>
      <c r="DG30" s="618"/>
      <c r="DH30" s="618"/>
      <c r="DI30" s="618"/>
      <c r="DJ30" s="618"/>
      <c r="DK30" s="619"/>
      <c r="DL30" s="626">
        <v>985487</v>
      </c>
      <c r="DM30" s="618"/>
      <c r="DN30" s="618"/>
      <c r="DO30" s="618"/>
      <c r="DP30" s="618"/>
      <c r="DQ30" s="618"/>
      <c r="DR30" s="618"/>
      <c r="DS30" s="618"/>
      <c r="DT30" s="618"/>
      <c r="DU30" s="618"/>
      <c r="DV30" s="619"/>
      <c r="DW30" s="622">
        <v>14.3</v>
      </c>
      <c r="DX30" s="650"/>
      <c r="DY30" s="650"/>
      <c r="DZ30" s="650"/>
      <c r="EA30" s="650"/>
      <c r="EB30" s="650"/>
      <c r="EC30" s="651"/>
    </row>
    <row r="31" spans="2:133" ht="11.25" customHeight="1" x14ac:dyDescent="0.15">
      <c r="B31" s="630" t="s">
        <v>241</v>
      </c>
      <c r="C31" s="631"/>
      <c r="D31" s="631"/>
      <c r="E31" s="631"/>
      <c r="F31" s="631"/>
      <c r="G31" s="631"/>
      <c r="H31" s="631"/>
      <c r="I31" s="631"/>
      <c r="J31" s="631"/>
      <c r="K31" s="631"/>
      <c r="L31" s="631"/>
      <c r="M31" s="631"/>
      <c r="N31" s="631"/>
      <c r="O31" s="631"/>
      <c r="P31" s="631"/>
      <c r="Q31" s="632"/>
      <c r="R31" s="617">
        <v>542</v>
      </c>
      <c r="S31" s="618"/>
      <c r="T31" s="618"/>
      <c r="U31" s="618"/>
      <c r="V31" s="618"/>
      <c r="W31" s="618"/>
      <c r="X31" s="618"/>
      <c r="Y31" s="619"/>
      <c r="Z31" s="620">
        <v>0</v>
      </c>
      <c r="AA31" s="620"/>
      <c r="AB31" s="620"/>
      <c r="AC31" s="620"/>
      <c r="AD31" s="621">
        <v>542</v>
      </c>
      <c r="AE31" s="621"/>
      <c r="AF31" s="621"/>
      <c r="AG31" s="621"/>
      <c r="AH31" s="621"/>
      <c r="AI31" s="621"/>
      <c r="AJ31" s="621"/>
      <c r="AK31" s="621"/>
      <c r="AL31" s="622">
        <v>0</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99.1</v>
      </c>
      <c r="BH31" s="671"/>
      <c r="BI31" s="671"/>
      <c r="BJ31" s="671"/>
      <c r="BK31" s="671"/>
      <c r="BL31" s="671"/>
      <c r="BM31" s="612">
        <v>96.9</v>
      </c>
      <c r="BN31" s="671"/>
      <c r="BO31" s="671"/>
      <c r="BP31" s="671"/>
      <c r="BQ31" s="672"/>
      <c r="BR31" s="670">
        <v>99.1</v>
      </c>
      <c r="BS31" s="671"/>
      <c r="BT31" s="671"/>
      <c r="BU31" s="671"/>
      <c r="BV31" s="671"/>
      <c r="BW31" s="671"/>
      <c r="BX31" s="612">
        <v>96.4</v>
      </c>
      <c r="BY31" s="671"/>
      <c r="BZ31" s="671"/>
      <c r="CA31" s="671"/>
      <c r="CB31" s="672"/>
      <c r="CD31" s="657"/>
      <c r="CE31" s="658"/>
      <c r="CF31" s="614" t="s">
        <v>244</v>
      </c>
      <c r="CG31" s="615"/>
      <c r="CH31" s="615"/>
      <c r="CI31" s="615"/>
      <c r="CJ31" s="615"/>
      <c r="CK31" s="615"/>
      <c r="CL31" s="615"/>
      <c r="CM31" s="615"/>
      <c r="CN31" s="615"/>
      <c r="CO31" s="615"/>
      <c r="CP31" s="615"/>
      <c r="CQ31" s="616"/>
      <c r="CR31" s="617">
        <v>37244</v>
      </c>
      <c r="CS31" s="648"/>
      <c r="CT31" s="648"/>
      <c r="CU31" s="648"/>
      <c r="CV31" s="648"/>
      <c r="CW31" s="648"/>
      <c r="CX31" s="648"/>
      <c r="CY31" s="649"/>
      <c r="CZ31" s="622">
        <v>0.3</v>
      </c>
      <c r="DA31" s="650"/>
      <c r="DB31" s="650"/>
      <c r="DC31" s="652"/>
      <c r="DD31" s="626">
        <v>37244</v>
      </c>
      <c r="DE31" s="648"/>
      <c r="DF31" s="648"/>
      <c r="DG31" s="648"/>
      <c r="DH31" s="648"/>
      <c r="DI31" s="648"/>
      <c r="DJ31" s="648"/>
      <c r="DK31" s="649"/>
      <c r="DL31" s="626">
        <v>37244</v>
      </c>
      <c r="DM31" s="648"/>
      <c r="DN31" s="648"/>
      <c r="DO31" s="648"/>
      <c r="DP31" s="648"/>
      <c r="DQ31" s="648"/>
      <c r="DR31" s="648"/>
      <c r="DS31" s="648"/>
      <c r="DT31" s="648"/>
      <c r="DU31" s="648"/>
      <c r="DV31" s="649"/>
      <c r="DW31" s="622">
        <v>0.5</v>
      </c>
      <c r="DX31" s="650"/>
      <c r="DY31" s="650"/>
      <c r="DZ31" s="650"/>
      <c r="EA31" s="650"/>
      <c r="EB31" s="650"/>
      <c r="EC31" s="651"/>
    </row>
    <row r="32" spans="2:133" ht="11.25" customHeight="1" x14ac:dyDescent="0.15">
      <c r="B32" s="614" t="s">
        <v>245</v>
      </c>
      <c r="C32" s="615"/>
      <c r="D32" s="615"/>
      <c r="E32" s="615"/>
      <c r="F32" s="615"/>
      <c r="G32" s="615"/>
      <c r="H32" s="615"/>
      <c r="I32" s="615"/>
      <c r="J32" s="615"/>
      <c r="K32" s="615"/>
      <c r="L32" s="615"/>
      <c r="M32" s="615"/>
      <c r="N32" s="615"/>
      <c r="O32" s="615"/>
      <c r="P32" s="615"/>
      <c r="Q32" s="616"/>
      <c r="R32" s="617">
        <v>1384322</v>
      </c>
      <c r="S32" s="618"/>
      <c r="T32" s="618"/>
      <c r="U32" s="618"/>
      <c r="V32" s="618"/>
      <c r="W32" s="618"/>
      <c r="X32" s="618"/>
      <c r="Y32" s="619"/>
      <c r="Z32" s="620">
        <v>11.4</v>
      </c>
      <c r="AA32" s="620"/>
      <c r="AB32" s="620"/>
      <c r="AC32" s="620"/>
      <c r="AD32" s="621" t="s">
        <v>61</v>
      </c>
      <c r="AE32" s="621"/>
      <c r="AF32" s="621"/>
      <c r="AG32" s="621"/>
      <c r="AH32" s="621"/>
      <c r="AI32" s="621"/>
      <c r="AJ32" s="621"/>
      <c r="AK32" s="621"/>
      <c r="AL32" s="622" t="s">
        <v>61</v>
      </c>
      <c r="AM32" s="623"/>
      <c r="AN32" s="623"/>
      <c r="AO32" s="624"/>
      <c r="AP32" s="663"/>
      <c r="AQ32" s="664"/>
      <c r="AR32" s="664"/>
      <c r="AS32" s="664"/>
      <c r="AT32" s="668"/>
      <c r="AU32" s="73" t="s">
        <v>246</v>
      </c>
      <c r="AX32" s="614" t="s">
        <v>247</v>
      </c>
      <c r="AY32" s="615"/>
      <c r="AZ32" s="615"/>
      <c r="BA32" s="615"/>
      <c r="BB32" s="615"/>
      <c r="BC32" s="615"/>
      <c r="BD32" s="615"/>
      <c r="BE32" s="615"/>
      <c r="BF32" s="616"/>
      <c r="BG32" s="673">
        <v>99.1</v>
      </c>
      <c r="BH32" s="648"/>
      <c r="BI32" s="648"/>
      <c r="BJ32" s="648"/>
      <c r="BK32" s="648"/>
      <c r="BL32" s="648"/>
      <c r="BM32" s="623">
        <v>97.1</v>
      </c>
      <c r="BN32" s="648"/>
      <c r="BO32" s="648"/>
      <c r="BP32" s="648"/>
      <c r="BQ32" s="674"/>
      <c r="BR32" s="673">
        <v>99.1</v>
      </c>
      <c r="BS32" s="648"/>
      <c r="BT32" s="648"/>
      <c r="BU32" s="648"/>
      <c r="BV32" s="648"/>
      <c r="BW32" s="648"/>
      <c r="BX32" s="623">
        <v>96.8</v>
      </c>
      <c r="BY32" s="648"/>
      <c r="BZ32" s="648"/>
      <c r="CA32" s="648"/>
      <c r="CB32" s="674"/>
      <c r="CD32" s="659"/>
      <c r="CE32" s="660"/>
      <c r="CF32" s="614" t="s">
        <v>248</v>
      </c>
      <c r="CG32" s="615"/>
      <c r="CH32" s="615"/>
      <c r="CI32" s="615"/>
      <c r="CJ32" s="615"/>
      <c r="CK32" s="615"/>
      <c r="CL32" s="615"/>
      <c r="CM32" s="615"/>
      <c r="CN32" s="615"/>
      <c r="CO32" s="615"/>
      <c r="CP32" s="615"/>
      <c r="CQ32" s="616"/>
      <c r="CR32" s="617" t="s">
        <v>61</v>
      </c>
      <c r="CS32" s="618"/>
      <c r="CT32" s="618"/>
      <c r="CU32" s="618"/>
      <c r="CV32" s="618"/>
      <c r="CW32" s="618"/>
      <c r="CX32" s="618"/>
      <c r="CY32" s="619"/>
      <c r="CZ32" s="622" t="s">
        <v>61</v>
      </c>
      <c r="DA32" s="650"/>
      <c r="DB32" s="650"/>
      <c r="DC32" s="652"/>
      <c r="DD32" s="626" t="s">
        <v>61</v>
      </c>
      <c r="DE32" s="618"/>
      <c r="DF32" s="618"/>
      <c r="DG32" s="618"/>
      <c r="DH32" s="618"/>
      <c r="DI32" s="618"/>
      <c r="DJ32" s="618"/>
      <c r="DK32" s="619"/>
      <c r="DL32" s="626" t="s">
        <v>61</v>
      </c>
      <c r="DM32" s="618"/>
      <c r="DN32" s="618"/>
      <c r="DO32" s="618"/>
      <c r="DP32" s="618"/>
      <c r="DQ32" s="618"/>
      <c r="DR32" s="618"/>
      <c r="DS32" s="618"/>
      <c r="DT32" s="618"/>
      <c r="DU32" s="618"/>
      <c r="DV32" s="619"/>
      <c r="DW32" s="622" t="s">
        <v>61</v>
      </c>
      <c r="DX32" s="650"/>
      <c r="DY32" s="650"/>
      <c r="DZ32" s="650"/>
      <c r="EA32" s="650"/>
      <c r="EB32" s="650"/>
      <c r="EC32" s="651"/>
    </row>
    <row r="33" spans="2:133" ht="11.25" customHeight="1" x14ac:dyDescent="0.15">
      <c r="B33" s="614" t="s">
        <v>249</v>
      </c>
      <c r="C33" s="615"/>
      <c r="D33" s="615"/>
      <c r="E33" s="615"/>
      <c r="F33" s="615"/>
      <c r="G33" s="615"/>
      <c r="H33" s="615"/>
      <c r="I33" s="615"/>
      <c r="J33" s="615"/>
      <c r="K33" s="615"/>
      <c r="L33" s="615"/>
      <c r="M33" s="615"/>
      <c r="N33" s="615"/>
      <c r="O33" s="615"/>
      <c r="P33" s="615"/>
      <c r="Q33" s="616"/>
      <c r="R33" s="617">
        <v>20513</v>
      </c>
      <c r="S33" s="618"/>
      <c r="T33" s="618"/>
      <c r="U33" s="618"/>
      <c r="V33" s="618"/>
      <c r="W33" s="618"/>
      <c r="X33" s="618"/>
      <c r="Y33" s="619"/>
      <c r="Z33" s="620">
        <v>0.2</v>
      </c>
      <c r="AA33" s="620"/>
      <c r="AB33" s="620"/>
      <c r="AC33" s="620"/>
      <c r="AD33" s="621" t="s">
        <v>61</v>
      </c>
      <c r="AE33" s="621"/>
      <c r="AF33" s="621"/>
      <c r="AG33" s="621"/>
      <c r="AH33" s="621"/>
      <c r="AI33" s="621"/>
      <c r="AJ33" s="621"/>
      <c r="AK33" s="621"/>
      <c r="AL33" s="622" t="s">
        <v>61</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99</v>
      </c>
      <c r="BH33" s="676"/>
      <c r="BI33" s="676"/>
      <c r="BJ33" s="676"/>
      <c r="BK33" s="676"/>
      <c r="BL33" s="676"/>
      <c r="BM33" s="677">
        <v>96.2</v>
      </c>
      <c r="BN33" s="676"/>
      <c r="BO33" s="676"/>
      <c r="BP33" s="676"/>
      <c r="BQ33" s="678"/>
      <c r="BR33" s="675">
        <v>99</v>
      </c>
      <c r="BS33" s="676"/>
      <c r="BT33" s="676"/>
      <c r="BU33" s="676"/>
      <c r="BV33" s="676"/>
      <c r="BW33" s="676"/>
      <c r="BX33" s="677">
        <v>95.4</v>
      </c>
      <c r="BY33" s="676"/>
      <c r="BZ33" s="676"/>
      <c r="CA33" s="676"/>
      <c r="CB33" s="678"/>
      <c r="CD33" s="614" t="s">
        <v>251</v>
      </c>
      <c r="CE33" s="615"/>
      <c r="CF33" s="615"/>
      <c r="CG33" s="615"/>
      <c r="CH33" s="615"/>
      <c r="CI33" s="615"/>
      <c r="CJ33" s="615"/>
      <c r="CK33" s="615"/>
      <c r="CL33" s="615"/>
      <c r="CM33" s="615"/>
      <c r="CN33" s="615"/>
      <c r="CO33" s="615"/>
      <c r="CP33" s="615"/>
      <c r="CQ33" s="616"/>
      <c r="CR33" s="617">
        <v>5589206</v>
      </c>
      <c r="CS33" s="648"/>
      <c r="CT33" s="648"/>
      <c r="CU33" s="648"/>
      <c r="CV33" s="648"/>
      <c r="CW33" s="648"/>
      <c r="CX33" s="648"/>
      <c r="CY33" s="649"/>
      <c r="CZ33" s="622">
        <v>47.5</v>
      </c>
      <c r="DA33" s="650"/>
      <c r="DB33" s="650"/>
      <c r="DC33" s="652"/>
      <c r="DD33" s="626">
        <v>4663786</v>
      </c>
      <c r="DE33" s="648"/>
      <c r="DF33" s="648"/>
      <c r="DG33" s="648"/>
      <c r="DH33" s="648"/>
      <c r="DI33" s="648"/>
      <c r="DJ33" s="648"/>
      <c r="DK33" s="649"/>
      <c r="DL33" s="626">
        <v>3621714</v>
      </c>
      <c r="DM33" s="648"/>
      <c r="DN33" s="648"/>
      <c r="DO33" s="648"/>
      <c r="DP33" s="648"/>
      <c r="DQ33" s="648"/>
      <c r="DR33" s="648"/>
      <c r="DS33" s="648"/>
      <c r="DT33" s="648"/>
      <c r="DU33" s="648"/>
      <c r="DV33" s="649"/>
      <c r="DW33" s="622">
        <v>52.4</v>
      </c>
      <c r="DX33" s="650"/>
      <c r="DY33" s="650"/>
      <c r="DZ33" s="650"/>
      <c r="EA33" s="650"/>
      <c r="EB33" s="650"/>
      <c r="EC33" s="651"/>
    </row>
    <row r="34" spans="2:133" ht="11.25" customHeight="1" x14ac:dyDescent="0.15">
      <c r="B34" s="614" t="s">
        <v>252</v>
      </c>
      <c r="C34" s="615"/>
      <c r="D34" s="615"/>
      <c r="E34" s="615"/>
      <c r="F34" s="615"/>
      <c r="G34" s="615"/>
      <c r="H34" s="615"/>
      <c r="I34" s="615"/>
      <c r="J34" s="615"/>
      <c r="K34" s="615"/>
      <c r="L34" s="615"/>
      <c r="M34" s="615"/>
      <c r="N34" s="615"/>
      <c r="O34" s="615"/>
      <c r="P34" s="615"/>
      <c r="Q34" s="616"/>
      <c r="R34" s="617">
        <v>20269</v>
      </c>
      <c r="S34" s="618"/>
      <c r="T34" s="618"/>
      <c r="U34" s="618"/>
      <c r="V34" s="618"/>
      <c r="W34" s="618"/>
      <c r="X34" s="618"/>
      <c r="Y34" s="619"/>
      <c r="Z34" s="620">
        <v>0.2</v>
      </c>
      <c r="AA34" s="620"/>
      <c r="AB34" s="620"/>
      <c r="AC34" s="620"/>
      <c r="AD34" s="621" t="s">
        <v>61</v>
      </c>
      <c r="AE34" s="621"/>
      <c r="AF34" s="621"/>
      <c r="AG34" s="621"/>
      <c r="AH34" s="621"/>
      <c r="AI34" s="621"/>
      <c r="AJ34" s="621"/>
      <c r="AK34" s="621"/>
      <c r="AL34" s="622" t="s">
        <v>61</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1818691</v>
      </c>
      <c r="CS34" s="618"/>
      <c r="CT34" s="618"/>
      <c r="CU34" s="618"/>
      <c r="CV34" s="618"/>
      <c r="CW34" s="618"/>
      <c r="CX34" s="618"/>
      <c r="CY34" s="619"/>
      <c r="CZ34" s="622">
        <v>15.5</v>
      </c>
      <c r="DA34" s="650"/>
      <c r="DB34" s="650"/>
      <c r="DC34" s="652"/>
      <c r="DD34" s="626">
        <v>1486687</v>
      </c>
      <c r="DE34" s="618"/>
      <c r="DF34" s="618"/>
      <c r="DG34" s="618"/>
      <c r="DH34" s="618"/>
      <c r="DI34" s="618"/>
      <c r="DJ34" s="618"/>
      <c r="DK34" s="619"/>
      <c r="DL34" s="626">
        <v>1274854</v>
      </c>
      <c r="DM34" s="618"/>
      <c r="DN34" s="618"/>
      <c r="DO34" s="618"/>
      <c r="DP34" s="618"/>
      <c r="DQ34" s="618"/>
      <c r="DR34" s="618"/>
      <c r="DS34" s="618"/>
      <c r="DT34" s="618"/>
      <c r="DU34" s="618"/>
      <c r="DV34" s="619"/>
      <c r="DW34" s="622">
        <v>18.399999999999999</v>
      </c>
      <c r="DX34" s="650"/>
      <c r="DY34" s="650"/>
      <c r="DZ34" s="650"/>
      <c r="EA34" s="650"/>
      <c r="EB34" s="650"/>
      <c r="EC34" s="651"/>
    </row>
    <row r="35" spans="2:133" ht="11.25" customHeight="1" x14ac:dyDescent="0.15">
      <c r="B35" s="614" t="s">
        <v>254</v>
      </c>
      <c r="C35" s="615"/>
      <c r="D35" s="615"/>
      <c r="E35" s="615"/>
      <c r="F35" s="615"/>
      <c r="G35" s="615"/>
      <c r="H35" s="615"/>
      <c r="I35" s="615"/>
      <c r="J35" s="615"/>
      <c r="K35" s="615"/>
      <c r="L35" s="615"/>
      <c r="M35" s="615"/>
      <c r="N35" s="615"/>
      <c r="O35" s="615"/>
      <c r="P35" s="615"/>
      <c r="Q35" s="616"/>
      <c r="R35" s="617">
        <v>381299</v>
      </c>
      <c r="S35" s="618"/>
      <c r="T35" s="618"/>
      <c r="U35" s="618"/>
      <c r="V35" s="618"/>
      <c r="W35" s="618"/>
      <c r="X35" s="618"/>
      <c r="Y35" s="619"/>
      <c r="Z35" s="620">
        <v>3.1</v>
      </c>
      <c r="AA35" s="620"/>
      <c r="AB35" s="620"/>
      <c r="AC35" s="620"/>
      <c r="AD35" s="621" t="s">
        <v>61</v>
      </c>
      <c r="AE35" s="621"/>
      <c r="AF35" s="621"/>
      <c r="AG35" s="621"/>
      <c r="AH35" s="621"/>
      <c r="AI35" s="621"/>
      <c r="AJ35" s="621"/>
      <c r="AK35" s="621"/>
      <c r="AL35" s="622" t="s">
        <v>61</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363830</v>
      </c>
      <c r="CS35" s="648"/>
      <c r="CT35" s="648"/>
      <c r="CU35" s="648"/>
      <c r="CV35" s="648"/>
      <c r="CW35" s="648"/>
      <c r="CX35" s="648"/>
      <c r="CY35" s="649"/>
      <c r="CZ35" s="622">
        <v>3.1</v>
      </c>
      <c r="DA35" s="650"/>
      <c r="DB35" s="650"/>
      <c r="DC35" s="652"/>
      <c r="DD35" s="626">
        <v>310536</v>
      </c>
      <c r="DE35" s="648"/>
      <c r="DF35" s="648"/>
      <c r="DG35" s="648"/>
      <c r="DH35" s="648"/>
      <c r="DI35" s="648"/>
      <c r="DJ35" s="648"/>
      <c r="DK35" s="649"/>
      <c r="DL35" s="626">
        <v>310536</v>
      </c>
      <c r="DM35" s="648"/>
      <c r="DN35" s="648"/>
      <c r="DO35" s="648"/>
      <c r="DP35" s="648"/>
      <c r="DQ35" s="648"/>
      <c r="DR35" s="648"/>
      <c r="DS35" s="648"/>
      <c r="DT35" s="648"/>
      <c r="DU35" s="648"/>
      <c r="DV35" s="649"/>
      <c r="DW35" s="622">
        <v>4.5</v>
      </c>
      <c r="DX35" s="650"/>
      <c r="DY35" s="650"/>
      <c r="DZ35" s="650"/>
      <c r="EA35" s="650"/>
      <c r="EB35" s="650"/>
      <c r="EC35" s="651"/>
    </row>
    <row r="36" spans="2:133" ht="11.25" customHeight="1" x14ac:dyDescent="0.15">
      <c r="B36" s="614" t="s">
        <v>258</v>
      </c>
      <c r="C36" s="615"/>
      <c r="D36" s="615"/>
      <c r="E36" s="615"/>
      <c r="F36" s="615"/>
      <c r="G36" s="615"/>
      <c r="H36" s="615"/>
      <c r="I36" s="615"/>
      <c r="J36" s="615"/>
      <c r="K36" s="615"/>
      <c r="L36" s="615"/>
      <c r="M36" s="615"/>
      <c r="N36" s="615"/>
      <c r="O36" s="615"/>
      <c r="P36" s="615"/>
      <c r="Q36" s="616"/>
      <c r="R36" s="617">
        <v>159636</v>
      </c>
      <c r="S36" s="618"/>
      <c r="T36" s="618"/>
      <c r="U36" s="618"/>
      <c r="V36" s="618"/>
      <c r="W36" s="618"/>
      <c r="X36" s="618"/>
      <c r="Y36" s="619"/>
      <c r="Z36" s="620">
        <v>1.3</v>
      </c>
      <c r="AA36" s="620"/>
      <c r="AB36" s="620"/>
      <c r="AC36" s="620"/>
      <c r="AD36" s="621" t="s">
        <v>61</v>
      </c>
      <c r="AE36" s="621"/>
      <c r="AF36" s="621"/>
      <c r="AG36" s="621"/>
      <c r="AH36" s="621"/>
      <c r="AI36" s="621"/>
      <c r="AJ36" s="621"/>
      <c r="AK36" s="621"/>
      <c r="AL36" s="622" t="s">
        <v>61</v>
      </c>
      <c r="AM36" s="623"/>
      <c r="AN36" s="623"/>
      <c r="AO36" s="624"/>
      <c r="AP36" s="81"/>
      <c r="AQ36" s="679" t="s">
        <v>259</v>
      </c>
      <c r="AR36" s="680"/>
      <c r="AS36" s="680"/>
      <c r="AT36" s="680"/>
      <c r="AU36" s="680"/>
      <c r="AV36" s="680"/>
      <c r="AW36" s="680"/>
      <c r="AX36" s="680"/>
      <c r="AY36" s="681"/>
      <c r="AZ36" s="606">
        <v>1730891</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45602</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1483186</v>
      </c>
      <c r="CS36" s="618"/>
      <c r="CT36" s="618"/>
      <c r="CU36" s="618"/>
      <c r="CV36" s="618"/>
      <c r="CW36" s="618"/>
      <c r="CX36" s="618"/>
      <c r="CY36" s="619"/>
      <c r="CZ36" s="622">
        <v>12.6</v>
      </c>
      <c r="DA36" s="650"/>
      <c r="DB36" s="650"/>
      <c r="DC36" s="652"/>
      <c r="DD36" s="626">
        <v>1183186</v>
      </c>
      <c r="DE36" s="618"/>
      <c r="DF36" s="618"/>
      <c r="DG36" s="618"/>
      <c r="DH36" s="618"/>
      <c r="DI36" s="618"/>
      <c r="DJ36" s="618"/>
      <c r="DK36" s="619"/>
      <c r="DL36" s="626">
        <v>872159</v>
      </c>
      <c r="DM36" s="618"/>
      <c r="DN36" s="618"/>
      <c r="DO36" s="618"/>
      <c r="DP36" s="618"/>
      <c r="DQ36" s="618"/>
      <c r="DR36" s="618"/>
      <c r="DS36" s="618"/>
      <c r="DT36" s="618"/>
      <c r="DU36" s="618"/>
      <c r="DV36" s="619"/>
      <c r="DW36" s="622">
        <v>12.6</v>
      </c>
      <c r="DX36" s="650"/>
      <c r="DY36" s="650"/>
      <c r="DZ36" s="650"/>
      <c r="EA36" s="650"/>
      <c r="EB36" s="650"/>
      <c r="EC36" s="651"/>
    </row>
    <row r="37" spans="2:133" ht="11.25" customHeight="1" x14ac:dyDescent="0.15">
      <c r="B37" s="614" t="s">
        <v>262</v>
      </c>
      <c r="C37" s="615"/>
      <c r="D37" s="615"/>
      <c r="E37" s="615"/>
      <c r="F37" s="615"/>
      <c r="G37" s="615"/>
      <c r="H37" s="615"/>
      <c r="I37" s="615"/>
      <c r="J37" s="615"/>
      <c r="K37" s="615"/>
      <c r="L37" s="615"/>
      <c r="M37" s="615"/>
      <c r="N37" s="615"/>
      <c r="O37" s="615"/>
      <c r="P37" s="615"/>
      <c r="Q37" s="616"/>
      <c r="R37" s="617">
        <v>86424</v>
      </c>
      <c r="S37" s="618"/>
      <c r="T37" s="618"/>
      <c r="U37" s="618"/>
      <c r="V37" s="618"/>
      <c r="W37" s="618"/>
      <c r="X37" s="618"/>
      <c r="Y37" s="619"/>
      <c r="Z37" s="620">
        <v>0.7</v>
      </c>
      <c r="AA37" s="620"/>
      <c r="AB37" s="620"/>
      <c r="AC37" s="620"/>
      <c r="AD37" s="621">
        <v>48</v>
      </c>
      <c r="AE37" s="621"/>
      <c r="AF37" s="621"/>
      <c r="AG37" s="621"/>
      <c r="AH37" s="621"/>
      <c r="AI37" s="621"/>
      <c r="AJ37" s="621"/>
      <c r="AK37" s="621"/>
      <c r="AL37" s="622">
        <v>0</v>
      </c>
      <c r="AM37" s="623"/>
      <c r="AN37" s="623"/>
      <c r="AO37" s="624"/>
      <c r="AQ37" s="683" t="s">
        <v>263</v>
      </c>
      <c r="AR37" s="684"/>
      <c r="AS37" s="684"/>
      <c r="AT37" s="684"/>
      <c r="AU37" s="684"/>
      <c r="AV37" s="684"/>
      <c r="AW37" s="684"/>
      <c r="AX37" s="684"/>
      <c r="AY37" s="685"/>
      <c r="AZ37" s="617">
        <v>693349</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30821</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597302</v>
      </c>
      <c r="CS37" s="648"/>
      <c r="CT37" s="648"/>
      <c r="CU37" s="648"/>
      <c r="CV37" s="648"/>
      <c r="CW37" s="648"/>
      <c r="CX37" s="648"/>
      <c r="CY37" s="649"/>
      <c r="CZ37" s="622">
        <v>5.0999999999999996</v>
      </c>
      <c r="DA37" s="650"/>
      <c r="DB37" s="650"/>
      <c r="DC37" s="652"/>
      <c r="DD37" s="626">
        <v>597243</v>
      </c>
      <c r="DE37" s="648"/>
      <c r="DF37" s="648"/>
      <c r="DG37" s="648"/>
      <c r="DH37" s="648"/>
      <c r="DI37" s="648"/>
      <c r="DJ37" s="648"/>
      <c r="DK37" s="649"/>
      <c r="DL37" s="626">
        <v>590029</v>
      </c>
      <c r="DM37" s="648"/>
      <c r="DN37" s="648"/>
      <c r="DO37" s="648"/>
      <c r="DP37" s="648"/>
      <c r="DQ37" s="648"/>
      <c r="DR37" s="648"/>
      <c r="DS37" s="648"/>
      <c r="DT37" s="648"/>
      <c r="DU37" s="648"/>
      <c r="DV37" s="649"/>
      <c r="DW37" s="622">
        <v>8.5</v>
      </c>
      <c r="DX37" s="650"/>
      <c r="DY37" s="650"/>
      <c r="DZ37" s="650"/>
      <c r="EA37" s="650"/>
      <c r="EB37" s="650"/>
      <c r="EC37" s="651"/>
    </row>
    <row r="38" spans="2:133" ht="11.25" customHeight="1" x14ac:dyDescent="0.15">
      <c r="B38" s="614" t="s">
        <v>266</v>
      </c>
      <c r="C38" s="615"/>
      <c r="D38" s="615"/>
      <c r="E38" s="615"/>
      <c r="F38" s="615"/>
      <c r="G38" s="615"/>
      <c r="H38" s="615"/>
      <c r="I38" s="615"/>
      <c r="J38" s="615"/>
      <c r="K38" s="615"/>
      <c r="L38" s="615"/>
      <c r="M38" s="615"/>
      <c r="N38" s="615"/>
      <c r="O38" s="615"/>
      <c r="P38" s="615"/>
      <c r="Q38" s="616"/>
      <c r="R38" s="617">
        <v>324484</v>
      </c>
      <c r="S38" s="618"/>
      <c r="T38" s="618"/>
      <c r="U38" s="618"/>
      <c r="V38" s="618"/>
      <c r="W38" s="618"/>
      <c r="X38" s="618"/>
      <c r="Y38" s="619"/>
      <c r="Z38" s="620">
        <v>2.7</v>
      </c>
      <c r="AA38" s="620"/>
      <c r="AB38" s="620"/>
      <c r="AC38" s="620"/>
      <c r="AD38" s="621" t="s">
        <v>61</v>
      </c>
      <c r="AE38" s="621"/>
      <c r="AF38" s="621"/>
      <c r="AG38" s="621"/>
      <c r="AH38" s="621"/>
      <c r="AI38" s="621"/>
      <c r="AJ38" s="621"/>
      <c r="AK38" s="621"/>
      <c r="AL38" s="622" t="s">
        <v>61</v>
      </c>
      <c r="AM38" s="623"/>
      <c r="AN38" s="623"/>
      <c r="AO38" s="624"/>
      <c r="AQ38" s="683" t="s">
        <v>267</v>
      </c>
      <c r="AR38" s="684"/>
      <c r="AS38" s="684"/>
      <c r="AT38" s="684"/>
      <c r="AU38" s="684"/>
      <c r="AV38" s="684"/>
      <c r="AW38" s="684"/>
      <c r="AX38" s="684"/>
      <c r="AY38" s="685"/>
      <c r="AZ38" s="617">
        <v>157229</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3205</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1571050</v>
      </c>
      <c r="CS38" s="618"/>
      <c r="CT38" s="618"/>
      <c r="CU38" s="618"/>
      <c r="CV38" s="618"/>
      <c r="CW38" s="618"/>
      <c r="CX38" s="618"/>
      <c r="CY38" s="619"/>
      <c r="CZ38" s="622">
        <v>13.4</v>
      </c>
      <c r="DA38" s="650"/>
      <c r="DB38" s="650"/>
      <c r="DC38" s="652"/>
      <c r="DD38" s="626">
        <v>1372911</v>
      </c>
      <c r="DE38" s="618"/>
      <c r="DF38" s="618"/>
      <c r="DG38" s="618"/>
      <c r="DH38" s="618"/>
      <c r="DI38" s="618"/>
      <c r="DJ38" s="618"/>
      <c r="DK38" s="619"/>
      <c r="DL38" s="626">
        <v>1164165</v>
      </c>
      <c r="DM38" s="618"/>
      <c r="DN38" s="618"/>
      <c r="DO38" s="618"/>
      <c r="DP38" s="618"/>
      <c r="DQ38" s="618"/>
      <c r="DR38" s="618"/>
      <c r="DS38" s="618"/>
      <c r="DT38" s="618"/>
      <c r="DU38" s="618"/>
      <c r="DV38" s="619"/>
      <c r="DW38" s="622">
        <v>16.8</v>
      </c>
      <c r="DX38" s="650"/>
      <c r="DY38" s="650"/>
      <c r="DZ38" s="650"/>
      <c r="EA38" s="650"/>
      <c r="EB38" s="650"/>
      <c r="EC38" s="651"/>
    </row>
    <row r="39" spans="2:133" ht="11.25" customHeight="1" x14ac:dyDescent="0.15">
      <c r="B39" s="614" t="s">
        <v>270</v>
      </c>
      <c r="C39" s="615"/>
      <c r="D39" s="615"/>
      <c r="E39" s="615"/>
      <c r="F39" s="615"/>
      <c r="G39" s="615"/>
      <c r="H39" s="615"/>
      <c r="I39" s="615"/>
      <c r="J39" s="615"/>
      <c r="K39" s="615"/>
      <c r="L39" s="615"/>
      <c r="M39" s="615"/>
      <c r="N39" s="615"/>
      <c r="O39" s="615"/>
      <c r="P39" s="615"/>
      <c r="Q39" s="616"/>
      <c r="R39" s="617" t="s">
        <v>61</v>
      </c>
      <c r="S39" s="618"/>
      <c r="T39" s="618"/>
      <c r="U39" s="618"/>
      <c r="V39" s="618"/>
      <c r="W39" s="618"/>
      <c r="X39" s="618"/>
      <c r="Y39" s="619"/>
      <c r="Z39" s="620" t="s">
        <v>61</v>
      </c>
      <c r="AA39" s="620"/>
      <c r="AB39" s="620"/>
      <c r="AC39" s="620"/>
      <c r="AD39" s="621" t="s">
        <v>61</v>
      </c>
      <c r="AE39" s="621"/>
      <c r="AF39" s="621"/>
      <c r="AG39" s="621"/>
      <c r="AH39" s="621"/>
      <c r="AI39" s="621"/>
      <c r="AJ39" s="621"/>
      <c r="AK39" s="621"/>
      <c r="AL39" s="622" t="s">
        <v>61</v>
      </c>
      <c r="AM39" s="623"/>
      <c r="AN39" s="623"/>
      <c r="AO39" s="624"/>
      <c r="AQ39" s="683" t="s">
        <v>271</v>
      </c>
      <c r="AR39" s="684"/>
      <c r="AS39" s="684"/>
      <c r="AT39" s="684"/>
      <c r="AU39" s="684"/>
      <c r="AV39" s="684"/>
      <c r="AW39" s="684"/>
      <c r="AX39" s="684"/>
      <c r="AY39" s="685"/>
      <c r="AZ39" s="617">
        <v>2612</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4916</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338169</v>
      </c>
      <c r="CS39" s="648"/>
      <c r="CT39" s="648"/>
      <c r="CU39" s="648"/>
      <c r="CV39" s="648"/>
      <c r="CW39" s="648"/>
      <c r="CX39" s="648"/>
      <c r="CY39" s="649"/>
      <c r="CZ39" s="622">
        <v>2.9</v>
      </c>
      <c r="DA39" s="650"/>
      <c r="DB39" s="650"/>
      <c r="DC39" s="652"/>
      <c r="DD39" s="626">
        <v>296686</v>
      </c>
      <c r="DE39" s="648"/>
      <c r="DF39" s="648"/>
      <c r="DG39" s="648"/>
      <c r="DH39" s="648"/>
      <c r="DI39" s="648"/>
      <c r="DJ39" s="648"/>
      <c r="DK39" s="649"/>
      <c r="DL39" s="626" t="s">
        <v>61</v>
      </c>
      <c r="DM39" s="648"/>
      <c r="DN39" s="648"/>
      <c r="DO39" s="648"/>
      <c r="DP39" s="648"/>
      <c r="DQ39" s="648"/>
      <c r="DR39" s="648"/>
      <c r="DS39" s="648"/>
      <c r="DT39" s="648"/>
      <c r="DU39" s="648"/>
      <c r="DV39" s="649"/>
      <c r="DW39" s="622" t="s">
        <v>61</v>
      </c>
      <c r="DX39" s="650"/>
      <c r="DY39" s="650"/>
      <c r="DZ39" s="650"/>
      <c r="EA39" s="650"/>
      <c r="EB39" s="650"/>
      <c r="EC39" s="651"/>
    </row>
    <row r="40" spans="2:133" ht="11.25" customHeight="1" x14ac:dyDescent="0.15">
      <c r="B40" s="614" t="s">
        <v>274</v>
      </c>
      <c r="C40" s="615"/>
      <c r="D40" s="615"/>
      <c r="E40" s="615"/>
      <c r="F40" s="615"/>
      <c r="G40" s="615"/>
      <c r="H40" s="615"/>
      <c r="I40" s="615"/>
      <c r="J40" s="615"/>
      <c r="K40" s="615"/>
      <c r="L40" s="615"/>
      <c r="M40" s="615"/>
      <c r="N40" s="615"/>
      <c r="O40" s="615"/>
      <c r="P40" s="615"/>
      <c r="Q40" s="616"/>
      <c r="R40" s="617">
        <v>100084</v>
      </c>
      <c r="S40" s="618"/>
      <c r="T40" s="618"/>
      <c r="U40" s="618"/>
      <c r="V40" s="618"/>
      <c r="W40" s="618"/>
      <c r="X40" s="618"/>
      <c r="Y40" s="619"/>
      <c r="Z40" s="620">
        <v>0.8</v>
      </c>
      <c r="AA40" s="620"/>
      <c r="AB40" s="620"/>
      <c r="AC40" s="620"/>
      <c r="AD40" s="621" t="s">
        <v>61</v>
      </c>
      <c r="AE40" s="621"/>
      <c r="AF40" s="621"/>
      <c r="AG40" s="621"/>
      <c r="AH40" s="621"/>
      <c r="AI40" s="621"/>
      <c r="AJ40" s="621"/>
      <c r="AK40" s="621"/>
      <c r="AL40" s="622" t="s">
        <v>61</v>
      </c>
      <c r="AM40" s="623"/>
      <c r="AN40" s="623"/>
      <c r="AO40" s="624"/>
      <c r="AQ40" s="683" t="s">
        <v>275</v>
      </c>
      <c r="AR40" s="684"/>
      <c r="AS40" s="684"/>
      <c r="AT40" s="684"/>
      <c r="AU40" s="684"/>
      <c r="AV40" s="684"/>
      <c r="AW40" s="684"/>
      <c r="AX40" s="684"/>
      <c r="AY40" s="685"/>
      <c r="AZ40" s="617" t="s">
        <v>61</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102</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14280</v>
      </c>
      <c r="CS40" s="618"/>
      <c r="CT40" s="618"/>
      <c r="CU40" s="618"/>
      <c r="CV40" s="618"/>
      <c r="CW40" s="618"/>
      <c r="CX40" s="618"/>
      <c r="CY40" s="619"/>
      <c r="CZ40" s="622">
        <v>0.1</v>
      </c>
      <c r="DA40" s="650"/>
      <c r="DB40" s="650"/>
      <c r="DC40" s="652"/>
      <c r="DD40" s="626">
        <v>13780</v>
      </c>
      <c r="DE40" s="618"/>
      <c r="DF40" s="618"/>
      <c r="DG40" s="618"/>
      <c r="DH40" s="618"/>
      <c r="DI40" s="618"/>
      <c r="DJ40" s="618"/>
      <c r="DK40" s="619"/>
      <c r="DL40" s="626" t="s">
        <v>61</v>
      </c>
      <c r="DM40" s="618"/>
      <c r="DN40" s="618"/>
      <c r="DO40" s="618"/>
      <c r="DP40" s="618"/>
      <c r="DQ40" s="618"/>
      <c r="DR40" s="618"/>
      <c r="DS40" s="618"/>
      <c r="DT40" s="618"/>
      <c r="DU40" s="618"/>
      <c r="DV40" s="619"/>
      <c r="DW40" s="622" t="s">
        <v>61</v>
      </c>
      <c r="DX40" s="650"/>
      <c r="DY40" s="650"/>
      <c r="DZ40" s="650"/>
      <c r="EA40" s="650"/>
      <c r="EB40" s="650"/>
      <c r="EC40" s="651"/>
    </row>
    <row r="41" spans="2:133" ht="11.25" customHeight="1" x14ac:dyDescent="0.15">
      <c r="B41" s="638" t="s">
        <v>279</v>
      </c>
      <c r="C41" s="639"/>
      <c r="D41" s="639"/>
      <c r="E41" s="639"/>
      <c r="F41" s="639"/>
      <c r="G41" s="639"/>
      <c r="H41" s="639"/>
      <c r="I41" s="639"/>
      <c r="J41" s="639"/>
      <c r="K41" s="639"/>
      <c r="L41" s="639"/>
      <c r="M41" s="639"/>
      <c r="N41" s="639"/>
      <c r="O41" s="639"/>
      <c r="P41" s="639"/>
      <c r="Q41" s="640"/>
      <c r="R41" s="692">
        <v>12125552</v>
      </c>
      <c r="S41" s="693"/>
      <c r="T41" s="693"/>
      <c r="U41" s="693"/>
      <c r="V41" s="693"/>
      <c r="W41" s="693"/>
      <c r="X41" s="693"/>
      <c r="Y41" s="694"/>
      <c r="Z41" s="695">
        <v>100</v>
      </c>
      <c r="AA41" s="695"/>
      <c r="AB41" s="695"/>
      <c r="AC41" s="695"/>
      <c r="AD41" s="696">
        <v>6813705</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226702</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61</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61</v>
      </c>
      <c r="CS41" s="648"/>
      <c r="CT41" s="648"/>
      <c r="CU41" s="648"/>
      <c r="CV41" s="648"/>
      <c r="CW41" s="648"/>
      <c r="CX41" s="648"/>
      <c r="CY41" s="649"/>
      <c r="CZ41" s="622" t="s">
        <v>61</v>
      </c>
      <c r="DA41" s="650"/>
      <c r="DB41" s="650"/>
      <c r="DC41" s="652"/>
      <c r="DD41" s="626" t="s">
        <v>61</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283</v>
      </c>
      <c r="AR42" s="700"/>
      <c r="AS42" s="700"/>
      <c r="AT42" s="700"/>
      <c r="AU42" s="700"/>
      <c r="AV42" s="700"/>
      <c r="AW42" s="700"/>
      <c r="AX42" s="700"/>
      <c r="AY42" s="701"/>
      <c r="AZ42" s="692">
        <v>650999</v>
      </c>
      <c r="BA42" s="693"/>
      <c r="BB42" s="693"/>
      <c r="BC42" s="693"/>
      <c r="BD42" s="676"/>
      <c r="BE42" s="676"/>
      <c r="BF42" s="678"/>
      <c r="BG42" s="665"/>
      <c r="BH42" s="666"/>
      <c r="BI42" s="666"/>
      <c r="BJ42" s="666"/>
      <c r="BK42" s="666"/>
      <c r="BL42" s="83"/>
      <c r="BM42" s="639" t="s">
        <v>284</v>
      </c>
      <c r="BN42" s="639"/>
      <c r="BO42" s="639"/>
      <c r="BP42" s="639"/>
      <c r="BQ42" s="639"/>
      <c r="BR42" s="639"/>
      <c r="BS42" s="639"/>
      <c r="BT42" s="639"/>
      <c r="BU42" s="640"/>
      <c r="BV42" s="692">
        <v>290</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936005</v>
      </c>
      <c r="CS42" s="648"/>
      <c r="CT42" s="648"/>
      <c r="CU42" s="648"/>
      <c r="CV42" s="648"/>
      <c r="CW42" s="648"/>
      <c r="CX42" s="648"/>
      <c r="CY42" s="649"/>
      <c r="CZ42" s="622">
        <v>8</v>
      </c>
      <c r="DA42" s="650"/>
      <c r="DB42" s="650"/>
      <c r="DC42" s="652"/>
      <c r="DD42" s="626">
        <v>309373</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286</v>
      </c>
      <c r="CD43" s="614" t="s">
        <v>287</v>
      </c>
      <c r="CE43" s="615"/>
      <c r="CF43" s="615"/>
      <c r="CG43" s="615"/>
      <c r="CH43" s="615"/>
      <c r="CI43" s="615"/>
      <c r="CJ43" s="615"/>
      <c r="CK43" s="615"/>
      <c r="CL43" s="615"/>
      <c r="CM43" s="615"/>
      <c r="CN43" s="615"/>
      <c r="CO43" s="615"/>
      <c r="CP43" s="615"/>
      <c r="CQ43" s="616"/>
      <c r="CR43" s="617">
        <v>21576</v>
      </c>
      <c r="CS43" s="648"/>
      <c r="CT43" s="648"/>
      <c r="CU43" s="648"/>
      <c r="CV43" s="648"/>
      <c r="CW43" s="648"/>
      <c r="CX43" s="648"/>
      <c r="CY43" s="649"/>
      <c r="CZ43" s="622">
        <v>0.2</v>
      </c>
      <c r="DA43" s="650"/>
      <c r="DB43" s="650"/>
      <c r="DC43" s="652"/>
      <c r="DD43" s="626">
        <v>21576</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909367</v>
      </c>
      <c r="CS44" s="618"/>
      <c r="CT44" s="618"/>
      <c r="CU44" s="618"/>
      <c r="CV44" s="618"/>
      <c r="CW44" s="618"/>
      <c r="CX44" s="618"/>
      <c r="CY44" s="619"/>
      <c r="CZ44" s="622">
        <v>7.7</v>
      </c>
      <c r="DA44" s="623"/>
      <c r="DB44" s="623"/>
      <c r="DC44" s="629"/>
      <c r="DD44" s="626">
        <v>291640</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204913</v>
      </c>
      <c r="CS45" s="648"/>
      <c r="CT45" s="648"/>
      <c r="CU45" s="648"/>
      <c r="CV45" s="648"/>
      <c r="CW45" s="648"/>
      <c r="CX45" s="648"/>
      <c r="CY45" s="649"/>
      <c r="CZ45" s="622">
        <v>1.7</v>
      </c>
      <c r="DA45" s="650"/>
      <c r="DB45" s="650"/>
      <c r="DC45" s="652"/>
      <c r="DD45" s="626">
        <v>30226</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292</v>
      </c>
      <c r="CG46" s="615"/>
      <c r="CH46" s="615"/>
      <c r="CI46" s="615"/>
      <c r="CJ46" s="615"/>
      <c r="CK46" s="615"/>
      <c r="CL46" s="615"/>
      <c r="CM46" s="615"/>
      <c r="CN46" s="615"/>
      <c r="CO46" s="615"/>
      <c r="CP46" s="615"/>
      <c r="CQ46" s="616"/>
      <c r="CR46" s="617">
        <v>681940</v>
      </c>
      <c r="CS46" s="618"/>
      <c r="CT46" s="618"/>
      <c r="CU46" s="618"/>
      <c r="CV46" s="618"/>
      <c r="CW46" s="618"/>
      <c r="CX46" s="618"/>
      <c r="CY46" s="619"/>
      <c r="CZ46" s="622">
        <v>5.8</v>
      </c>
      <c r="DA46" s="623"/>
      <c r="DB46" s="623"/>
      <c r="DC46" s="629"/>
      <c r="DD46" s="626">
        <v>259500</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293</v>
      </c>
      <c r="CG47" s="615"/>
      <c r="CH47" s="615"/>
      <c r="CI47" s="615"/>
      <c r="CJ47" s="615"/>
      <c r="CK47" s="615"/>
      <c r="CL47" s="615"/>
      <c r="CM47" s="615"/>
      <c r="CN47" s="615"/>
      <c r="CO47" s="615"/>
      <c r="CP47" s="615"/>
      <c r="CQ47" s="616"/>
      <c r="CR47" s="617">
        <v>26638</v>
      </c>
      <c r="CS47" s="648"/>
      <c r="CT47" s="648"/>
      <c r="CU47" s="648"/>
      <c r="CV47" s="648"/>
      <c r="CW47" s="648"/>
      <c r="CX47" s="648"/>
      <c r="CY47" s="649"/>
      <c r="CZ47" s="622">
        <v>0.2</v>
      </c>
      <c r="DA47" s="650"/>
      <c r="DB47" s="650"/>
      <c r="DC47" s="652"/>
      <c r="DD47" s="626">
        <v>17733</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294</v>
      </c>
      <c r="CG48" s="615"/>
      <c r="CH48" s="615"/>
      <c r="CI48" s="615"/>
      <c r="CJ48" s="615"/>
      <c r="CK48" s="615"/>
      <c r="CL48" s="615"/>
      <c r="CM48" s="615"/>
      <c r="CN48" s="615"/>
      <c r="CO48" s="615"/>
      <c r="CP48" s="615"/>
      <c r="CQ48" s="616"/>
      <c r="CR48" s="617" t="s">
        <v>61</v>
      </c>
      <c r="CS48" s="618"/>
      <c r="CT48" s="618"/>
      <c r="CU48" s="618"/>
      <c r="CV48" s="618"/>
      <c r="CW48" s="618"/>
      <c r="CX48" s="618"/>
      <c r="CY48" s="619"/>
      <c r="CZ48" s="622" t="s">
        <v>61</v>
      </c>
      <c r="DA48" s="623"/>
      <c r="DB48" s="623"/>
      <c r="DC48" s="629"/>
      <c r="DD48" s="626" t="s">
        <v>61</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295</v>
      </c>
      <c r="CE49" s="639"/>
      <c r="CF49" s="639"/>
      <c r="CG49" s="639"/>
      <c r="CH49" s="639"/>
      <c r="CI49" s="639"/>
      <c r="CJ49" s="639"/>
      <c r="CK49" s="639"/>
      <c r="CL49" s="639"/>
      <c r="CM49" s="639"/>
      <c r="CN49" s="639"/>
      <c r="CO49" s="639"/>
      <c r="CP49" s="639"/>
      <c r="CQ49" s="640"/>
      <c r="CR49" s="692">
        <v>11765905</v>
      </c>
      <c r="CS49" s="676"/>
      <c r="CT49" s="676"/>
      <c r="CU49" s="676"/>
      <c r="CV49" s="676"/>
      <c r="CW49" s="676"/>
      <c r="CX49" s="676"/>
      <c r="CY49" s="705"/>
      <c r="CZ49" s="697">
        <v>100</v>
      </c>
      <c r="DA49" s="706"/>
      <c r="DB49" s="706"/>
      <c r="DC49" s="707"/>
      <c r="DD49" s="708">
        <v>7908939</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IXterpzgPSYS5EtYPn0Lk+yN55L/Eljr2sN0MurNbsY/ubbELDe4C6b5pHvii9/EtxS0vIcGXILd5wKXsYhNxA==" saltValue="A7IQZIwfj34eqL+X45RVW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29" t="s">
        <v>296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297</v>
      </c>
      <c r="DK2" s="731"/>
      <c r="DL2" s="731"/>
      <c r="DM2" s="731"/>
      <c r="DN2" s="731"/>
      <c r="DO2" s="732"/>
      <c r="DP2" s="87"/>
      <c r="DQ2" s="730" t="s">
        <v>298</v>
      </c>
      <c r="DR2" s="731"/>
      <c r="DS2" s="731"/>
      <c r="DT2" s="731"/>
      <c r="DU2" s="731"/>
      <c r="DV2" s="731"/>
      <c r="DW2" s="731"/>
      <c r="DX2" s="731"/>
      <c r="DY2" s="731"/>
      <c r="DZ2" s="732"/>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33" t="s">
        <v>299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15">
      <c r="A5" s="723" t="s">
        <v>301</v>
      </c>
      <c r="B5" s="724"/>
      <c r="C5" s="724"/>
      <c r="D5" s="724"/>
      <c r="E5" s="724"/>
      <c r="F5" s="724"/>
      <c r="G5" s="724"/>
      <c r="H5" s="724"/>
      <c r="I5" s="724"/>
      <c r="J5" s="724"/>
      <c r="K5" s="724"/>
      <c r="L5" s="724"/>
      <c r="M5" s="724"/>
      <c r="N5" s="724"/>
      <c r="O5" s="724"/>
      <c r="P5" s="725"/>
      <c r="Q5" s="719" t="s">
        <v>302</v>
      </c>
      <c r="R5" s="715"/>
      <c r="S5" s="715"/>
      <c r="T5" s="715"/>
      <c r="U5" s="716"/>
      <c r="V5" s="719" t="s">
        <v>303</v>
      </c>
      <c r="W5" s="715"/>
      <c r="X5" s="715"/>
      <c r="Y5" s="715"/>
      <c r="Z5" s="716"/>
      <c r="AA5" s="719" t="s">
        <v>304</v>
      </c>
      <c r="AB5" s="715"/>
      <c r="AC5" s="715"/>
      <c r="AD5" s="715"/>
      <c r="AE5" s="715"/>
      <c r="AF5" s="735" t="s">
        <v>305</v>
      </c>
      <c r="AG5" s="715"/>
      <c r="AH5" s="715"/>
      <c r="AI5" s="715"/>
      <c r="AJ5" s="721"/>
      <c r="AK5" s="715" t="s">
        <v>306</v>
      </c>
      <c r="AL5" s="715"/>
      <c r="AM5" s="715"/>
      <c r="AN5" s="715"/>
      <c r="AO5" s="716"/>
      <c r="AP5" s="719" t="s">
        <v>307</v>
      </c>
      <c r="AQ5" s="715"/>
      <c r="AR5" s="715"/>
      <c r="AS5" s="715"/>
      <c r="AT5" s="716"/>
      <c r="AU5" s="719" t="s">
        <v>308</v>
      </c>
      <c r="AV5" s="715"/>
      <c r="AW5" s="715"/>
      <c r="AX5" s="715"/>
      <c r="AY5" s="721"/>
      <c r="AZ5" s="91"/>
      <c r="BA5" s="91"/>
      <c r="BB5" s="91"/>
      <c r="BC5" s="91"/>
      <c r="BD5" s="91"/>
      <c r="BE5" s="92"/>
      <c r="BF5" s="92"/>
      <c r="BG5" s="92"/>
      <c r="BH5" s="92"/>
      <c r="BI5" s="92"/>
      <c r="BJ5" s="92"/>
      <c r="BK5" s="92"/>
      <c r="BL5" s="92"/>
      <c r="BM5" s="92"/>
      <c r="BN5" s="92"/>
      <c r="BO5" s="92"/>
      <c r="BP5" s="92"/>
      <c r="BQ5" s="723" t="s">
        <v>309</v>
      </c>
      <c r="BR5" s="724"/>
      <c r="BS5" s="724"/>
      <c r="BT5" s="724"/>
      <c r="BU5" s="724"/>
      <c r="BV5" s="724"/>
      <c r="BW5" s="724"/>
      <c r="BX5" s="724"/>
      <c r="BY5" s="724"/>
      <c r="BZ5" s="724"/>
      <c r="CA5" s="724"/>
      <c r="CB5" s="724"/>
      <c r="CC5" s="724"/>
      <c r="CD5" s="724"/>
      <c r="CE5" s="724"/>
      <c r="CF5" s="724"/>
      <c r="CG5" s="725"/>
      <c r="CH5" s="719" t="s">
        <v>310</v>
      </c>
      <c r="CI5" s="715"/>
      <c r="CJ5" s="715"/>
      <c r="CK5" s="715"/>
      <c r="CL5" s="716"/>
      <c r="CM5" s="719" t="s">
        <v>311</v>
      </c>
      <c r="CN5" s="715"/>
      <c r="CO5" s="715"/>
      <c r="CP5" s="715"/>
      <c r="CQ5" s="716"/>
      <c r="CR5" s="719" t="s">
        <v>312</v>
      </c>
      <c r="CS5" s="715"/>
      <c r="CT5" s="715"/>
      <c r="CU5" s="715"/>
      <c r="CV5" s="716"/>
      <c r="CW5" s="719" t="s">
        <v>313</v>
      </c>
      <c r="CX5" s="715"/>
      <c r="CY5" s="715"/>
      <c r="CZ5" s="715"/>
      <c r="DA5" s="716"/>
      <c r="DB5" s="719" t="s">
        <v>314</v>
      </c>
      <c r="DC5" s="715"/>
      <c r="DD5" s="715"/>
      <c r="DE5" s="715"/>
      <c r="DF5" s="716"/>
      <c r="DG5" s="768" t="s">
        <v>315</v>
      </c>
      <c r="DH5" s="769"/>
      <c r="DI5" s="769"/>
      <c r="DJ5" s="769"/>
      <c r="DK5" s="770"/>
      <c r="DL5" s="768" t="s">
        <v>316</v>
      </c>
      <c r="DM5" s="769"/>
      <c r="DN5" s="769"/>
      <c r="DO5" s="769"/>
      <c r="DP5" s="770"/>
      <c r="DQ5" s="719" t="s">
        <v>317</v>
      </c>
      <c r="DR5" s="715"/>
      <c r="DS5" s="715"/>
      <c r="DT5" s="715"/>
      <c r="DU5" s="716"/>
      <c r="DV5" s="719" t="s">
        <v>308</v>
      </c>
      <c r="DW5" s="715"/>
      <c r="DX5" s="715"/>
      <c r="DY5" s="715"/>
      <c r="DZ5" s="721"/>
      <c r="EA5" s="93"/>
    </row>
    <row r="6" spans="1:131" s="94" customFormat="1" ht="26.25" customHeight="1" thickBot="1" x14ac:dyDescent="0.2">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15">
      <c r="A7" s="95">
        <v>1</v>
      </c>
      <c r="B7" s="754" t="s">
        <v>318</v>
      </c>
      <c r="C7" s="755"/>
      <c r="D7" s="755"/>
      <c r="E7" s="755"/>
      <c r="F7" s="755"/>
      <c r="G7" s="755"/>
      <c r="H7" s="755"/>
      <c r="I7" s="755"/>
      <c r="J7" s="755"/>
      <c r="K7" s="755"/>
      <c r="L7" s="755"/>
      <c r="M7" s="755"/>
      <c r="N7" s="755"/>
      <c r="O7" s="755"/>
      <c r="P7" s="756"/>
      <c r="Q7" s="757">
        <v>12131</v>
      </c>
      <c r="R7" s="758"/>
      <c r="S7" s="758"/>
      <c r="T7" s="758"/>
      <c r="U7" s="758"/>
      <c r="V7" s="758">
        <v>11772</v>
      </c>
      <c r="W7" s="758"/>
      <c r="X7" s="758"/>
      <c r="Y7" s="758"/>
      <c r="Z7" s="758"/>
      <c r="AA7" s="758">
        <v>359</v>
      </c>
      <c r="AB7" s="758"/>
      <c r="AC7" s="758"/>
      <c r="AD7" s="758"/>
      <c r="AE7" s="759"/>
      <c r="AF7" s="760">
        <v>327</v>
      </c>
      <c r="AG7" s="761"/>
      <c r="AH7" s="761"/>
      <c r="AI7" s="761"/>
      <c r="AJ7" s="762"/>
      <c r="AK7" s="763">
        <v>376</v>
      </c>
      <c r="AL7" s="764"/>
      <c r="AM7" s="764"/>
      <c r="AN7" s="764"/>
      <c r="AO7" s="764"/>
      <c r="AP7" s="764">
        <v>8347</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c r="BT7" s="741"/>
      <c r="BU7" s="741"/>
      <c r="BV7" s="741"/>
      <c r="BW7" s="741"/>
      <c r="BX7" s="741"/>
      <c r="BY7" s="741"/>
      <c r="BZ7" s="741"/>
      <c r="CA7" s="741"/>
      <c r="CB7" s="741"/>
      <c r="CC7" s="741"/>
      <c r="CD7" s="741"/>
      <c r="CE7" s="741"/>
      <c r="CF7" s="741"/>
      <c r="CG7" s="767"/>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40"/>
      <c r="DW7" s="741"/>
      <c r="DX7" s="741"/>
      <c r="DY7" s="741"/>
      <c r="DZ7" s="742"/>
      <c r="EA7" s="93"/>
    </row>
    <row r="8" spans="1:131" s="94" customFormat="1" ht="26.25" customHeight="1" x14ac:dyDescent="0.15">
      <c r="A8" s="97">
        <v>2</v>
      </c>
      <c r="B8" s="743" t="s">
        <v>319</v>
      </c>
      <c r="C8" s="744"/>
      <c r="D8" s="744"/>
      <c r="E8" s="744"/>
      <c r="F8" s="744"/>
      <c r="G8" s="744"/>
      <c r="H8" s="744"/>
      <c r="I8" s="744"/>
      <c r="J8" s="744"/>
      <c r="K8" s="744"/>
      <c r="L8" s="744"/>
      <c r="M8" s="744"/>
      <c r="N8" s="744"/>
      <c r="O8" s="744"/>
      <c r="P8" s="745"/>
      <c r="Q8" s="746">
        <v>15</v>
      </c>
      <c r="R8" s="747"/>
      <c r="S8" s="747"/>
      <c r="T8" s="747"/>
      <c r="U8" s="747"/>
      <c r="V8" s="747">
        <v>15</v>
      </c>
      <c r="W8" s="747"/>
      <c r="X8" s="747"/>
      <c r="Y8" s="747"/>
      <c r="Z8" s="747"/>
      <c r="AA8" s="747">
        <v>0</v>
      </c>
      <c r="AB8" s="747"/>
      <c r="AC8" s="747"/>
      <c r="AD8" s="747"/>
      <c r="AE8" s="748"/>
      <c r="AF8" s="749">
        <v>0</v>
      </c>
      <c r="AG8" s="750"/>
      <c r="AH8" s="750"/>
      <c r="AI8" s="750"/>
      <c r="AJ8" s="751"/>
      <c r="AK8" s="752">
        <v>2</v>
      </c>
      <c r="AL8" s="753"/>
      <c r="AM8" s="753"/>
      <c r="AN8" s="753"/>
      <c r="AO8" s="753"/>
      <c r="AP8" s="753">
        <v>0</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c r="BT8" s="777"/>
      <c r="BU8" s="777"/>
      <c r="BV8" s="777"/>
      <c r="BW8" s="777"/>
      <c r="BX8" s="777"/>
      <c r="BY8" s="777"/>
      <c r="BZ8" s="777"/>
      <c r="CA8" s="777"/>
      <c r="CB8" s="777"/>
      <c r="CC8" s="777"/>
      <c r="CD8" s="777"/>
      <c r="CE8" s="777"/>
      <c r="CF8" s="777"/>
      <c r="CG8" s="778"/>
      <c r="CH8" s="779"/>
      <c r="CI8" s="780"/>
      <c r="CJ8" s="780"/>
      <c r="CK8" s="780"/>
      <c r="CL8" s="781"/>
      <c r="CM8" s="779"/>
      <c r="CN8" s="780"/>
      <c r="CO8" s="780"/>
      <c r="CP8" s="780"/>
      <c r="CQ8" s="781"/>
      <c r="CR8" s="779"/>
      <c r="CS8" s="780"/>
      <c r="CT8" s="780"/>
      <c r="CU8" s="780"/>
      <c r="CV8" s="781"/>
      <c r="CW8" s="779"/>
      <c r="CX8" s="780"/>
      <c r="CY8" s="780"/>
      <c r="CZ8" s="780"/>
      <c r="DA8" s="781"/>
      <c r="DB8" s="779"/>
      <c r="DC8" s="780"/>
      <c r="DD8" s="780"/>
      <c r="DE8" s="780"/>
      <c r="DF8" s="781"/>
      <c r="DG8" s="779"/>
      <c r="DH8" s="780"/>
      <c r="DI8" s="780"/>
      <c r="DJ8" s="780"/>
      <c r="DK8" s="781"/>
      <c r="DL8" s="779"/>
      <c r="DM8" s="780"/>
      <c r="DN8" s="780"/>
      <c r="DO8" s="780"/>
      <c r="DP8" s="781"/>
      <c r="DQ8" s="779"/>
      <c r="DR8" s="780"/>
      <c r="DS8" s="780"/>
      <c r="DT8" s="780"/>
      <c r="DU8" s="781"/>
      <c r="DV8" s="776"/>
      <c r="DW8" s="777"/>
      <c r="DX8" s="777"/>
      <c r="DY8" s="777"/>
      <c r="DZ8" s="782"/>
      <c r="EA8" s="93"/>
    </row>
    <row r="9" spans="1:131" s="94" customFormat="1" ht="26.25" customHeight="1" x14ac:dyDescent="0.15">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93"/>
    </row>
    <row r="10" spans="1:131" s="94" customFormat="1" ht="26.25" customHeight="1" x14ac:dyDescent="0.15">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15">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15">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15">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15">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15">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15">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15">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15">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15">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15">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15">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320</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
      <c r="A23" s="99" t="s">
        <v>321</v>
      </c>
      <c r="B23" s="783" t="s">
        <v>322</v>
      </c>
      <c r="C23" s="784"/>
      <c r="D23" s="784"/>
      <c r="E23" s="784"/>
      <c r="F23" s="784"/>
      <c r="G23" s="784"/>
      <c r="H23" s="784"/>
      <c r="I23" s="784"/>
      <c r="J23" s="784"/>
      <c r="K23" s="784"/>
      <c r="L23" s="784"/>
      <c r="M23" s="784"/>
      <c r="N23" s="784"/>
      <c r="O23" s="784"/>
      <c r="P23" s="785"/>
      <c r="Q23" s="786">
        <v>12125</v>
      </c>
      <c r="R23" s="787"/>
      <c r="S23" s="787"/>
      <c r="T23" s="787"/>
      <c r="U23" s="787"/>
      <c r="V23" s="787">
        <v>11766</v>
      </c>
      <c r="W23" s="787"/>
      <c r="X23" s="787"/>
      <c r="Y23" s="787"/>
      <c r="Z23" s="787"/>
      <c r="AA23" s="787">
        <v>359</v>
      </c>
      <c r="AB23" s="787"/>
      <c r="AC23" s="787"/>
      <c r="AD23" s="787"/>
      <c r="AE23" s="788"/>
      <c r="AF23" s="789">
        <v>328</v>
      </c>
      <c r="AG23" s="787"/>
      <c r="AH23" s="787"/>
      <c r="AI23" s="787"/>
      <c r="AJ23" s="790"/>
      <c r="AK23" s="791"/>
      <c r="AL23" s="792"/>
      <c r="AM23" s="792"/>
      <c r="AN23" s="792"/>
      <c r="AO23" s="792"/>
      <c r="AP23" s="787">
        <v>8347</v>
      </c>
      <c r="AQ23" s="787"/>
      <c r="AR23" s="787"/>
      <c r="AS23" s="787"/>
      <c r="AT23" s="787"/>
      <c r="AU23" s="803"/>
      <c r="AV23" s="803"/>
      <c r="AW23" s="803"/>
      <c r="AX23" s="803"/>
      <c r="AY23" s="804"/>
      <c r="AZ23" s="805" t="s">
        <v>61</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15">
      <c r="A24" s="802" t="s">
        <v>323</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
      <c r="A25" s="733" t="s">
        <v>324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15">
      <c r="A26" s="723" t="s">
        <v>301</v>
      </c>
      <c r="B26" s="724"/>
      <c r="C26" s="724"/>
      <c r="D26" s="724"/>
      <c r="E26" s="724"/>
      <c r="F26" s="724"/>
      <c r="G26" s="724"/>
      <c r="H26" s="724"/>
      <c r="I26" s="724"/>
      <c r="J26" s="724"/>
      <c r="K26" s="724"/>
      <c r="L26" s="724"/>
      <c r="M26" s="724"/>
      <c r="N26" s="724"/>
      <c r="O26" s="724"/>
      <c r="P26" s="725"/>
      <c r="Q26" s="719" t="s">
        <v>325</v>
      </c>
      <c r="R26" s="715"/>
      <c r="S26" s="715"/>
      <c r="T26" s="715"/>
      <c r="U26" s="716"/>
      <c r="V26" s="719" t="s">
        <v>326</v>
      </c>
      <c r="W26" s="715"/>
      <c r="X26" s="715"/>
      <c r="Y26" s="715"/>
      <c r="Z26" s="716"/>
      <c r="AA26" s="719" t="s">
        <v>327</v>
      </c>
      <c r="AB26" s="715"/>
      <c r="AC26" s="715"/>
      <c r="AD26" s="715"/>
      <c r="AE26" s="715"/>
      <c r="AF26" s="808" t="s">
        <v>328</v>
      </c>
      <c r="AG26" s="809"/>
      <c r="AH26" s="809"/>
      <c r="AI26" s="809"/>
      <c r="AJ26" s="810"/>
      <c r="AK26" s="715" t="s">
        <v>329</v>
      </c>
      <c r="AL26" s="715"/>
      <c r="AM26" s="715"/>
      <c r="AN26" s="715"/>
      <c r="AO26" s="716"/>
      <c r="AP26" s="719" t="s">
        <v>330</v>
      </c>
      <c r="AQ26" s="715"/>
      <c r="AR26" s="715"/>
      <c r="AS26" s="715"/>
      <c r="AT26" s="716"/>
      <c r="AU26" s="719" t="s">
        <v>331</v>
      </c>
      <c r="AV26" s="715"/>
      <c r="AW26" s="715"/>
      <c r="AX26" s="715"/>
      <c r="AY26" s="716"/>
      <c r="AZ26" s="719" t="s">
        <v>332</v>
      </c>
      <c r="BA26" s="715"/>
      <c r="BB26" s="715"/>
      <c r="BC26" s="715"/>
      <c r="BD26" s="716"/>
      <c r="BE26" s="719" t="s">
        <v>308</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15">
      <c r="A28" s="101">
        <v>1</v>
      </c>
      <c r="B28" s="754" t="s">
        <v>333</v>
      </c>
      <c r="C28" s="755"/>
      <c r="D28" s="755"/>
      <c r="E28" s="755"/>
      <c r="F28" s="755"/>
      <c r="G28" s="755"/>
      <c r="H28" s="755"/>
      <c r="I28" s="755"/>
      <c r="J28" s="755"/>
      <c r="K28" s="755"/>
      <c r="L28" s="755"/>
      <c r="M28" s="755"/>
      <c r="N28" s="755"/>
      <c r="O28" s="755"/>
      <c r="P28" s="756"/>
      <c r="Q28" s="816">
        <v>2253</v>
      </c>
      <c r="R28" s="817"/>
      <c r="S28" s="817"/>
      <c r="T28" s="817"/>
      <c r="U28" s="817"/>
      <c r="V28" s="817">
        <v>2207</v>
      </c>
      <c r="W28" s="817"/>
      <c r="X28" s="817"/>
      <c r="Y28" s="817"/>
      <c r="Z28" s="817"/>
      <c r="AA28" s="817">
        <v>46</v>
      </c>
      <c r="AB28" s="817"/>
      <c r="AC28" s="817"/>
      <c r="AD28" s="817"/>
      <c r="AE28" s="818"/>
      <c r="AF28" s="819">
        <v>46</v>
      </c>
      <c r="AG28" s="817"/>
      <c r="AH28" s="817"/>
      <c r="AI28" s="817"/>
      <c r="AJ28" s="820"/>
      <c r="AK28" s="821">
        <v>227</v>
      </c>
      <c r="AL28" s="822"/>
      <c r="AM28" s="822"/>
      <c r="AN28" s="822"/>
      <c r="AO28" s="822"/>
      <c r="AP28" s="822" t="s">
        <v>334</v>
      </c>
      <c r="AQ28" s="822"/>
      <c r="AR28" s="822"/>
      <c r="AS28" s="822"/>
      <c r="AT28" s="822"/>
      <c r="AU28" s="822" t="s">
        <v>334</v>
      </c>
      <c r="AV28" s="822"/>
      <c r="AW28" s="822"/>
      <c r="AX28" s="822"/>
      <c r="AY28" s="822"/>
      <c r="AZ28" s="823" t="s">
        <v>334</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15">
      <c r="A29" s="101">
        <v>2</v>
      </c>
      <c r="B29" s="743" t="s">
        <v>335</v>
      </c>
      <c r="C29" s="744"/>
      <c r="D29" s="744"/>
      <c r="E29" s="744"/>
      <c r="F29" s="744"/>
      <c r="G29" s="744"/>
      <c r="H29" s="744"/>
      <c r="I29" s="744"/>
      <c r="J29" s="744"/>
      <c r="K29" s="744"/>
      <c r="L29" s="744"/>
      <c r="M29" s="744"/>
      <c r="N29" s="744"/>
      <c r="O29" s="744"/>
      <c r="P29" s="745"/>
      <c r="Q29" s="746">
        <v>2388</v>
      </c>
      <c r="R29" s="747"/>
      <c r="S29" s="747"/>
      <c r="T29" s="747"/>
      <c r="U29" s="747"/>
      <c r="V29" s="747">
        <v>2233</v>
      </c>
      <c r="W29" s="747"/>
      <c r="X29" s="747"/>
      <c r="Y29" s="747"/>
      <c r="Z29" s="747"/>
      <c r="AA29" s="747">
        <v>155</v>
      </c>
      <c r="AB29" s="747"/>
      <c r="AC29" s="747"/>
      <c r="AD29" s="747"/>
      <c r="AE29" s="748"/>
      <c r="AF29" s="749">
        <v>155</v>
      </c>
      <c r="AG29" s="750"/>
      <c r="AH29" s="750"/>
      <c r="AI29" s="750"/>
      <c r="AJ29" s="751"/>
      <c r="AK29" s="828">
        <v>393</v>
      </c>
      <c r="AL29" s="824"/>
      <c r="AM29" s="824"/>
      <c r="AN29" s="824"/>
      <c r="AO29" s="824"/>
      <c r="AP29" s="824" t="s">
        <v>334</v>
      </c>
      <c r="AQ29" s="824"/>
      <c r="AR29" s="824"/>
      <c r="AS29" s="824"/>
      <c r="AT29" s="824"/>
      <c r="AU29" s="824" t="s">
        <v>334</v>
      </c>
      <c r="AV29" s="824"/>
      <c r="AW29" s="824"/>
      <c r="AX29" s="824"/>
      <c r="AY29" s="824"/>
      <c r="AZ29" s="825" t="s">
        <v>334</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15">
      <c r="A30" s="101">
        <v>3</v>
      </c>
      <c r="B30" s="743" t="s">
        <v>336</v>
      </c>
      <c r="C30" s="744"/>
      <c r="D30" s="744"/>
      <c r="E30" s="744"/>
      <c r="F30" s="744"/>
      <c r="G30" s="744"/>
      <c r="H30" s="744"/>
      <c r="I30" s="744"/>
      <c r="J30" s="744"/>
      <c r="K30" s="744"/>
      <c r="L30" s="744"/>
      <c r="M30" s="744"/>
      <c r="N30" s="744"/>
      <c r="O30" s="744"/>
      <c r="P30" s="745"/>
      <c r="Q30" s="746">
        <v>265</v>
      </c>
      <c r="R30" s="747"/>
      <c r="S30" s="747"/>
      <c r="T30" s="747"/>
      <c r="U30" s="747"/>
      <c r="V30" s="747">
        <v>259</v>
      </c>
      <c r="W30" s="747"/>
      <c r="X30" s="747"/>
      <c r="Y30" s="747"/>
      <c r="Z30" s="747"/>
      <c r="AA30" s="747">
        <v>6</v>
      </c>
      <c r="AB30" s="747"/>
      <c r="AC30" s="747"/>
      <c r="AD30" s="747"/>
      <c r="AE30" s="748"/>
      <c r="AF30" s="749">
        <v>6</v>
      </c>
      <c r="AG30" s="750"/>
      <c r="AH30" s="750"/>
      <c r="AI30" s="750"/>
      <c r="AJ30" s="751"/>
      <c r="AK30" s="828">
        <v>75</v>
      </c>
      <c r="AL30" s="824"/>
      <c r="AM30" s="824"/>
      <c r="AN30" s="824"/>
      <c r="AO30" s="824"/>
      <c r="AP30" s="824" t="s">
        <v>334</v>
      </c>
      <c r="AQ30" s="824"/>
      <c r="AR30" s="824"/>
      <c r="AS30" s="824"/>
      <c r="AT30" s="824"/>
      <c r="AU30" s="824" t="s">
        <v>334</v>
      </c>
      <c r="AV30" s="824"/>
      <c r="AW30" s="824"/>
      <c r="AX30" s="824"/>
      <c r="AY30" s="824"/>
      <c r="AZ30" s="825" t="s">
        <v>334</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15">
      <c r="A31" s="101">
        <v>4</v>
      </c>
      <c r="B31" s="743" t="s">
        <v>337</v>
      </c>
      <c r="C31" s="744"/>
      <c r="D31" s="744"/>
      <c r="E31" s="744"/>
      <c r="F31" s="744"/>
      <c r="G31" s="744"/>
      <c r="H31" s="744"/>
      <c r="I31" s="744"/>
      <c r="J31" s="744"/>
      <c r="K31" s="744"/>
      <c r="L31" s="744"/>
      <c r="M31" s="744"/>
      <c r="N31" s="744"/>
      <c r="O31" s="744"/>
      <c r="P31" s="745"/>
      <c r="Q31" s="746">
        <v>980</v>
      </c>
      <c r="R31" s="747"/>
      <c r="S31" s="747"/>
      <c r="T31" s="747"/>
      <c r="U31" s="747"/>
      <c r="V31" s="747">
        <v>936</v>
      </c>
      <c r="W31" s="747"/>
      <c r="X31" s="747"/>
      <c r="Y31" s="747"/>
      <c r="Z31" s="747"/>
      <c r="AA31" s="747">
        <v>44</v>
      </c>
      <c r="AB31" s="747"/>
      <c r="AC31" s="747"/>
      <c r="AD31" s="747"/>
      <c r="AE31" s="748"/>
      <c r="AF31" s="749">
        <v>1011</v>
      </c>
      <c r="AG31" s="750"/>
      <c r="AH31" s="750"/>
      <c r="AI31" s="750"/>
      <c r="AJ31" s="751"/>
      <c r="AK31" s="828">
        <v>157</v>
      </c>
      <c r="AL31" s="824"/>
      <c r="AM31" s="824"/>
      <c r="AN31" s="824"/>
      <c r="AO31" s="824"/>
      <c r="AP31" s="824">
        <v>168</v>
      </c>
      <c r="AQ31" s="824"/>
      <c r="AR31" s="824"/>
      <c r="AS31" s="824"/>
      <c r="AT31" s="824"/>
      <c r="AU31" s="824" t="s">
        <v>334</v>
      </c>
      <c r="AV31" s="824"/>
      <c r="AW31" s="824"/>
      <c r="AX31" s="824"/>
      <c r="AY31" s="824"/>
      <c r="AZ31" s="825" t="s">
        <v>334</v>
      </c>
      <c r="BA31" s="825"/>
      <c r="BB31" s="825"/>
      <c r="BC31" s="825"/>
      <c r="BD31" s="825"/>
      <c r="BE31" s="826" t="s">
        <v>338</v>
      </c>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15">
      <c r="A32" s="101">
        <v>5</v>
      </c>
      <c r="B32" s="743" t="s">
        <v>339</v>
      </c>
      <c r="C32" s="744"/>
      <c r="D32" s="744"/>
      <c r="E32" s="744"/>
      <c r="F32" s="744"/>
      <c r="G32" s="744"/>
      <c r="H32" s="744"/>
      <c r="I32" s="744"/>
      <c r="J32" s="744"/>
      <c r="K32" s="744"/>
      <c r="L32" s="744"/>
      <c r="M32" s="744"/>
      <c r="N32" s="744"/>
      <c r="O32" s="744"/>
      <c r="P32" s="745"/>
      <c r="Q32" s="746">
        <v>1028</v>
      </c>
      <c r="R32" s="747"/>
      <c r="S32" s="747"/>
      <c r="T32" s="747"/>
      <c r="U32" s="747"/>
      <c r="V32" s="747">
        <v>1021</v>
      </c>
      <c r="W32" s="747"/>
      <c r="X32" s="747"/>
      <c r="Y32" s="747"/>
      <c r="Z32" s="747"/>
      <c r="AA32" s="747">
        <v>7</v>
      </c>
      <c r="AB32" s="747"/>
      <c r="AC32" s="747"/>
      <c r="AD32" s="747"/>
      <c r="AE32" s="748"/>
      <c r="AF32" s="749">
        <v>7</v>
      </c>
      <c r="AG32" s="750"/>
      <c r="AH32" s="750"/>
      <c r="AI32" s="750"/>
      <c r="AJ32" s="751"/>
      <c r="AK32" s="828">
        <v>621</v>
      </c>
      <c r="AL32" s="824"/>
      <c r="AM32" s="824"/>
      <c r="AN32" s="824"/>
      <c r="AO32" s="824"/>
      <c r="AP32" s="824">
        <v>5026</v>
      </c>
      <c r="AQ32" s="824"/>
      <c r="AR32" s="824"/>
      <c r="AS32" s="824"/>
      <c r="AT32" s="824"/>
      <c r="AU32" s="824" t="s">
        <v>334</v>
      </c>
      <c r="AV32" s="824"/>
      <c r="AW32" s="824"/>
      <c r="AX32" s="824"/>
      <c r="AY32" s="824"/>
      <c r="AZ32" s="825" t="s">
        <v>334</v>
      </c>
      <c r="BA32" s="825"/>
      <c r="BB32" s="825"/>
      <c r="BC32" s="825"/>
      <c r="BD32" s="825"/>
      <c r="BE32" s="826" t="s">
        <v>340</v>
      </c>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15">
      <c r="A33" s="101">
        <v>6</v>
      </c>
      <c r="B33" s="743" t="s">
        <v>341</v>
      </c>
      <c r="C33" s="744"/>
      <c r="D33" s="744"/>
      <c r="E33" s="744"/>
      <c r="F33" s="744"/>
      <c r="G33" s="744"/>
      <c r="H33" s="744"/>
      <c r="I33" s="744"/>
      <c r="J33" s="744"/>
      <c r="K33" s="744"/>
      <c r="L33" s="744"/>
      <c r="M33" s="744"/>
      <c r="N33" s="744"/>
      <c r="O33" s="744"/>
      <c r="P33" s="745"/>
      <c r="Q33" s="746">
        <v>253</v>
      </c>
      <c r="R33" s="747"/>
      <c r="S33" s="747"/>
      <c r="T33" s="747"/>
      <c r="U33" s="747"/>
      <c r="V33" s="747">
        <v>252</v>
      </c>
      <c r="W33" s="747"/>
      <c r="X33" s="747"/>
      <c r="Y33" s="747"/>
      <c r="Z33" s="747"/>
      <c r="AA33" s="747">
        <v>1</v>
      </c>
      <c r="AB33" s="747"/>
      <c r="AC33" s="747"/>
      <c r="AD33" s="747"/>
      <c r="AE33" s="748"/>
      <c r="AF33" s="749">
        <v>1</v>
      </c>
      <c r="AG33" s="750"/>
      <c r="AH33" s="750"/>
      <c r="AI33" s="750"/>
      <c r="AJ33" s="751"/>
      <c r="AK33" s="828">
        <v>73</v>
      </c>
      <c r="AL33" s="824"/>
      <c r="AM33" s="824"/>
      <c r="AN33" s="824"/>
      <c r="AO33" s="824"/>
      <c r="AP33" s="824">
        <v>495</v>
      </c>
      <c r="AQ33" s="824"/>
      <c r="AR33" s="824"/>
      <c r="AS33" s="824"/>
      <c r="AT33" s="824"/>
      <c r="AU33" s="824" t="s">
        <v>334</v>
      </c>
      <c r="AV33" s="824"/>
      <c r="AW33" s="824"/>
      <c r="AX33" s="824"/>
      <c r="AY33" s="824"/>
      <c r="AZ33" s="825" t="s">
        <v>334</v>
      </c>
      <c r="BA33" s="825"/>
      <c r="BB33" s="825"/>
      <c r="BC33" s="825"/>
      <c r="BD33" s="825"/>
      <c r="BE33" s="826" t="s">
        <v>340</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15">
      <c r="A34" s="101">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15">
      <c r="A35" s="101">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15">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15">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15">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15">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15">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15">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15">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15">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15">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15">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15">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15">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15">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15">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15">
      <c r="A50" s="97">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15">
      <c r="A51" s="97">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15">
      <c r="A52" s="97">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15">
      <c r="A53" s="97">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15">
      <c r="A54" s="97">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15">
      <c r="A55" s="97">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15">
      <c r="A56" s="97">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15">
      <c r="A57" s="97">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15">
      <c r="A58" s="97">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15">
      <c r="A59" s="97">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15">
      <c r="A60" s="97">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
      <c r="A61" s="97">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15">
      <c r="A62" s="97">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342</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
      <c r="A63" s="99" t="s">
        <v>321</v>
      </c>
      <c r="B63" s="783" t="s">
        <v>343</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1226</v>
      </c>
      <c r="AG63" s="838"/>
      <c r="AH63" s="838"/>
      <c r="AI63" s="838"/>
      <c r="AJ63" s="839"/>
      <c r="AK63" s="840"/>
      <c r="AL63" s="835"/>
      <c r="AM63" s="835"/>
      <c r="AN63" s="835"/>
      <c r="AO63" s="835"/>
      <c r="AP63" s="838">
        <v>5689</v>
      </c>
      <c r="AQ63" s="838"/>
      <c r="AR63" s="838"/>
      <c r="AS63" s="838"/>
      <c r="AT63" s="838"/>
      <c r="AU63" s="838" t="s">
        <v>344</v>
      </c>
      <c r="AV63" s="838"/>
      <c r="AW63" s="838"/>
      <c r="AX63" s="838"/>
      <c r="AY63" s="838"/>
      <c r="AZ63" s="842"/>
      <c r="BA63" s="842"/>
      <c r="BB63" s="842"/>
      <c r="BC63" s="842"/>
      <c r="BD63" s="842"/>
      <c r="BE63" s="843"/>
      <c r="BF63" s="843"/>
      <c r="BG63" s="843"/>
      <c r="BH63" s="843"/>
      <c r="BI63" s="844"/>
      <c r="BJ63" s="845" t="s">
        <v>61</v>
      </c>
      <c r="BK63" s="846"/>
      <c r="BL63" s="846"/>
      <c r="BM63" s="846"/>
      <c r="BN63" s="847"/>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15">
      <c r="A66" s="723" t="s">
        <v>346</v>
      </c>
      <c r="B66" s="724"/>
      <c r="C66" s="724"/>
      <c r="D66" s="724"/>
      <c r="E66" s="724"/>
      <c r="F66" s="724"/>
      <c r="G66" s="724"/>
      <c r="H66" s="724"/>
      <c r="I66" s="724"/>
      <c r="J66" s="724"/>
      <c r="K66" s="724"/>
      <c r="L66" s="724"/>
      <c r="M66" s="724"/>
      <c r="N66" s="724"/>
      <c r="O66" s="724"/>
      <c r="P66" s="725"/>
      <c r="Q66" s="719" t="s">
        <v>325</v>
      </c>
      <c r="R66" s="715"/>
      <c r="S66" s="715"/>
      <c r="T66" s="715"/>
      <c r="U66" s="716"/>
      <c r="V66" s="719" t="s">
        <v>326</v>
      </c>
      <c r="W66" s="715"/>
      <c r="X66" s="715"/>
      <c r="Y66" s="715"/>
      <c r="Z66" s="716"/>
      <c r="AA66" s="719" t="s">
        <v>327</v>
      </c>
      <c r="AB66" s="715"/>
      <c r="AC66" s="715"/>
      <c r="AD66" s="715"/>
      <c r="AE66" s="716"/>
      <c r="AF66" s="848" t="s">
        <v>328</v>
      </c>
      <c r="AG66" s="809"/>
      <c r="AH66" s="809"/>
      <c r="AI66" s="809"/>
      <c r="AJ66" s="849"/>
      <c r="AK66" s="719" t="s">
        <v>329</v>
      </c>
      <c r="AL66" s="724"/>
      <c r="AM66" s="724"/>
      <c r="AN66" s="724"/>
      <c r="AO66" s="725"/>
      <c r="AP66" s="719" t="s">
        <v>330</v>
      </c>
      <c r="AQ66" s="715"/>
      <c r="AR66" s="715"/>
      <c r="AS66" s="715"/>
      <c r="AT66" s="716"/>
      <c r="AU66" s="719" t="s">
        <v>347</v>
      </c>
      <c r="AV66" s="715"/>
      <c r="AW66" s="715"/>
      <c r="AX66" s="715"/>
      <c r="AY66" s="716"/>
      <c r="AZ66" s="719" t="s">
        <v>308</v>
      </c>
      <c r="BA66" s="715"/>
      <c r="BB66" s="715"/>
      <c r="BC66" s="715"/>
      <c r="BD66" s="721"/>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0"/>
      <c r="AG67" s="812"/>
      <c r="AH67" s="812"/>
      <c r="AI67" s="812"/>
      <c r="AJ67" s="851"/>
      <c r="AK67" s="852"/>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15">
      <c r="A68" s="95">
        <v>1</v>
      </c>
      <c r="B68" s="863" t="s">
        <v>348</v>
      </c>
      <c r="C68" s="864"/>
      <c r="D68" s="864"/>
      <c r="E68" s="864"/>
      <c r="F68" s="864"/>
      <c r="G68" s="864"/>
      <c r="H68" s="864"/>
      <c r="I68" s="864"/>
      <c r="J68" s="864"/>
      <c r="K68" s="864"/>
      <c r="L68" s="864"/>
      <c r="M68" s="864"/>
      <c r="N68" s="864"/>
      <c r="O68" s="864"/>
      <c r="P68" s="865"/>
      <c r="Q68" s="866">
        <v>7101</v>
      </c>
      <c r="R68" s="860"/>
      <c r="S68" s="860"/>
      <c r="T68" s="860"/>
      <c r="U68" s="860"/>
      <c r="V68" s="860">
        <v>6737</v>
      </c>
      <c r="W68" s="860"/>
      <c r="X68" s="860"/>
      <c r="Y68" s="860"/>
      <c r="Z68" s="860"/>
      <c r="AA68" s="860">
        <v>364</v>
      </c>
      <c r="AB68" s="860"/>
      <c r="AC68" s="860"/>
      <c r="AD68" s="860"/>
      <c r="AE68" s="860"/>
      <c r="AF68" s="860">
        <v>364</v>
      </c>
      <c r="AG68" s="860"/>
      <c r="AH68" s="860"/>
      <c r="AI68" s="860"/>
      <c r="AJ68" s="860"/>
      <c r="AK68" s="860" t="s">
        <v>334</v>
      </c>
      <c r="AL68" s="860"/>
      <c r="AM68" s="860"/>
      <c r="AN68" s="860"/>
      <c r="AO68" s="860"/>
      <c r="AP68" s="860" t="s">
        <v>334</v>
      </c>
      <c r="AQ68" s="860"/>
      <c r="AR68" s="860"/>
      <c r="AS68" s="860"/>
      <c r="AT68" s="860"/>
      <c r="AU68" s="860" t="s">
        <v>334</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15">
      <c r="A69" s="97">
        <v>2</v>
      </c>
      <c r="B69" s="867" t="s">
        <v>349</v>
      </c>
      <c r="C69" s="868"/>
      <c r="D69" s="868"/>
      <c r="E69" s="868"/>
      <c r="F69" s="868"/>
      <c r="G69" s="868"/>
      <c r="H69" s="868"/>
      <c r="I69" s="868"/>
      <c r="J69" s="868"/>
      <c r="K69" s="868"/>
      <c r="L69" s="868"/>
      <c r="M69" s="868"/>
      <c r="N69" s="868"/>
      <c r="O69" s="868"/>
      <c r="P69" s="869"/>
      <c r="Q69" s="870">
        <v>764</v>
      </c>
      <c r="R69" s="824"/>
      <c r="S69" s="824"/>
      <c r="T69" s="824"/>
      <c r="U69" s="824"/>
      <c r="V69" s="824">
        <v>740</v>
      </c>
      <c r="W69" s="824"/>
      <c r="X69" s="824"/>
      <c r="Y69" s="824"/>
      <c r="Z69" s="824"/>
      <c r="AA69" s="824">
        <v>24</v>
      </c>
      <c r="AB69" s="824"/>
      <c r="AC69" s="824"/>
      <c r="AD69" s="824"/>
      <c r="AE69" s="824"/>
      <c r="AF69" s="824">
        <v>24</v>
      </c>
      <c r="AG69" s="824"/>
      <c r="AH69" s="824"/>
      <c r="AI69" s="824"/>
      <c r="AJ69" s="824"/>
      <c r="AK69" s="824">
        <v>24</v>
      </c>
      <c r="AL69" s="824"/>
      <c r="AM69" s="824"/>
      <c r="AN69" s="824"/>
      <c r="AO69" s="824"/>
      <c r="AP69" s="824">
        <v>670</v>
      </c>
      <c r="AQ69" s="824"/>
      <c r="AR69" s="824"/>
      <c r="AS69" s="824"/>
      <c r="AT69" s="824"/>
      <c r="AU69" s="824">
        <v>80</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15">
      <c r="A70" s="97">
        <v>3</v>
      </c>
      <c r="B70" s="867" t="s">
        <v>350</v>
      </c>
      <c r="C70" s="868"/>
      <c r="D70" s="868"/>
      <c r="E70" s="868"/>
      <c r="F70" s="868"/>
      <c r="G70" s="868"/>
      <c r="H70" s="868"/>
      <c r="I70" s="868"/>
      <c r="J70" s="868"/>
      <c r="K70" s="868"/>
      <c r="L70" s="868"/>
      <c r="M70" s="868"/>
      <c r="N70" s="868"/>
      <c r="O70" s="868"/>
      <c r="P70" s="869"/>
      <c r="Q70" s="870">
        <v>818</v>
      </c>
      <c r="R70" s="824"/>
      <c r="S70" s="824"/>
      <c r="T70" s="824"/>
      <c r="U70" s="824"/>
      <c r="V70" s="824">
        <v>803</v>
      </c>
      <c r="W70" s="824"/>
      <c r="X70" s="824"/>
      <c r="Y70" s="824"/>
      <c r="Z70" s="824"/>
      <c r="AA70" s="824">
        <v>15</v>
      </c>
      <c r="AB70" s="824"/>
      <c r="AC70" s="824"/>
      <c r="AD70" s="824"/>
      <c r="AE70" s="824"/>
      <c r="AF70" s="824">
        <v>16</v>
      </c>
      <c r="AG70" s="824"/>
      <c r="AH70" s="824"/>
      <c r="AI70" s="824"/>
      <c r="AJ70" s="824"/>
      <c r="AK70" s="824">
        <v>32</v>
      </c>
      <c r="AL70" s="824"/>
      <c r="AM70" s="824"/>
      <c r="AN70" s="824"/>
      <c r="AO70" s="824"/>
      <c r="AP70" s="824" t="s">
        <v>334</v>
      </c>
      <c r="AQ70" s="824"/>
      <c r="AR70" s="824"/>
      <c r="AS70" s="824"/>
      <c r="AT70" s="824"/>
      <c r="AU70" s="824" t="s">
        <v>334</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15">
      <c r="A71" s="97">
        <v>4</v>
      </c>
      <c r="B71" s="867" t="s">
        <v>351</v>
      </c>
      <c r="C71" s="868"/>
      <c r="D71" s="868"/>
      <c r="E71" s="868"/>
      <c r="F71" s="868"/>
      <c r="G71" s="868"/>
      <c r="H71" s="868"/>
      <c r="I71" s="868"/>
      <c r="J71" s="868"/>
      <c r="K71" s="868"/>
      <c r="L71" s="868"/>
      <c r="M71" s="868"/>
      <c r="N71" s="868"/>
      <c r="O71" s="868"/>
      <c r="P71" s="869"/>
      <c r="Q71" s="870">
        <v>3771</v>
      </c>
      <c r="R71" s="824"/>
      <c r="S71" s="824"/>
      <c r="T71" s="824"/>
      <c r="U71" s="824"/>
      <c r="V71" s="824">
        <v>3636</v>
      </c>
      <c r="W71" s="824"/>
      <c r="X71" s="824"/>
      <c r="Y71" s="824"/>
      <c r="Z71" s="824"/>
      <c r="AA71" s="824">
        <v>135</v>
      </c>
      <c r="AB71" s="824"/>
      <c r="AC71" s="824"/>
      <c r="AD71" s="824"/>
      <c r="AE71" s="824"/>
      <c r="AF71" s="824">
        <v>71</v>
      </c>
      <c r="AG71" s="824"/>
      <c r="AH71" s="824"/>
      <c r="AI71" s="824"/>
      <c r="AJ71" s="824"/>
      <c r="AK71" s="824">
        <v>21</v>
      </c>
      <c r="AL71" s="824"/>
      <c r="AM71" s="824"/>
      <c r="AN71" s="824"/>
      <c r="AO71" s="824"/>
      <c r="AP71" s="824">
        <v>1234</v>
      </c>
      <c r="AQ71" s="824"/>
      <c r="AR71" s="824"/>
      <c r="AS71" s="824"/>
      <c r="AT71" s="824"/>
      <c r="AU71" s="824">
        <v>258</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15">
      <c r="A72" s="97">
        <v>5</v>
      </c>
      <c r="B72" s="867" t="s">
        <v>352</v>
      </c>
      <c r="C72" s="868"/>
      <c r="D72" s="868"/>
      <c r="E72" s="868"/>
      <c r="F72" s="868"/>
      <c r="G72" s="868"/>
      <c r="H72" s="868"/>
      <c r="I72" s="868"/>
      <c r="J72" s="868"/>
      <c r="K72" s="868"/>
      <c r="L72" s="868"/>
      <c r="M72" s="868"/>
      <c r="N72" s="868"/>
      <c r="O72" s="868"/>
      <c r="P72" s="869"/>
      <c r="Q72" s="870">
        <v>7555</v>
      </c>
      <c r="R72" s="824"/>
      <c r="S72" s="824"/>
      <c r="T72" s="824"/>
      <c r="U72" s="824"/>
      <c r="V72" s="824">
        <v>7271</v>
      </c>
      <c r="W72" s="824"/>
      <c r="X72" s="824"/>
      <c r="Y72" s="824"/>
      <c r="Z72" s="824"/>
      <c r="AA72" s="824">
        <v>284</v>
      </c>
      <c r="AB72" s="824"/>
      <c r="AC72" s="824"/>
      <c r="AD72" s="824"/>
      <c r="AE72" s="824"/>
      <c r="AF72" s="824">
        <v>241</v>
      </c>
      <c r="AG72" s="824"/>
      <c r="AH72" s="824"/>
      <c r="AI72" s="824"/>
      <c r="AJ72" s="824"/>
      <c r="AK72" s="824" t="s">
        <v>334</v>
      </c>
      <c r="AL72" s="824"/>
      <c r="AM72" s="824"/>
      <c r="AN72" s="824"/>
      <c r="AO72" s="824"/>
      <c r="AP72" s="824">
        <v>5147</v>
      </c>
      <c r="AQ72" s="824"/>
      <c r="AR72" s="824"/>
      <c r="AS72" s="824"/>
      <c r="AT72" s="824"/>
      <c r="AU72" s="824">
        <v>176</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15">
      <c r="A73" s="97">
        <v>6</v>
      </c>
      <c r="B73" s="867" t="s">
        <v>353</v>
      </c>
      <c r="C73" s="868"/>
      <c r="D73" s="868"/>
      <c r="E73" s="868"/>
      <c r="F73" s="868"/>
      <c r="G73" s="868"/>
      <c r="H73" s="868"/>
      <c r="I73" s="868"/>
      <c r="J73" s="868"/>
      <c r="K73" s="868"/>
      <c r="L73" s="868"/>
      <c r="M73" s="868"/>
      <c r="N73" s="868"/>
      <c r="O73" s="868"/>
      <c r="P73" s="869"/>
      <c r="Q73" s="870">
        <v>148</v>
      </c>
      <c r="R73" s="824"/>
      <c r="S73" s="824"/>
      <c r="T73" s="824"/>
      <c r="U73" s="824"/>
      <c r="V73" s="824">
        <v>138</v>
      </c>
      <c r="W73" s="824"/>
      <c r="X73" s="824"/>
      <c r="Y73" s="824"/>
      <c r="Z73" s="824"/>
      <c r="AA73" s="824">
        <v>10</v>
      </c>
      <c r="AB73" s="824"/>
      <c r="AC73" s="824"/>
      <c r="AD73" s="824"/>
      <c r="AE73" s="824"/>
      <c r="AF73" s="824">
        <v>10</v>
      </c>
      <c r="AG73" s="824"/>
      <c r="AH73" s="824"/>
      <c r="AI73" s="824"/>
      <c r="AJ73" s="824"/>
      <c r="AK73" s="824">
        <v>5</v>
      </c>
      <c r="AL73" s="824"/>
      <c r="AM73" s="824"/>
      <c r="AN73" s="824"/>
      <c r="AO73" s="824"/>
      <c r="AP73" s="824" t="s">
        <v>334</v>
      </c>
      <c r="AQ73" s="824"/>
      <c r="AR73" s="824"/>
      <c r="AS73" s="824"/>
      <c r="AT73" s="824"/>
      <c r="AU73" s="824" t="s">
        <v>334</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15">
      <c r="A74" s="97">
        <v>7</v>
      </c>
      <c r="B74" s="867" t="s">
        <v>354</v>
      </c>
      <c r="C74" s="868"/>
      <c r="D74" s="868"/>
      <c r="E74" s="868"/>
      <c r="F74" s="868"/>
      <c r="G74" s="868"/>
      <c r="H74" s="868"/>
      <c r="I74" s="868"/>
      <c r="J74" s="868"/>
      <c r="K74" s="868"/>
      <c r="L74" s="868"/>
      <c r="M74" s="868"/>
      <c r="N74" s="868"/>
      <c r="O74" s="868"/>
      <c r="P74" s="869"/>
      <c r="Q74" s="870">
        <v>8394</v>
      </c>
      <c r="R74" s="824"/>
      <c r="S74" s="824"/>
      <c r="T74" s="824"/>
      <c r="U74" s="824"/>
      <c r="V74" s="824">
        <v>7886</v>
      </c>
      <c r="W74" s="824"/>
      <c r="X74" s="824"/>
      <c r="Y74" s="824"/>
      <c r="Z74" s="824"/>
      <c r="AA74" s="824">
        <v>508</v>
      </c>
      <c r="AB74" s="824"/>
      <c r="AC74" s="824"/>
      <c r="AD74" s="824"/>
      <c r="AE74" s="824"/>
      <c r="AF74" s="824">
        <v>6116</v>
      </c>
      <c r="AG74" s="824"/>
      <c r="AH74" s="824"/>
      <c r="AI74" s="824"/>
      <c r="AJ74" s="824"/>
      <c r="AK74" s="824">
        <v>63</v>
      </c>
      <c r="AL74" s="824"/>
      <c r="AM74" s="824"/>
      <c r="AN74" s="824"/>
      <c r="AO74" s="824"/>
      <c r="AP74" s="824">
        <v>10661</v>
      </c>
      <c r="AQ74" s="824"/>
      <c r="AR74" s="824"/>
      <c r="AS74" s="824"/>
      <c r="AT74" s="824"/>
      <c r="AU74" s="824" t="s">
        <v>334</v>
      </c>
      <c r="AV74" s="824"/>
      <c r="AW74" s="824"/>
      <c r="AX74" s="824"/>
      <c r="AY74" s="824"/>
      <c r="AZ74" s="826" t="s">
        <v>355</v>
      </c>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15">
      <c r="A75" s="97">
        <v>8</v>
      </c>
      <c r="B75" s="867" t="s">
        <v>356</v>
      </c>
      <c r="C75" s="868"/>
      <c r="D75" s="868"/>
      <c r="E75" s="868"/>
      <c r="F75" s="868"/>
      <c r="G75" s="868"/>
      <c r="H75" s="868"/>
      <c r="I75" s="868"/>
      <c r="J75" s="868"/>
      <c r="K75" s="868"/>
      <c r="L75" s="868"/>
      <c r="M75" s="868"/>
      <c r="N75" s="868"/>
      <c r="O75" s="868"/>
      <c r="P75" s="869"/>
      <c r="Q75" s="871">
        <v>532</v>
      </c>
      <c r="R75" s="872"/>
      <c r="S75" s="872"/>
      <c r="T75" s="872"/>
      <c r="U75" s="828"/>
      <c r="V75" s="873">
        <v>514</v>
      </c>
      <c r="W75" s="872"/>
      <c r="X75" s="872"/>
      <c r="Y75" s="872"/>
      <c r="Z75" s="828"/>
      <c r="AA75" s="873">
        <v>17</v>
      </c>
      <c r="AB75" s="872"/>
      <c r="AC75" s="872"/>
      <c r="AD75" s="872"/>
      <c r="AE75" s="828"/>
      <c r="AF75" s="873">
        <v>17</v>
      </c>
      <c r="AG75" s="872"/>
      <c r="AH75" s="872"/>
      <c r="AI75" s="872"/>
      <c r="AJ75" s="828"/>
      <c r="AK75" s="873">
        <v>9</v>
      </c>
      <c r="AL75" s="872"/>
      <c r="AM75" s="872"/>
      <c r="AN75" s="872"/>
      <c r="AO75" s="828"/>
      <c r="AP75" s="873" t="s">
        <v>334</v>
      </c>
      <c r="AQ75" s="872"/>
      <c r="AR75" s="872"/>
      <c r="AS75" s="872"/>
      <c r="AT75" s="828"/>
      <c r="AU75" s="873" t="s">
        <v>334</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15">
      <c r="A76" s="97">
        <v>9</v>
      </c>
      <c r="B76" s="867" t="s">
        <v>357</v>
      </c>
      <c r="C76" s="868"/>
      <c r="D76" s="868"/>
      <c r="E76" s="868"/>
      <c r="F76" s="868"/>
      <c r="G76" s="868"/>
      <c r="H76" s="868"/>
      <c r="I76" s="868"/>
      <c r="J76" s="868"/>
      <c r="K76" s="868"/>
      <c r="L76" s="868"/>
      <c r="M76" s="868"/>
      <c r="N76" s="868"/>
      <c r="O76" s="868"/>
      <c r="P76" s="869"/>
      <c r="Q76" s="871">
        <v>170790</v>
      </c>
      <c r="R76" s="872"/>
      <c r="S76" s="872"/>
      <c r="T76" s="872"/>
      <c r="U76" s="828"/>
      <c r="V76" s="873">
        <v>165043</v>
      </c>
      <c r="W76" s="872"/>
      <c r="X76" s="872"/>
      <c r="Y76" s="872"/>
      <c r="Z76" s="828"/>
      <c r="AA76" s="873">
        <v>5747</v>
      </c>
      <c r="AB76" s="872"/>
      <c r="AC76" s="872"/>
      <c r="AD76" s="872"/>
      <c r="AE76" s="828"/>
      <c r="AF76" s="873">
        <v>5743</v>
      </c>
      <c r="AG76" s="872"/>
      <c r="AH76" s="872"/>
      <c r="AI76" s="872"/>
      <c r="AJ76" s="828"/>
      <c r="AK76" s="873">
        <v>6172</v>
      </c>
      <c r="AL76" s="872"/>
      <c r="AM76" s="872"/>
      <c r="AN76" s="872"/>
      <c r="AO76" s="828"/>
      <c r="AP76" s="873" t="s">
        <v>334</v>
      </c>
      <c r="AQ76" s="872"/>
      <c r="AR76" s="872"/>
      <c r="AS76" s="872"/>
      <c r="AT76" s="828"/>
      <c r="AU76" s="873" t="s">
        <v>334</v>
      </c>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15">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15">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15">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15">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15">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15">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15">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15">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15">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15">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15">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
      <c r="A88" s="99" t="s">
        <v>321</v>
      </c>
      <c r="B88" s="783" t="s">
        <v>358</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12602</v>
      </c>
      <c r="AG88" s="838"/>
      <c r="AH88" s="838"/>
      <c r="AI88" s="838"/>
      <c r="AJ88" s="838"/>
      <c r="AK88" s="835"/>
      <c r="AL88" s="835"/>
      <c r="AM88" s="835"/>
      <c r="AN88" s="835"/>
      <c r="AO88" s="835"/>
      <c r="AP88" s="838">
        <v>17712</v>
      </c>
      <c r="AQ88" s="838"/>
      <c r="AR88" s="838"/>
      <c r="AS88" s="838"/>
      <c r="AT88" s="838"/>
      <c r="AU88" s="838">
        <v>514</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783" t="s">
        <v>359</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c r="CS102" s="846"/>
      <c r="CT102" s="846"/>
      <c r="CU102" s="846"/>
      <c r="CV102" s="885"/>
      <c r="CW102" s="884"/>
      <c r="CX102" s="846"/>
      <c r="CY102" s="846"/>
      <c r="CZ102" s="846"/>
      <c r="DA102" s="885"/>
      <c r="DB102" s="884"/>
      <c r="DC102" s="846"/>
      <c r="DD102" s="846"/>
      <c r="DE102" s="846"/>
      <c r="DF102" s="885"/>
      <c r="DG102" s="884"/>
      <c r="DH102" s="846"/>
      <c r="DI102" s="846"/>
      <c r="DJ102" s="846"/>
      <c r="DK102" s="885"/>
      <c r="DL102" s="884"/>
      <c r="DM102" s="846"/>
      <c r="DN102" s="846"/>
      <c r="DO102" s="846"/>
      <c r="DP102" s="885"/>
      <c r="DQ102" s="884"/>
      <c r="DR102" s="846"/>
      <c r="DS102" s="846"/>
      <c r="DT102" s="846"/>
      <c r="DU102" s="885"/>
      <c r="DV102" s="783"/>
      <c r="DW102" s="784"/>
      <c r="DX102" s="784"/>
      <c r="DY102" s="784"/>
      <c r="DZ102" s="908"/>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360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1" t="s">
        <v>364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15">
      <c r="A109" s="906" t="s">
        <v>366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367</v>
      </c>
      <c r="AB109" s="887"/>
      <c r="AC109" s="887"/>
      <c r="AD109" s="887"/>
      <c r="AE109" s="888"/>
      <c r="AF109" s="886" t="s">
        <v>368</v>
      </c>
      <c r="AG109" s="887"/>
      <c r="AH109" s="887"/>
      <c r="AI109" s="887"/>
      <c r="AJ109" s="888"/>
      <c r="AK109" s="886" t="s">
        <v>238</v>
      </c>
      <c r="AL109" s="887"/>
      <c r="AM109" s="887"/>
      <c r="AN109" s="887"/>
      <c r="AO109" s="888"/>
      <c r="AP109" s="886" t="s">
        <v>369</v>
      </c>
      <c r="AQ109" s="887"/>
      <c r="AR109" s="887"/>
      <c r="AS109" s="887"/>
      <c r="AT109" s="889"/>
      <c r="AU109" s="906" t="s">
        <v>366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367</v>
      </c>
      <c r="BR109" s="887"/>
      <c r="BS109" s="887"/>
      <c r="BT109" s="887"/>
      <c r="BU109" s="888"/>
      <c r="BV109" s="886" t="s">
        <v>368</v>
      </c>
      <c r="BW109" s="887"/>
      <c r="BX109" s="887"/>
      <c r="BY109" s="887"/>
      <c r="BZ109" s="888"/>
      <c r="CA109" s="886" t="s">
        <v>238</v>
      </c>
      <c r="CB109" s="887"/>
      <c r="CC109" s="887"/>
      <c r="CD109" s="887"/>
      <c r="CE109" s="888"/>
      <c r="CF109" s="907" t="s">
        <v>369</v>
      </c>
      <c r="CG109" s="907"/>
      <c r="CH109" s="907"/>
      <c r="CI109" s="907"/>
      <c r="CJ109" s="907"/>
      <c r="CK109" s="886" t="s">
        <v>370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367</v>
      </c>
      <c r="DH109" s="887"/>
      <c r="DI109" s="887"/>
      <c r="DJ109" s="887"/>
      <c r="DK109" s="888"/>
      <c r="DL109" s="886" t="s">
        <v>368</v>
      </c>
      <c r="DM109" s="887"/>
      <c r="DN109" s="887"/>
      <c r="DO109" s="887"/>
      <c r="DP109" s="888"/>
      <c r="DQ109" s="886" t="s">
        <v>238</v>
      </c>
      <c r="DR109" s="887"/>
      <c r="DS109" s="887"/>
      <c r="DT109" s="887"/>
      <c r="DU109" s="888"/>
      <c r="DV109" s="886" t="s">
        <v>369</v>
      </c>
      <c r="DW109" s="887"/>
      <c r="DX109" s="887"/>
      <c r="DY109" s="887"/>
      <c r="DZ109" s="889"/>
    </row>
    <row r="110" spans="1:131" s="89" customFormat="1" ht="26.25" customHeight="1" x14ac:dyDescent="0.15">
      <c r="A110" s="890" t="s">
        <v>371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1112962</v>
      </c>
      <c r="AB110" s="894"/>
      <c r="AC110" s="894"/>
      <c r="AD110" s="894"/>
      <c r="AE110" s="895"/>
      <c r="AF110" s="896">
        <v>1088834</v>
      </c>
      <c r="AG110" s="894"/>
      <c r="AH110" s="894"/>
      <c r="AI110" s="894"/>
      <c r="AJ110" s="895"/>
      <c r="AK110" s="896">
        <v>1060933</v>
      </c>
      <c r="AL110" s="894"/>
      <c r="AM110" s="894"/>
      <c r="AN110" s="894"/>
      <c r="AO110" s="895"/>
      <c r="AP110" s="897">
        <v>18.2</v>
      </c>
      <c r="AQ110" s="898"/>
      <c r="AR110" s="898"/>
      <c r="AS110" s="898"/>
      <c r="AT110" s="899"/>
      <c r="AU110" s="900" t="s">
        <v>372</v>
      </c>
      <c r="AV110" s="901"/>
      <c r="AW110" s="901"/>
      <c r="AX110" s="901"/>
      <c r="AY110" s="901"/>
      <c r="AZ110" s="923" t="s">
        <v>373</v>
      </c>
      <c r="BA110" s="891"/>
      <c r="BB110" s="891"/>
      <c r="BC110" s="891"/>
      <c r="BD110" s="891"/>
      <c r="BE110" s="891"/>
      <c r="BF110" s="891"/>
      <c r="BG110" s="891"/>
      <c r="BH110" s="891"/>
      <c r="BI110" s="891"/>
      <c r="BJ110" s="891"/>
      <c r="BK110" s="891"/>
      <c r="BL110" s="891"/>
      <c r="BM110" s="891"/>
      <c r="BN110" s="891"/>
      <c r="BO110" s="891"/>
      <c r="BP110" s="892"/>
      <c r="BQ110" s="924">
        <v>9632553</v>
      </c>
      <c r="BR110" s="925"/>
      <c r="BS110" s="925"/>
      <c r="BT110" s="925"/>
      <c r="BU110" s="925"/>
      <c r="BV110" s="925">
        <v>9046698</v>
      </c>
      <c r="BW110" s="925"/>
      <c r="BX110" s="925"/>
      <c r="BY110" s="925"/>
      <c r="BZ110" s="925"/>
      <c r="CA110" s="925">
        <v>8347493</v>
      </c>
      <c r="CB110" s="925"/>
      <c r="CC110" s="925"/>
      <c r="CD110" s="925"/>
      <c r="CE110" s="925"/>
      <c r="CF110" s="938">
        <v>143.30000000000001</v>
      </c>
      <c r="CG110" s="939"/>
      <c r="CH110" s="939"/>
      <c r="CI110" s="939"/>
      <c r="CJ110" s="939"/>
      <c r="CK110" s="940" t="s">
        <v>374</v>
      </c>
      <c r="CL110" s="941"/>
      <c r="CM110" s="923" t="s">
        <v>375</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61</v>
      </c>
      <c r="DH110" s="925"/>
      <c r="DI110" s="925"/>
      <c r="DJ110" s="925"/>
      <c r="DK110" s="925"/>
      <c r="DL110" s="925" t="s">
        <v>61</v>
      </c>
      <c r="DM110" s="925"/>
      <c r="DN110" s="925"/>
      <c r="DO110" s="925"/>
      <c r="DP110" s="925"/>
      <c r="DQ110" s="925" t="s">
        <v>61</v>
      </c>
      <c r="DR110" s="925"/>
      <c r="DS110" s="925"/>
      <c r="DT110" s="925"/>
      <c r="DU110" s="925"/>
      <c r="DV110" s="926" t="s">
        <v>61</v>
      </c>
      <c r="DW110" s="926"/>
      <c r="DX110" s="926"/>
      <c r="DY110" s="926"/>
      <c r="DZ110" s="927"/>
    </row>
    <row r="111" spans="1:131" s="89" customFormat="1" ht="26.25" customHeight="1" x14ac:dyDescent="0.15">
      <c r="A111" s="928" t="s">
        <v>376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61</v>
      </c>
      <c r="AB111" s="932"/>
      <c r="AC111" s="932"/>
      <c r="AD111" s="932"/>
      <c r="AE111" s="933"/>
      <c r="AF111" s="934" t="s">
        <v>61</v>
      </c>
      <c r="AG111" s="932"/>
      <c r="AH111" s="932"/>
      <c r="AI111" s="932"/>
      <c r="AJ111" s="933"/>
      <c r="AK111" s="934" t="s">
        <v>61</v>
      </c>
      <c r="AL111" s="932"/>
      <c r="AM111" s="932"/>
      <c r="AN111" s="932"/>
      <c r="AO111" s="933"/>
      <c r="AP111" s="935" t="s">
        <v>61</v>
      </c>
      <c r="AQ111" s="936"/>
      <c r="AR111" s="936"/>
      <c r="AS111" s="936"/>
      <c r="AT111" s="937"/>
      <c r="AU111" s="902"/>
      <c r="AV111" s="903"/>
      <c r="AW111" s="903"/>
      <c r="AX111" s="903"/>
      <c r="AY111" s="903"/>
      <c r="AZ111" s="916" t="s">
        <v>377</v>
      </c>
      <c r="BA111" s="917"/>
      <c r="BB111" s="917"/>
      <c r="BC111" s="917"/>
      <c r="BD111" s="917"/>
      <c r="BE111" s="917"/>
      <c r="BF111" s="917"/>
      <c r="BG111" s="917"/>
      <c r="BH111" s="917"/>
      <c r="BI111" s="917"/>
      <c r="BJ111" s="917"/>
      <c r="BK111" s="917"/>
      <c r="BL111" s="917"/>
      <c r="BM111" s="917"/>
      <c r="BN111" s="917"/>
      <c r="BO111" s="917"/>
      <c r="BP111" s="918"/>
      <c r="BQ111" s="919">
        <v>7163</v>
      </c>
      <c r="BR111" s="920"/>
      <c r="BS111" s="920"/>
      <c r="BT111" s="920"/>
      <c r="BU111" s="920"/>
      <c r="BV111" s="920">
        <v>5862</v>
      </c>
      <c r="BW111" s="920"/>
      <c r="BX111" s="920"/>
      <c r="BY111" s="920"/>
      <c r="BZ111" s="920"/>
      <c r="CA111" s="920">
        <v>4561</v>
      </c>
      <c r="CB111" s="920"/>
      <c r="CC111" s="920"/>
      <c r="CD111" s="920"/>
      <c r="CE111" s="920"/>
      <c r="CF111" s="914">
        <v>0.1</v>
      </c>
      <c r="CG111" s="915"/>
      <c r="CH111" s="915"/>
      <c r="CI111" s="915"/>
      <c r="CJ111" s="915"/>
      <c r="CK111" s="942"/>
      <c r="CL111" s="943"/>
      <c r="CM111" s="916" t="s">
        <v>378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61</v>
      </c>
      <c r="DH111" s="920"/>
      <c r="DI111" s="920"/>
      <c r="DJ111" s="920"/>
      <c r="DK111" s="920"/>
      <c r="DL111" s="920" t="s">
        <v>61</v>
      </c>
      <c r="DM111" s="920"/>
      <c r="DN111" s="920"/>
      <c r="DO111" s="920"/>
      <c r="DP111" s="920"/>
      <c r="DQ111" s="920" t="s">
        <v>61</v>
      </c>
      <c r="DR111" s="920"/>
      <c r="DS111" s="920"/>
      <c r="DT111" s="920"/>
      <c r="DU111" s="920"/>
      <c r="DV111" s="921" t="s">
        <v>61</v>
      </c>
      <c r="DW111" s="921"/>
      <c r="DX111" s="921"/>
      <c r="DY111" s="921"/>
      <c r="DZ111" s="922"/>
    </row>
    <row r="112" spans="1:131" s="89" customFormat="1" ht="26.25" customHeight="1" x14ac:dyDescent="0.15">
      <c r="A112" s="946" t="s">
        <v>379</v>
      </c>
      <c r="B112" s="947"/>
      <c r="C112" s="917" t="s">
        <v>380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61</v>
      </c>
      <c r="AB112" s="953"/>
      <c r="AC112" s="953"/>
      <c r="AD112" s="953"/>
      <c r="AE112" s="954"/>
      <c r="AF112" s="955" t="s">
        <v>61</v>
      </c>
      <c r="AG112" s="953"/>
      <c r="AH112" s="953"/>
      <c r="AI112" s="953"/>
      <c r="AJ112" s="954"/>
      <c r="AK112" s="955" t="s">
        <v>61</v>
      </c>
      <c r="AL112" s="953"/>
      <c r="AM112" s="953"/>
      <c r="AN112" s="953"/>
      <c r="AO112" s="954"/>
      <c r="AP112" s="956" t="s">
        <v>61</v>
      </c>
      <c r="AQ112" s="957"/>
      <c r="AR112" s="957"/>
      <c r="AS112" s="957"/>
      <c r="AT112" s="958"/>
      <c r="AU112" s="902"/>
      <c r="AV112" s="903"/>
      <c r="AW112" s="903"/>
      <c r="AX112" s="903"/>
      <c r="AY112" s="903"/>
      <c r="AZ112" s="916" t="s">
        <v>381</v>
      </c>
      <c r="BA112" s="917"/>
      <c r="BB112" s="917"/>
      <c r="BC112" s="917"/>
      <c r="BD112" s="917"/>
      <c r="BE112" s="917"/>
      <c r="BF112" s="917"/>
      <c r="BG112" s="917"/>
      <c r="BH112" s="917"/>
      <c r="BI112" s="917"/>
      <c r="BJ112" s="917"/>
      <c r="BK112" s="917"/>
      <c r="BL112" s="917"/>
      <c r="BM112" s="917"/>
      <c r="BN112" s="917"/>
      <c r="BO112" s="917"/>
      <c r="BP112" s="918"/>
      <c r="BQ112" s="919">
        <v>5792247</v>
      </c>
      <c r="BR112" s="920"/>
      <c r="BS112" s="920"/>
      <c r="BT112" s="920"/>
      <c r="BU112" s="920"/>
      <c r="BV112" s="920">
        <v>5390265</v>
      </c>
      <c r="BW112" s="920"/>
      <c r="BX112" s="920"/>
      <c r="BY112" s="920"/>
      <c r="BZ112" s="920"/>
      <c r="CA112" s="920">
        <v>5068412</v>
      </c>
      <c r="CB112" s="920"/>
      <c r="CC112" s="920"/>
      <c r="CD112" s="920"/>
      <c r="CE112" s="920"/>
      <c r="CF112" s="914">
        <v>87</v>
      </c>
      <c r="CG112" s="915"/>
      <c r="CH112" s="915"/>
      <c r="CI112" s="915"/>
      <c r="CJ112" s="915"/>
      <c r="CK112" s="942"/>
      <c r="CL112" s="943"/>
      <c r="CM112" s="916" t="s">
        <v>382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61</v>
      </c>
      <c r="DH112" s="920"/>
      <c r="DI112" s="920"/>
      <c r="DJ112" s="920"/>
      <c r="DK112" s="920"/>
      <c r="DL112" s="920" t="s">
        <v>61</v>
      </c>
      <c r="DM112" s="920"/>
      <c r="DN112" s="920"/>
      <c r="DO112" s="920"/>
      <c r="DP112" s="920"/>
      <c r="DQ112" s="920" t="s">
        <v>61</v>
      </c>
      <c r="DR112" s="920"/>
      <c r="DS112" s="920"/>
      <c r="DT112" s="920"/>
      <c r="DU112" s="920"/>
      <c r="DV112" s="921" t="s">
        <v>61</v>
      </c>
      <c r="DW112" s="921"/>
      <c r="DX112" s="921"/>
      <c r="DY112" s="921"/>
      <c r="DZ112" s="922"/>
    </row>
    <row r="113" spans="1:130" s="89" customFormat="1" ht="26.25" customHeight="1" x14ac:dyDescent="0.15">
      <c r="A113" s="948"/>
      <c r="B113" s="949"/>
      <c r="C113" s="917" t="s">
        <v>383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584396</v>
      </c>
      <c r="AB113" s="932"/>
      <c r="AC113" s="932"/>
      <c r="AD113" s="932"/>
      <c r="AE113" s="933"/>
      <c r="AF113" s="934">
        <v>569528</v>
      </c>
      <c r="AG113" s="932"/>
      <c r="AH113" s="932"/>
      <c r="AI113" s="932"/>
      <c r="AJ113" s="933"/>
      <c r="AK113" s="934">
        <v>567085</v>
      </c>
      <c r="AL113" s="932"/>
      <c r="AM113" s="932"/>
      <c r="AN113" s="932"/>
      <c r="AO113" s="933"/>
      <c r="AP113" s="935">
        <v>9.6999999999999993</v>
      </c>
      <c r="AQ113" s="936"/>
      <c r="AR113" s="936"/>
      <c r="AS113" s="936"/>
      <c r="AT113" s="937"/>
      <c r="AU113" s="902"/>
      <c r="AV113" s="903"/>
      <c r="AW113" s="903"/>
      <c r="AX113" s="903"/>
      <c r="AY113" s="903"/>
      <c r="AZ113" s="916" t="s">
        <v>384</v>
      </c>
      <c r="BA113" s="917"/>
      <c r="BB113" s="917"/>
      <c r="BC113" s="917"/>
      <c r="BD113" s="917"/>
      <c r="BE113" s="917"/>
      <c r="BF113" s="917"/>
      <c r="BG113" s="917"/>
      <c r="BH113" s="917"/>
      <c r="BI113" s="917"/>
      <c r="BJ113" s="917"/>
      <c r="BK113" s="917"/>
      <c r="BL113" s="917"/>
      <c r="BM113" s="917"/>
      <c r="BN113" s="917"/>
      <c r="BO113" s="917"/>
      <c r="BP113" s="918"/>
      <c r="BQ113" s="919">
        <v>549500</v>
      </c>
      <c r="BR113" s="920"/>
      <c r="BS113" s="920"/>
      <c r="BT113" s="920"/>
      <c r="BU113" s="920"/>
      <c r="BV113" s="920">
        <v>531130</v>
      </c>
      <c r="BW113" s="920"/>
      <c r="BX113" s="920"/>
      <c r="BY113" s="920"/>
      <c r="BZ113" s="920"/>
      <c r="CA113" s="920">
        <v>514423</v>
      </c>
      <c r="CB113" s="920"/>
      <c r="CC113" s="920"/>
      <c r="CD113" s="920"/>
      <c r="CE113" s="920"/>
      <c r="CF113" s="914">
        <v>8.8000000000000007</v>
      </c>
      <c r="CG113" s="915"/>
      <c r="CH113" s="915"/>
      <c r="CI113" s="915"/>
      <c r="CJ113" s="915"/>
      <c r="CK113" s="942"/>
      <c r="CL113" s="943"/>
      <c r="CM113" s="916" t="s">
        <v>385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61</v>
      </c>
      <c r="DH113" s="953"/>
      <c r="DI113" s="953"/>
      <c r="DJ113" s="953"/>
      <c r="DK113" s="954"/>
      <c r="DL113" s="955" t="s">
        <v>61</v>
      </c>
      <c r="DM113" s="953"/>
      <c r="DN113" s="953"/>
      <c r="DO113" s="953"/>
      <c r="DP113" s="954"/>
      <c r="DQ113" s="955" t="s">
        <v>61</v>
      </c>
      <c r="DR113" s="953"/>
      <c r="DS113" s="953"/>
      <c r="DT113" s="953"/>
      <c r="DU113" s="954"/>
      <c r="DV113" s="956" t="s">
        <v>61</v>
      </c>
      <c r="DW113" s="957"/>
      <c r="DX113" s="957"/>
      <c r="DY113" s="957"/>
      <c r="DZ113" s="958"/>
    </row>
    <row r="114" spans="1:130" s="89" customFormat="1" ht="26.25" customHeight="1" x14ac:dyDescent="0.15">
      <c r="A114" s="948"/>
      <c r="B114" s="949"/>
      <c r="C114" s="917" t="s">
        <v>386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30967</v>
      </c>
      <c r="AB114" s="953"/>
      <c r="AC114" s="953"/>
      <c r="AD114" s="953"/>
      <c r="AE114" s="954"/>
      <c r="AF114" s="955">
        <v>33640</v>
      </c>
      <c r="AG114" s="953"/>
      <c r="AH114" s="953"/>
      <c r="AI114" s="953"/>
      <c r="AJ114" s="954"/>
      <c r="AK114" s="955">
        <v>34038</v>
      </c>
      <c r="AL114" s="953"/>
      <c r="AM114" s="953"/>
      <c r="AN114" s="953"/>
      <c r="AO114" s="954"/>
      <c r="AP114" s="956">
        <v>0.6</v>
      </c>
      <c r="AQ114" s="957"/>
      <c r="AR114" s="957"/>
      <c r="AS114" s="957"/>
      <c r="AT114" s="958"/>
      <c r="AU114" s="902"/>
      <c r="AV114" s="903"/>
      <c r="AW114" s="903"/>
      <c r="AX114" s="903"/>
      <c r="AY114" s="903"/>
      <c r="AZ114" s="916" t="s">
        <v>387</v>
      </c>
      <c r="BA114" s="917"/>
      <c r="BB114" s="917"/>
      <c r="BC114" s="917"/>
      <c r="BD114" s="917"/>
      <c r="BE114" s="917"/>
      <c r="BF114" s="917"/>
      <c r="BG114" s="917"/>
      <c r="BH114" s="917"/>
      <c r="BI114" s="917"/>
      <c r="BJ114" s="917"/>
      <c r="BK114" s="917"/>
      <c r="BL114" s="917"/>
      <c r="BM114" s="917"/>
      <c r="BN114" s="917"/>
      <c r="BO114" s="917"/>
      <c r="BP114" s="918"/>
      <c r="BQ114" s="919">
        <v>581183</v>
      </c>
      <c r="BR114" s="920"/>
      <c r="BS114" s="920"/>
      <c r="BT114" s="920"/>
      <c r="BU114" s="920"/>
      <c r="BV114" s="920">
        <v>626735</v>
      </c>
      <c r="BW114" s="920"/>
      <c r="BX114" s="920"/>
      <c r="BY114" s="920"/>
      <c r="BZ114" s="920"/>
      <c r="CA114" s="920">
        <v>614362</v>
      </c>
      <c r="CB114" s="920"/>
      <c r="CC114" s="920"/>
      <c r="CD114" s="920"/>
      <c r="CE114" s="920"/>
      <c r="CF114" s="914">
        <v>10.5</v>
      </c>
      <c r="CG114" s="915"/>
      <c r="CH114" s="915"/>
      <c r="CI114" s="915"/>
      <c r="CJ114" s="915"/>
      <c r="CK114" s="942"/>
      <c r="CL114" s="943"/>
      <c r="CM114" s="916" t="s">
        <v>388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61</v>
      </c>
      <c r="DH114" s="953"/>
      <c r="DI114" s="953"/>
      <c r="DJ114" s="953"/>
      <c r="DK114" s="954"/>
      <c r="DL114" s="955" t="s">
        <v>61</v>
      </c>
      <c r="DM114" s="953"/>
      <c r="DN114" s="953"/>
      <c r="DO114" s="953"/>
      <c r="DP114" s="954"/>
      <c r="DQ114" s="955" t="s">
        <v>61</v>
      </c>
      <c r="DR114" s="953"/>
      <c r="DS114" s="953"/>
      <c r="DT114" s="953"/>
      <c r="DU114" s="954"/>
      <c r="DV114" s="956" t="s">
        <v>61</v>
      </c>
      <c r="DW114" s="957"/>
      <c r="DX114" s="957"/>
      <c r="DY114" s="957"/>
      <c r="DZ114" s="958"/>
    </row>
    <row r="115" spans="1:130" s="89" customFormat="1" ht="26.25" customHeight="1" x14ac:dyDescent="0.15">
      <c r="A115" s="948"/>
      <c r="B115" s="949"/>
      <c r="C115" s="917" t="s">
        <v>389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1305</v>
      </c>
      <c r="AB115" s="932"/>
      <c r="AC115" s="932"/>
      <c r="AD115" s="932"/>
      <c r="AE115" s="933"/>
      <c r="AF115" s="934">
        <v>1305</v>
      </c>
      <c r="AG115" s="932"/>
      <c r="AH115" s="932"/>
      <c r="AI115" s="932"/>
      <c r="AJ115" s="933"/>
      <c r="AK115" s="934">
        <v>1304</v>
      </c>
      <c r="AL115" s="932"/>
      <c r="AM115" s="932"/>
      <c r="AN115" s="932"/>
      <c r="AO115" s="933"/>
      <c r="AP115" s="935">
        <v>0</v>
      </c>
      <c r="AQ115" s="936"/>
      <c r="AR115" s="936"/>
      <c r="AS115" s="936"/>
      <c r="AT115" s="937"/>
      <c r="AU115" s="902"/>
      <c r="AV115" s="903"/>
      <c r="AW115" s="903"/>
      <c r="AX115" s="903"/>
      <c r="AY115" s="903"/>
      <c r="AZ115" s="916" t="s">
        <v>390</v>
      </c>
      <c r="BA115" s="917"/>
      <c r="BB115" s="917"/>
      <c r="BC115" s="917"/>
      <c r="BD115" s="917"/>
      <c r="BE115" s="917"/>
      <c r="BF115" s="917"/>
      <c r="BG115" s="917"/>
      <c r="BH115" s="917"/>
      <c r="BI115" s="917"/>
      <c r="BJ115" s="917"/>
      <c r="BK115" s="917"/>
      <c r="BL115" s="917"/>
      <c r="BM115" s="917"/>
      <c r="BN115" s="917"/>
      <c r="BO115" s="917"/>
      <c r="BP115" s="918"/>
      <c r="BQ115" s="919" t="s">
        <v>61</v>
      </c>
      <c r="BR115" s="920"/>
      <c r="BS115" s="920"/>
      <c r="BT115" s="920"/>
      <c r="BU115" s="920"/>
      <c r="BV115" s="920" t="s">
        <v>61</v>
      </c>
      <c r="BW115" s="920"/>
      <c r="BX115" s="920"/>
      <c r="BY115" s="920"/>
      <c r="BZ115" s="920"/>
      <c r="CA115" s="920" t="s">
        <v>61</v>
      </c>
      <c r="CB115" s="920"/>
      <c r="CC115" s="920"/>
      <c r="CD115" s="920"/>
      <c r="CE115" s="920"/>
      <c r="CF115" s="914" t="s">
        <v>61</v>
      </c>
      <c r="CG115" s="915"/>
      <c r="CH115" s="915"/>
      <c r="CI115" s="915"/>
      <c r="CJ115" s="915"/>
      <c r="CK115" s="942"/>
      <c r="CL115" s="943"/>
      <c r="CM115" s="916" t="s">
        <v>391</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61</v>
      </c>
      <c r="DH115" s="953"/>
      <c r="DI115" s="953"/>
      <c r="DJ115" s="953"/>
      <c r="DK115" s="954"/>
      <c r="DL115" s="955" t="s">
        <v>61</v>
      </c>
      <c r="DM115" s="953"/>
      <c r="DN115" s="953"/>
      <c r="DO115" s="953"/>
      <c r="DP115" s="954"/>
      <c r="DQ115" s="955" t="s">
        <v>61</v>
      </c>
      <c r="DR115" s="953"/>
      <c r="DS115" s="953"/>
      <c r="DT115" s="953"/>
      <c r="DU115" s="954"/>
      <c r="DV115" s="956" t="s">
        <v>61</v>
      </c>
      <c r="DW115" s="957"/>
      <c r="DX115" s="957"/>
      <c r="DY115" s="957"/>
      <c r="DZ115" s="958"/>
    </row>
    <row r="116" spans="1:130" s="89" customFormat="1" ht="26.25" customHeight="1" x14ac:dyDescent="0.15">
      <c r="A116" s="950"/>
      <c r="B116" s="951"/>
      <c r="C116" s="959" t="s">
        <v>392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61</v>
      </c>
      <c r="AB116" s="953"/>
      <c r="AC116" s="953"/>
      <c r="AD116" s="953"/>
      <c r="AE116" s="954"/>
      <c r="AF116" s="955" t="s">
        <v>61</v>
      </c>
      <c r="AG116" s="953"/>
      <c r="AH116" s="953"/>
      <c r="AI116" s="953"/>
      <c r="AJ116" s="954"/>
      <c r="AK116" s="955" t="s">
        <v>61</v>
      </c>
      <c r="AL116" s="953"/>
      <c r="AM116" s="953"/>
      <c r="AN116" s="953"/>
      <c r="AO116" s="954"/>
      <c r="AP116" s="956" t="s">
        <v>61</v>
      </c>
      <c r="AQ116" s="957"/>
      <c r="AR116" s="957"/>
      <c r="AS116" s="957"/>
      <c r="AT116" s="958"/>
      <c r="AU116" s="902"/>
      <c r="AV116" s="903"/>
      <c r="AW116" s="903"/>
      <c r="AX116" s="903"/>
      <c r="AY116" s="903"/>
      <c r="AZ116" s="961" t="s">
        <v>393</v>
      </c>
      <c r="BA116" s="962"/>
      <c r="BB116" s="962"/>
      <c r="BC116" s="962"/>
      <c r="BD116" s="962"/>
      <c r="BE116" s="962"/>
      <c r="BF116" s="962"/>
      <c r="BG116" s="962"/>
      <c r="BH116" s="962"/>
      <c r="BI116" s="962"/>
      <c r="BJ116" s="962"/>
      <c r="BK116" s="962"/>
      <c r="BL116" s="962"/>
      <c r="BM116" s="962"/>
      <c r="BN116" s="962"/>
      <c r="BO116" s="962"/>
      <c r="BP116" s="963"/>
      <c r="BQ116" s="919" t="s">
        <v>61</v>
      </c>
      <c r="BR116" s="920"/>
      <c r="BS116" s="920"/>
      <c r="BT116" s="920"/>
      <c r="BU116" s="920"/>
      <c r="BV116" s="920" t="s">
        <v>61</v>
      </c>
      <c r="BW116" s="920"/>
      <c r="BX116" s="920"/>
      <c r="BY116" s="920"/>
      <c r="BZ116" s="920"/>
      <c r="CA116" s="920" t="s">
        <v>61</v>
      </c>
      <c r="CB116" s="920"/>
      <c r="CC116" s="920"/>
      <c r="CD116" s="920"/>
      <c r="CE116" s="920"/>
      <c r="CF116" s="914" t="s">
        <v>61</v>
      </c>
      <c r="CG116" s="915"/>
      <c r="CH116" s="915"/>
      <c r="CI116" s="915"/>
      <c r="CJ116" s="915"/>
      <c r="CK116" s="942"/>
      <c r="CL116" s="943"/>
      <c r="CM116" s="916" t="s">
        <v>394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61</v>
      </c>
      <c r="DH116" s="953"/>
      <c r="DI116" s="953"/>
      <c r="DJ116" s="953"/>
      <c r="DK116" s="954"/>
      <c r="DL116" s="955" t="s">
        <v>61</v>
      </c>
      <c r="DM116" s="953"/>
      <c r="DN116" s="953"/>
      <c r="DO116" s="953"/>
      <c r="DP116" s="954"/>
      <c r="DQ116" s="955" t="s">
        <v>61</v>
      </c>
      <c r="DR116" s="953"/>
      <c r="DS116" s="953"/>
      <c r="DT116" s="953"/>
      <c r="DU116" s="954"/>
      <c r="DV116" s="956" t="s">
        <v>61</v>
      </c>
      <c r="DW116" s="957"/>
      <c r="DX116" s="957"/>
      <c r="DY116" s="957"/>
      <c r="DZ116" s="958"/>
    </row>
    <row r="117" spans="1:130" s="89" customFormat="1" ht="26.25" customHeight="1" x14ac:dyDescent="0.15">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395</v>
      </c>
      <c r="Z117" s="888"/>
      <c r="AA117" s="972">
        <v>1729630</v>
      </c>
      <c r="AB117" s="973"/>
      <c r="AC117" s="973"/>
      <c r="AD117" s="973"/>
      <c r="AE117" s="974"/>
      <c r="AF117" s="975">
        <v>1693307</v>
      </c>
      <c r="AG117" s="973"/>
      <c r="AH117" s="973"/>
      <c r="AI117" s="973"/>
      <c r="AJ117" s="974"/>
      <c r="AK117" s="975">
        <v>1663360</v>
      </c>
      <c r="AL117" s="973"/>
      <c r="AM117" s="973"/>
      <c r="AN117" s="973"/>
      <c r="AO117" s="974"/>
      <c r="AP117" s="976"/>
      <c r="AQ117" s="977"/>
      <c r="AR117" s="977"/>
      <c r="AS117" s="977"/>
      <c r="AT117" s="978"/>
      <c r="AU117" s="902"/>
      <c r="AV117" s="903"/>
      <c r="AW117" s="903"/>
      <c r="AX117" s="903"/>
      <c r="AY117" s="903"/>
      <c r="AZ117" s="968" t="s">
        <v>396</v>
      </c>
      <c r="BA117" s="969"/>
      <c r="BB117" s="969"/>
      <c r="BC117" s="969"/>
      <c r="BD117" s="969"/>
      <c r="BE117" s="969"/>
      <c r="BF117" s="969"/>
      <c r="BG117" s="969"/>
      <c r="BH117" s="969"/>
      <c r="BI117" s="969"/>
      <c r="BJ117" s="969"/>
      <c r="BK117" s="969"/>
      <c r="BL117" s="969"/>
      <c r="BM117" s="969"/>
      <c r="BN117" s="969"/>
      <c r="BO117" s="969"/>
      <c r="BP117" s="970"/>
      <c r="BQ117" s="919" t="s">
        <v>61</v>
      </c>
      <c r="BR117" s="920"/>
      <c r="BS117" s="920"/>
      <c r="BT117" s="920"/>
      <c r="BU117" s="920"/>
      <c r="BV117" s="920" t="s">
        <v>61</v>
      </c>
      <c r="BW117" s="920"/>
      <c r="BX117" s="920"/>
      <c r="BY117" s="920"/>
      <c r="BZ117" s="920"/>
      <c r="CA117" s="920" t="s">
        <v>61</v>
      </c>
      <c r="CB117" s="920"/>
      <c r="CC117" s="920"/>
      <c r="CD117" s="920"/>
      <c r="CE117" s="920"/>
      <c r="CF117" s="914" t="s">
        <v>61</v>
      </c>
      <c r="CG117" s="915"/>
      <c r="CH117" s="915"/>
      <c r="CI117" s="915"/>
      <c r="CJ117" s="915"/>
      <c r="CK117" s="942"/>
      <c r="CL117" s="943"/>
      <c r="CM117" s="916" t="s">
        <v>397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61</v>
      </c>
      <c r="DH117" s="953"/>
      <c r="DI117" s="953"/>
      <c r="DJ117" s="953"/>
      <c r="DK117" s="954"/>
      <c r="DL117" s="955" t="s">
        <v>61</v>
      </c>
      <c r="DM117" s="953"/>
      <c r="DN117" s="953"/>
      <c r="DO117" s="953"/>
      <c r="DP117" s="954"/>
      <c r="DQ117" s="955" t="s">
        <v>61</v>
      </c>
      <c r="DR117" s="953"/>
      <c r="DS117" s="953"/>
      <c r="DT117" s="953"/>
      <c r="DU117" s="954"/>
      <c r="DV117" s="956" t="s">
        <v>61</v>
      </c>
      <c r="DW117" s="957"/>
      <c r="DX117" s="957"/>
      <c r="DY117" s="957"/>
      <c r="DZ117" s="958"/>
    </row>
    <row r="118" spans="1:130" s="89" customFormat="1" ht="26.25" customHeight="1" x14ac:dyDescent="0.15">
      <c r="A118" s="906" t="s">
        <v>370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367</v>
      </c>
      <c r="AB118" s="887"/>
      <c r="AC118" s="887"/>
      <c r="AD118" s="887"/>
      <c r="AE118" s="888"/>
      <c r="AF118" s="886" t="s">
        <v>368</v>
      </c>
      <c r="AG118" s="887"/>
      <c r="AH118" s="887"/>
      <c r="AI118" s="887"/>
      <c r="AJ118" s="888"/>
      <c r="AK118" s="886" t="s">
        <v>238</v>
      </c>
      <c r="AL118" s="887"/>
      <c r="AM118" s="887"/>
      <c r="AN118" s="887"/>
      <c r="AO118" s="888"/>
      <c r="AP118" s="964" t="s">
        <v>369</v>
      </c>
      <c r="AQ118" s="965"/>
      <c r="AR118" s="965"/>
      <c r="AS118" s="965"/>
      <c r="AT118" s="966"/>
      <c r="AU118" s="902"/>
      <c r="AV118" s="903"/>
      <c r="AW118" s="903"/>
      <c r="AX118" s="903"/>
      <c r="AY118" s="903"/>
      <c r="AZ118" s="967" t="s">
        <v>398</v>
      </c>
      <c r="BA118" s="959"/>
      <c r="BB118" s="959"/>
      <c r="BC118" s="959"/>
      <c r="BD118" s="959"/>
      <c r="BE118" s="959"/>
      <c r="BF118" s="959"/>
      <c r="BG118" s="959"/>
      <c r="BH118" s="959"/>
      <c r="BI118" s="959"/>
      <c r="BJ118" s="959"/>
      <c r="BK118" s="959"/>
      <c r="BL118" s="959"/>
      <c r="BM118" s="959"/>
      <c r="BN118" s="959"/>
      <c r="BO118" s="959"/>
      <c r="BP118" s="960"/>
      <c r="BQ118" s="993" t="s">
        <v>61</v>
      </c>
      <c r="BR118" s="994"/>
      <c r="BS118" s="994"/>
      <c r="BT118" s="994"/>
      <c r="BU118" s="994"/>
      <c r="BV118" s="994" t="s">
        <v>61</v>
      </c>
      <c r="BW118" s="994"/>
      <c r="BX118" s="994"/>
      <c r="BY118" s="994"/>
      <c r="BZ118" s="994"/>
      <c r="CA118" s="994" t="s">
        <v>61</v>
      </c>
      <c r="CB118" s="994"/>
      <c r="CC118" s="994"/>
      <c r="CD118" s="994"/>
      <c r="CE118" s="994"/>
      <c r="CF118" s="914" t="s">
        <v>61</v>
      </c>
      <c r="CG118" s="915"/>
      <c r="CH118" s="915"/>
      <c r="CI118" s="915"/>
      <c r="CJ118" s="915"/>
      <c r="CK118" s="942"/>
      <c r="CL118" s="943"/>
      <c r="CM118" s="916" t="s">
        <v>399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61</v>
      </c>
      <c r="DH118" s="953"/>
      <c r="DI118" s="953"/>
      <c r="DJ118" s="953"/>
      <c r="DK118" s="954"/>
      <c r="DL118" s="955" t="s">
        <v>61</v>
      </c>
      <c r="DM118" s="953"/>
      <c r="DN118" s="953"/>
      <c r="DO118" s="953"/>
      <c r="DP118" s="954"/>
      <c r="DQ118" s="955" t="s">
        <v>61</v>
      </c>
      <c r="DR118" s="953"/>
      <c r="DS118" s="953"/>
      <c r="DT118" s="953"/>
      <c r="DU118" s="954"/>
      <c r="DV118" s="956" t="s">
        <v>61</v>
      </c>
      <c r="DW118" s="957"/>
      <c r="DX118" s="957"/>
      <c r="DY118" s="957"/>
      <c r="DZ118" s="958"/>
    </row>
    <row r="119" spans="1:130" s="89" customFormat="1" ht="26.25" customHeight="1" x14ac:dyDescent="0.15">
      <c r="A119" s="1056" t="s">
        <v>374</v>
      </c>
      <c r="B119" s="941"/>
      <c r="C119" s="923" t="s">
        <v>375</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61</v>
      </c>
      <c r="AB119" s="894"/>
      <c r="AC119" s="894"/>
      <c r="AD119" s="894"/>
      <c r="AE119" s="895"/>
      <c r="AF119" s="896" t="s">
        <v>61</v>
      </c>
      <c r="AG119" s="894"/>
      <c r="AH119" s="894"/>
      <c r="AI119" s="894"/>
      <c r="AJ119" s="895"/>
      <c r="AK119" s="896" t="s">
        <v>61</v>
      </c>
      <c r="AL119" s="894"/>
      <c r="AM119" s="894"/>
      <c r="AN119" s="894"/>
      <c r="AO119" s="895"/>
      <c r="AP119" s="897" t="s">
        <v>61</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400</v>
      </c>
      <c r="BP119" s="999"/>
      <c r="BQ119" s="993">
        <v>16562646</v>
      </c>
      <c r="BR119" s="994"/>
      <c r="BS119" s="994"/>
      <c r="BT119" s="994"/>
      <c r="BU119" s="994"/>
      <c r="BV119" s="994">
        <v>15600690</v>
      </c>
      <c r="BW119" s="994"/>
      <c r="BX119" s="994"/>
      <c r="BY119" s="994"/>
      <c r="BZ119" s="994"/>
      <c r="CA119" s="994">
        <v>14549251</v>
      </c>
      <c r="CB119" s="994"/>
      <c r="CC119" s="994"/>
      <c r="CD119" s="994"/>
      <c r="CE119" s="994"/>
      <c r="CF119" s="995"/>
      <c r="CG119" s="996"/>
      <c r="CH119" s="996"/>
      <c r="CI119" s="996"/>
      <c r="CJ119" s="997"/>
      <c r="CK119" s="944"/>
      <c r="CL119" s="945"/>
      <c r="CM119" s="967" t="s">
        <v>401</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v>7163</v>
      </c>
      <c r="DH119" s="980"/>
      <c r="DI119" s="980"/>
      <c r="DJ119" s="980"/>
      <c r="DK119" s="981"/>
      <c r="DL119" s="979">
        <v>5862</v>
      </c>
      <c r="DM119" s="980"/>
      <c r="DN119" s="980"/>
      <c r="DO119" s="980"/>
      <c r="DP119" s="981"/>
      <c r="DQ119" s="979">
        <v>4561</v>
      </c>
      <c r="DR119" s="980"/>
      <c r="DS119" s="980"/>
      <c r="DT119" s="980"/>
      <c r="DU119" s="981"/>
      <c r="DV119" s="982">
        <v>0.1</v>
      </c>
      <c r="DW119" s="983"/>
      <c r="DX119" s="983"/>
      <c r="DY119" s="983"/>
      <c r="DZ119" s="984"/>
    </row>
    <row r="120" spans="1:130" s="89" customFormat="1" ht="26.25" customHeight="1" x14ac:dyDescent="0.15">
      <c r="A120" s="1057"/>
      <c r="B120" s="943"/>
      <c r="C120" s="916" t="s">
        <v>378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61</v>
      </c>
      <c r="AB120" s="953"/>
      <c r="AC120" s="953"/>
      <c r="AD120" s="953"/>
      <c r="AE120" s="954"/>
      <c r="AF120" s="955" t="s">
        <v>61</v>
      </c>
      <c r="AG120" s="953"/>
      <c r="AH120" s="953"/>
      <c r="AI120" s="953"/>
      <c r="AJ120" s="954"/>
      <c r="AK120" s="955" t="s">
        <v>61</v>
      </c>
      <c r="AL120" s="953"/>
      <c r="AM120" s="953"/>
      <c r="AN120" s="953"/>
      <c r="AO120" s="954"/>
      <c r="AP120" s="956" t="s">
        <v>61</v>
      </c>
      <c r="AQ120" s="957"/>
      <c r="AR120" s="957"/>
      <c r="AS120" s="957"/>
      <c r="AT120" s="958"/>
      <c r="AU120" s="985" t="s">
        <v>402</v>
      </c>
      <c r="AV120" s="986"/>
      <c r="AW120" s="986"/>
      <c r="AX120" s="986"/>
      <c r="AY120" s="987"/>
      <c r="AZ120" s="923" t="s">
        <v>403</v>
      </c>
      <c r="BA120" s="891"/>
      <c r="BB120" s="891"/>
      <c r="BC120" s="891"/>
      <c r="BD120" s="891"/>
      <c r="BE120" s="891"/>
      <c r="BF120" s="891"/>
      <c r="BG120" s="891"/>
      <c r="BH120" s="891"/>
      <c r="BI120" s="891"/>
      <c r="BJ120" s="891"/>
      <c r="BK120" s="891"/>
      <c r="BL120" s="891"/>
      <c r="BM120" s="891"/>
      <c r="BN120" s="891"/>
      <c r="BO120" s="891"/>
      <c r="BP120" s="892"/>
      <c r="BQ120" s="924">
        <v>4192532</v>
      </c>
      <c r="BR120" s="925"/>
      <c r="BS120" s="925"/>
      <c r="BT120" s="925"/>
      <c r="BU120" s="925"/>
      <c r="BV120" s="925">
        <v>5154146</v>
      </c>
      <c r="BW120" s="925"/>
      <c r="BX120" s="925"/>
      <c r="BY120" s="925"/>
      <c r="BZ120" s="925"/>
      <c r="CA120" s="925">
        <v>5411922</v>
      </c>
      <c r="CB120" s="925"/>
      <c r="CC120" s="925"/>
      <c r="CD120" s="925"/>
      <c r="CE120" s="925"/>
      <c r="CF120" s="938">
        <v>92.9</v>
      </c>
      <c r="CG120" s="939"/>
      <c r="CH120" s="939"/>
      <c r="CI120" s="939"/>
      <c r="CJ120" s="939"/>
      <c r="CK120" s="1000" t="s">
        <v>404</v>
      </c>
      <c r="CL120" s="1001"/>
      <c r="CM120" s="1001"/>
      <c r="CN120" s="1001"/>
      <c r="CO120" s="1002"/>
      <c r="CP120" s="1008" t="s">
        <v>339</v>
      </c>
      <c r="CQ120" s="1009"/>
      <c r="CR120" s="1009"/>
      <c r="CS120" s="1009"/>
      <c r="CT120" s="1009"/>
      <c r="CU120" s="1009"/>
      <c r="CV120" s="1009"/>
      <c r="CW120" s="1009"/>
      <c r="CX120" s="1009"/>
      <c r="CY120" s="1009"/>
      <c r="CZ120" s="1009"/>
      <c r="DA120" s="1009"/>
      <c r="DB120" s="1009"/>
      <c r="DC120" s="1009"/>
      <c r="DD120" s="1009"/>
      <c r="DE120" s="1009"/>
      <c r="DF120" s="1010"/>
      <c r="DG120" s="924">
        <v>5342674</v>
      </c>
      <c r="DH120" s="925"/>
      <c r="DI120" s="925"/>
      <c r="DJ120" s="925"/>
      <c r="DK120" s="925"/>
      <c r="DL120" s="925">
        <v>4962749</v>
      </c>
      <c r="DM120" s="925"/>
      <c r="DN120" s="925"/>
      <c r="DO120" s="925"/>
      <c r="DP120" s="925"/>
      <c r="DQ120" s="925">
        <v>4573620</v>
      </c>
      <c r="DR120" s="925"/>
      <c r="DS120" s="925"/>
      <c r="DT120" s="925"/>
      <c r="DU120" s="925"/>
      <c r="DV120" s="926">
        <v>78.5</v>
      </c>
      <c r="DW120" s="926"/>
      <c r="DX120" s="926"/>
      <c r="DY120" s="926"/>
      <c r="DZ120" s="927"/>
    </row>
    <row r="121" spans="1:130" s="89" customFormat="1" ht="26.25" customHeight="1" x14ac:dyDescent="0.15">
      <c r="A121" s="1057"/>
      <c r="B121" s="943"/>
      <c r="C121" s="968" t="s">
        <v>405</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61</v>
      </c>
      <c r="AB121" s="953"/>
      <c r="AC121" s="953"/>
      <c r="AD121" s="953"/>
      <c r="AE121" s="954"/>
      <c r="AF121" s="955" t="s">
        <v>61</v>
      </c>
      <c r="AG121" s="953"/>
      <c r="AH121" s="953"/>
      <c r="AI121" s="953"/>
      <c r="AJ121" s="954"/>
      <c r="AK121" s="955" t="s">
        <v>61</v>
      </c>
      <c r="AL121" s="953"/>
      <c r="AM121" s="953"/>
      <c r="AN121" s="953"/>
      <c r="AO121" s="954"/>
      <c r="AP121" s="956" t="s">
        <v>61</v>
      </c>
      <c r="AQ121" s="957"/>
      <c r="AR121" s="957"/>
      <c r="AS121" s="957"/>
      <c r="AT121" s="958"/>
      <c r="AU121" s="988"/>
      <c r="AV121" s="989"/>
      <c r="AW121" s="989"/>
      <c r="AX121" s="989"/>
      <c r="AY121" s="990"/>
      <c r="AZ121" s="916" t="s">
        <v>406</v>
      </c>
      <c r="BA121" s="917"/>
      <c r="BB121" s="917"/>
      <c r="BC121" s="917"/>
      <c r="BD121" s="917"/>
      <c r="BE121" s="917"/>
      <c r="BF121" s="917"/>
      <c r="BG121" s="917"/>
      <c r="BH121" s="917"/>
      <c r="BI121" s="917"/>
      <c r="BJ121" s="917"/>
      <c r="BK121" s="917"/>
      <c r="BL121" s="917"/>
      <c r="BM121" s="917"/>
      <c r="BN121" s="917"/>
      <c r="BO121" s="917"/>
      <c r="BP121" s="918"/>
      <c r="BQ121" s="919">
        <v>164945</v>
      </c>
      <c r="BR121" s="920"/>
      <c r="BS121" s="920"/>
      <c r="BT121" s="920"/>
      <c r="BU121" s="920"/>
      <c r="BV121" s="920">
        <v>116775</v>
      </c>
      <c r="BW121" s="920"/>
      <c r="BX121" s="920"/>
      <c r="BY121" s="920"/>
      <c r="BZ121" s="920"/>
      <c r="CA121" s="920">
        <v>84026</v>
      </c>
      <c r="CB121" s="920"/>
      <c r="CC121" s="920"/>
      <c r="CD121" s="920"/>
      <c r="CE121" s="920"/>
      <c r="CF121" s="914">
        <v>1.4</v>
      </c>
      <c r="CG121" s="915"/>
      <c r="CH121" s="915"/>
      <c r="CI121" s="915"/>
      <c r="CJ121" s="915"/>
      <c r="CK121" s="1003"/>
      <c r="CL121" s="1004"/>
      <c r="CM121" s="1004"/>
      <c r="CN121" s="1004"/>
      <c r="CO121" s="1005"/>
      <c r="CP121" s="1013" t="s">
        <v>341</v>
      </c>
      <c r="CQ121" s="1014"/>
      <c r="CR121" s="1014"/>
      <c r="CS121" s="1014"/>
      <c r="CT121" s="1014"/>
      <c r="CU121" s="1014"/>
      <c r="CV121" s="1014"/>
      <c r="CW121" s="1014"/>
      <c r="CX121" s="1014"/>
      <c r="CY121" s="1014"/>
      <c r="CZ121" s="1014"/>
      <c r="DA121" s="1014"/>
      <c r="DB121" s="1014"/>
      <c r="DC121" s="1014"/>
      <c r="DD121" s="1014"/>
      <c r="DE121" s="1014"/>
      <c r="DF121" s="1015"/>
      <c r="DG121" s="919">
        <v>406145</v>
      </c>
      <c r="DH121" s="920"/>
      <c r="DI121" s="920"/>
      <c r="DJ121" s="920"/>
      <c r="DK121" s="920"/>
      <c r="DL121" s="920">
        <v>362644</v>
      </c>
      <c r="DM121" s="920"/>
      <c r="DN121" s="920"/>
      <c r="DO121" s="920"/>
      <c r="DP121" s="920"/>
      <c r="DQ121" s="920">
        <v>378048</v>
      </c>
      <c r="DR121" s="920"/>
      <c r="DS121" s="920"/>
      <c r="DT121" s="920"/>
      <c r="DU121" s="920"/>
      <c r="DV121" s="921">
        <v>6.5</v>
      </c>
      <c r="DW121" s="921"/>
      <c r="DX121" s="921"/>
      <c r="DY121" s="921"/>
      <c r="DZ121" s="922"/>
    </row>
    <row r="122" spans="1:130" s="89" customFormat="1" ht="26.25" customHeight="1" x14ac:dyDescent="0.15">
      <c r="A122" s="1057"/>
      <c r="B122" s="943"/>
      <c r="C122" s="916" t="s">
        <v>388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61</v>
      </c>
      <c r="AB122" s="953"/>
      <c r="AC122" s="953"/>
      <c r="AD122" s="953"/>
      <c r="AE122" s="954"/>
      <c r="AF122" s="955" t="s">
        <v>61</v>
      </c>
      <c r="AG122" s="953"/>
      <c r="AH122" s="953"/>
      <c r="AI122" s="953"/>
      <c r="AJ122" s="954"/>
      <c r="AK122" s="955" t="s">
        <v>61</v>
      </c>
      <c r="AL122" s="953"/>
      <c r="AM122" s="953"/>
      <c r="AN122" s="953"/>
      <c r="AO122" s="954"/>
      <c r="AP122" s="956" t="s">
        <v>61</v>
      </c>
      <c r="AQ122" s="957"/>
      <c r="AR122" s="957"/>
      <c r="AS122" s="957"/>
      <c r="AT122" s="958"/>
      <c r="AU122" s="988"/>
      <c r="AV122" s="989"/>
      <c r="AW122" s="989"/>
      <c r="AX122" s="989"/>
      <c r="AY122" s="990"/>
      <c r="AZ122" s="967" t="s">
        <v>407</v>
      </c>
      <c r="BA122" s="959"/>
      <c r="BB122" s="959"/>
      <c r="BC122" s="959"/>
      <c r="BD122" s="959"/>
      <c r="BE122" s="959"/>
      <c r="BF122" s="959"/>
      <c r="BG122" s="959"/>
      <c r="BH122" s="959"/>
      <c r="BI122" s="959"/>
      <c r="BJ122" s="959"/>
      <c r="BK122" s="959"/>
      <c r="BL122" s="959"/>
      <c r="BM122" s="959"/>
      <c r="BN122" s="959"/>
      <c r="BO122" s="959"/>
      <c r="BP122" s="960"/>
      <c r="BQ122" s="993">
        <v>11980612</v>
      </c>
      <c r="BR122" s="994"/>
      <c r="BS122" s="994"/>
      <c r="BT122" s="994"/>
      <c r="BU122" s="994"/>
      <c r="BV122" s="994">
        <v>11324042</v>
      </c>
      <c r="BW122" s="994"/>
      <c r="BX122" s="994"/>
      <c r="BY122" s="994"/>
      <c r="BZ122" s="994"/>
      <c r="CA122" s="994">
        <v>10684703</v>
      </c>
      <c r="CB122" s="994"/>
      <c r="CC122" s="994"/>
      <c r="CD122" s="994"/>
      <c r="CE122" s="994"/>
      <c r="CF122" s="1011">
        <v>183.4</v>
      </c>
      <c r="CG122" s="1012"/>
      <c r="CH122" s="1012"/>
      <c r="CI122" s="1012"/>
      <c r="CJ122" s="1012"/>
      <c r="CK122" s="1003"/>
      <c r="CL122" s="1004"/>
      <c r="CM122" s="1004"/>
      <c r="CN122" s="1004"/>
      <c r="CO122" s="1005"/>
      <c r="CP122" s="1013" t="s">
        <v>337</v>
      </c>
      <c r="CQ122" s="1014"/>
      <c r="CR122" s="1014"/>
      <c r="CS122" s="1014"/>
      <c r="CT122" s="1014"/>
      <c r="CU122" s="1014"/>
      <c r="CV122" s="1014"/>
      <c r="CW122" s="1014"/>
      <c r="CX122" s="1014"/>
      <c r="CY122" s="1014"/>
      <c r="CZ122" s="1014"/>
      <c r="DA122" s="1014"/>
      <c r="DB122" s="1014"/>
      <c r="DC122" s="1014"/>
      <c r="DD122" s="1014"/>
      <c r="DE122" s="1014"/>
      <c r="DF122" s="1015"/>
      <c r="DG122" s="919">
        <v>43428</v>
      </c>
      <c r="DH122" s="920"/>
      <c r="DI122" s="920"/>
      <c r="DJ122" s="920"/>
      <c r="DK122" s="920"/>
      <c r="DL122" s="920">
        <v>64872</v>
      </c>
      <c r="DM122" s="920"/>
      <c r="DN122" s="920"/>
      <c r="DO122" s="920"/>
      <c r="DP122" s="920"/>
      <c r="DQ122" s="920">
        <v>116744</v>
      </c>
      <c r="DR122" s="920"/>
      <c r="DS122" s="920"/>
      <c r="DT122" s="920"/>
      <c r="DU122" s="920"/>
      <c r="DV122" s="921">
        <v>2</v>
      </c>
      <c r="DW122" s="921"/>
      <c r="DX122" s="921"/>
      <c r="DY122" s="921"/>
      <c r="DZ122" s="922"/>
    </row>
    <row r="123" spans="1:130" s="89" customFormat="1" ht="26.25" customHeight="1" x14ac:dyDescent="0.15">
      <c r="A123" s="1057"/>
      <c r="B123" s="943"/>
      <c r="C123" s="916" t="s">
        <v>394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61</v>
      </c>
      <c r="AB123" s="953"/>
      <c r="AC123" s="953"/>
      <c r="AD123" s="953"/>
      <c r="AE123" s="954"/>
      <c r="AF123" s="955" t="s">
        <v>61</v>
      </c>
      <c r="AG123" s="953"/>
      <c r="AH123" s="953"/>
      <c r="AI123" s="953"/>
      <c r="AJ123" s="954"/>
      <c r="AK123" s="955" t="s">
        <v>61</v>
      </c>
      <c r="AL123" s="953"/>
      <c r="AM123" s="953"/>
      <c r="AN123" s="953"/>
      <c r="AO123" s="954"/>
      <c r="AP123" s="956" t="s">
        <v>61</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408</v>
      </c>
      <c r="BP123" s="999"/>
      <c r="BQ123" s="1029">
        <v>16338089</v>
      </c>
      <c r="BR123" s="1030"/>
      <c r="BS123" s="1030"/>
      <c r="BT123" s="1030"/>
      <c r="BU123" s="1030"/>
      <c r="BV123" s="1030">
        <v>16594963</v>
      </c>
      <c r="BW123" s="1030"/>
      <c r="BX123" s="1030"/>
      <c r="BY123" s="1030"/>
      <c r="BZ123" s="1030"/>
      <c r="CA123" s="1030">
        <v>16180651</v>
      </c>
      <c r="CB123" s="1030"/>
      <c r="CC123" s="1030"/>
      <c r="CD123" s="1030"/>
      <c r="CE123" s="1030"/>
      <c r="CF123" s="995"/>
      <c r="CG123" s="996"/>
      <c r="CH123" s="996"/>
      <c r="CI123" s="996"/>
      <c r="CJ123" s="997"/>
      <c r="CK123" s="1003"/>
      <c r="CL123" s="1004"/>
      <c r="CM123" s="1004"/>
      <c r="CN123" s="1004"/>
      <c r="CO123" s="1005"/>
      <c r="CP123" s="1013" t="s">
        <v>335</v>
      </c>
      <c r="CQ123" s="1014"/>
      <c r="CR123" s="1014"/>
      <c r="CS123" s="1014"/>
      <c r="CT123" s="1014"/>
      <c r="CU123" s="1014"/>
      <c r="CV123" s="1014"/>
      <c r="CW123" s="1014"/>
      <c r="CX123" s="1014"/>
      <c r="CY123" s="1014"/>
      <c r="CZ123" s="1014"/>
      <c r="DA123" s="1014"/>
      <c r="DB123" s="1014"/>
      <c r="DC123" s="1014"/>
      <c r="DD123" s="1014"/>
      <c r="DE123" s="1014"/>
      <c r="DF123" s="1015"/>
      <c r="DG123" s="952" t="s">
        <v>61</v>
      </c>
      <c r="DH123" s="953"/>
      <c r="DI123" s="953"/>
      <c r="DJ123" s="953"/>
      <c r="DK123" s="954"/>
      <c r="DL123" s="955" t="s">
        <v>61</v>
      </c>
      <c r="DM123" s="953"/>
      <c r="DN123" s="953"/>
      <c r="DO123" s="953"/>
      <c r="DP123" s="954"/>
      <c r="DQ123" s="955" t="s">
        <v>61</v>
      </c>
      <c r="DR123" s="953"/>
      <c r="DS123" s="953"/>
      <c r="DT123" s="953"/>
      <c r="DU123" s="954"/>
      <c r="DV123" s="956" t="s">
        <v>61</v>
      </c>
      <c r="DW123" s="957"/>
      <c r="DX123" s="957"/>
      <c r="DY123" s="957"/>
      <c r="DZ123" s="958"/>
    </row>
    <row r="124" spans="1:130" s="89" customFormat="1" ht="26.25" customHeight="1" thickBot="1" x14ac:dyDescent="0.2">
      <c r="A124" s="1057"/>
      <c r="B124" s="943"/>
      <c r="C124" s="916" t="s">
        <v>397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61</v>
      </c>
      <c r="AB124" s="953"/>
      <c r="AC124" s="953"/>
      <c r="AD124" s="953"/>
      <c r="AE124" s="954"/>
      <c r="AF124" s="955" t="s">
        <v>61</v>
      </c>
      <c r="AG124" s="953"/>
      <c r="AH124" s="953"/>
      <c r="AI124" s="953"/>
      <c r="AJ124" s="954"/>
      <c r="AK124" s="955" t="s">
        <v>61</v>
      </c>
      <c r="AL124" s="953"/>
      <c r="AM124" s="953"/>
      <c r="AN124" s="953"/>
      <c r="AO124" s="954"/>
      <c r="AP124" s="956" t="s">
        <v>61</v>
      </c>
      <c r="AQ124" s="957"/>
      <c r="AR124" s="957"/>
      <c r="AS124" s="957"/>
      <c r="AT124" s="958"/>
      <c r="AU124" s="1025" t="s">
        <v>409</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v>4</v>
      </c>
      <c r="BR124" s="1021"/>
      <c r="BS124" s="1021"/>
      <c r="BT124" s="1021"/>
      <c r="BU124" s="1021"/>
      <c r="BV124" s="1021" t="s">
        <v>61</v>
      </c>
      <c r="BW124" s="1021"/>
      <c r="BX124" s="1021"/>
      <c r="BY124" s="1021"/>
      <c r="BZ124" s="1021"/>
      <c r="CA124" s="1021" t="s">
        <v>61</v>
      </c>
      <c r="CB124" s="1021"/>
      <c r="CC124" s="1021"/>
      <c r="CD124" s="1021"/>
      <c r="CE124" s="1021"/>
      <c r="CF124" s="1022"/>
      <c r="CG124" s="1023"/>
      <c r="CH124" s="1023"/>
      <c r="CI124" s="1023"/>
      <c r="CJ124" s="1024"/>
      <c r="CK124" s="1006"/>
      <c r="CL124" s="1006"/>
      <c r="CM124" s="1006"/>
      <c r="CN124" s="1006"/>
      <c r="CO124" s="1007"/>
      <c r="CP124" s="1013" t="s">
        <v>410</v>
      </c>
      <c r="CQ124" s="1014"/>
      <c r="CR124" s="1014"/>
      <c r="CS124" s="1014"/>
      <c r="CT124" s="1014"/>
      <c r="CU124" s="1014"/>
      <c r="CV124" s="1014"/>
      <c r="CW124" s="1014"/>
      <c r="CX124" s="1014"/>
      <c r="CY124" s="1014"/>
      <c r="CZ124" s="1014"/>
      <c r="DA124" s="1014"/>
      <c r="DB124" s="1014"/>
      <c r="DC124" s="1014"/>
      <c r="DD124" s="1014"/>
      <c r="DE124" s="1014"/>
      <c r="DF124" s="1015"/>
      <c r="DG124" s="998" t="s">
        <v>61</v>
      </c>
      <c r="DH124" s="980"/>
      <c r="DI124" s="980"/>
      <c r="DJ124" s="980"/>
      <c r="DK124" s="981"/>
      <c r="DL124" s="979" t="s">
        <v>61</v>
      </c>
      <c r="DM124" s="980"/>
      <c r="DN124" s="980"/>
      <c r="DO124" s="980"/>
      <c r="DP124" s="981"/>
      <c r="DQ124" s="979" t="s">
        <v>61</v>
      </c>
      <c r="DR124" s="980"/>
      <c r="DS124" s="980"/>
      <c r="DT124" s="980"/>
      <c r="DU124" s="981"/>
      <c r="DV124" s="982" t="s">
        <v>61</v>
      </c>
      <c r="DW124" s="983"/>
      <c r="DX124" s="983"/>
      <c r="DY124" s="983"/>
      <c r="DZ124" s="984"/>
    </row>
    <row r="125" spans="1:130" s="89" customFormat="1" ht="26.25" customHeight="1" x14ac:dyDescent="0.15">
      <c r="A125" s="1057"/>
      <c r="B125" s="943"/>
      <c r="C125" s="916" t="s">
        <v>399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61</v>
      </c>
      <c r="AB125" s="953"/>
      <c r="AC125" s="953"/>
      <c r="AD125" s="953"/>
      <c r="AE125" s="954"/>
      <c r="AF125" s="955" t="s">
        <v>61</v>
      </c>
      <c r="AG125" s="953"/>
      <c r="AH125" s="953"/>
      <c r="AI125" s="953"/>
      <c r="AJ125" s="954"/>
      <c r="AK125" s="955" t="s">
        <v>61</v>
      </c>
      <c r="AL125" s="953"/>
      <c r="AM125" s="953"/>
      <c r="AN125" s="953"/>
      <c r="AO125" s="954"/>
      <c r="AP125" s="956" t="s">
        <v>61</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411</v>
      </c>
      <c r="CL125" s="1001"/>
      <c r="CM125" s="1001"/>
      <c r="CN125" s="1001"/>
      <c r="CO125" s="1002"/>
      <c r="CP125" s="923" t="s">
        <v>412</v>
      </c>
      <c r="CQ125" s="891"/>
      <c r="CR125" s="891"/>
      <c r="CS125" s="891"/>
      <c r="CT125" s="891"/>
      <c r="CU125" s="891"/>
      <c r="CV125" s="891"/>
      <c r="CW125" s="891"/>
      <c r="CX125" s="891"/>
      <c r="CY125" s="891"/>
      <c r="CZ125" s="891"/>
      <c r="DA125" s="891"/>
      <c r="DB125" s="891"/>
      <c r="DC125" s="891"/>
      <c r="DD125" s="891"/>
      <c r="DE125" s="891"/>
      <c r="DF125" s="892"/>
      <c r="DG125" s="924" t="s">
        <v>61</v>
      </c>
      <c r="DH125" s="925"/>
      <c r="DI125" s="925"/>
      <c r="DJ125" s="925"/>
      <c r="DK125" s="925"/>
      <c r="DL125" s="925" t="s">
        <v>61</v>
      </c>
      <c r="DM125" s="925"/>
      <c r="DN125" s="925"/>
      <c r="DO125" s="925"/>
      <c r="DP125" s="925"/>
      <c r="DQ125" s="925" t="s">
        <v>61</v>
      </c>
      <c r="DR125" s="925"/>
      <c r="DS125" s="925"/>
      <c r="DT125" s="925"/>
      <c r="DU125" s="925"/>
      <c r="DV125" s="926" t="s">
        <v>61</v>
      </c>
      <c r="DW125" s="926"/>
      <c r="DX125" s="926"/>
      <c r="DY125" s="926"/>
      <c r="DZ125" s="927"/>
    </row>
    <row r="126" spans="1:130" s="89" customFormat="1" ht="26.25" customHeight="1" thickBot="1" x14ac:dyDescent="0.2">
      <c r="A126" s="1057"/>
      <c r="B126" s="943"/>
      <c r="C126" s="916" t="s">
        <v>401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1305</v>
      </c>
      <c r="AB126" s="953"/>
      <c r="AC126" s="953"/>
      <c r="AD126" s="953"/>
      <c r="AE126" s="954"/>
      <c r="AF126" s="955">
        <v>1305</v>
      </c>
      <c r="AG126" s="953"/>
      <c r="AH126" s="953"/>
      <c r="AI126" s="953"/>
      <c r="AJ126" s="954"/>
      <c r="AK126" s="955">
        <v>1304</v>
      </c>
      <c r="AL126" s="953"/>
      <c r="AM126" s="953"/>
      <c r="AN126" s="953"/>
      <c r="AO126" s="954"/>
      <c r="AP126" s="956">
        <v>0</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413</v>
      </c>
      <c r="CQ126" s="917"/>
      <c r="CR126" s="917"/>
      <c r="CS126" s="917"/>
      <c r="CT126" s="917"/>
      <c r="CU126" s="917"/>
      <c r="CV126" s="917"/>
      <c r="CW126" s="917"/>
      <c r="CX126" s="917"/>
      <c r="CY126" s="917"/>
      <c r="CZ126" s="917"/>
      <c r="DA126" s="917"/>
      <c r="DB126" s="917"/>
      <c r="DC126" s="917"/>
      <c r="DD126" s="917"/>
      <c r="DE126" s="917"/>
      <c r="DF126" s="918"/>
      <c r="DG126" s="919" t="s">
        <v>61</v>
      </c>
      <c r="DH126" s="920"/>
      <c r="DI126" s="920"/>
      <c r="DJ126" s="920"/>
      <c r="DK126" s="920"/>
      <c r="DL126" s="920" t="s">
        <v>61</v>
      </c>
      <c r="DM126" s="920"/>
      <c r="DN126" s="920"/>
      <c r="DO126" s="920"/>
      <c r="DP126" s="920"/>
      <c r="DQ126" s="920" t="s">
        <v>61</v>
      </c>
      <c r="DR126" s="920"/>
      <c r="DS126" s="920"/>
      <c r="DT126" s="920"/>
      <c r="DU126" s="920"/>
      <c r="DV126" s="921" t="s">
        <v>61</v>
      </c>
      <c r="DW126" s="921"/>
      <c r="DX126" s="921"/>
      <c r="DY126" s="921"/>
      <c r="DZ126" s="922"/>
    </row>
    <row r="127" spans="1:130" s="89" customFormat="1" ht="26.25" customHeight="1" x14ac:dyDescent="0.15">
      <c r="A127" s="1058"/>
      <c r="B127" s="945"/>
      <c r="C127" s="967" t="s">
        <v>414</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61</v>
      </c>
      <c r="AB127" s="953"/>
      <c r="AC127" s="953"/>
      <c r="AD127" s="953"/>
      <c r="AE127" s="954"/>
      <c r="AF127" s="955" t="s">
        <v>61</v>
      </c>
      <c r="AG127" s="953"/>
      <c r="AH127" s="953"/>
      <c r="AI127" s="953"/>
      <c r="AJ127" s="954"/>
      <c r="AK127" s="955" t="s">
        <v>61</v>
      </c>
      <c r="AL127" s="953"/>
      <c r="AM127" s="953"/>
      <c r="AN127" s="953"/>
      <c r="AO127" s="954"/>
      <c r="AP127" s="956" t="s">
        <v>61</v>
      </c>
      <c r="AQ127" s="957"/>
      <c r="AR127" s="957"/>
      <c r="AS127" s="957"/>
      <c r="AT127" s="958"/>
      <c r="AU127" s="91"/>
      <c r="AV127" s="91"/>
      <c r="AW127" s="91"/>
      <c r="AX127" s="1031" t="s">
        <v>415</v>
      </c>
      <c r="AY127" s="1032"/>
      <c r="AZ127" s="1032"/>
      <c r="BA127" s="1032"/>
      <c r="BB127" s="1032"/>
      <c r="BC127" s="1032"/>
      <c r="BD127" s="1032"/>
      <c r="BE127" s="1033"/>
      <c r="BF127" s="1034" t="s">
        <v>416</v>
      </c>
      <c r="BG127" s="1032"/>
      <c r="BH127" s="1032"/>
      <c r="BI127" s="1032"/>
      <c r="BJ127" s="1032"/>
      <c r="BK127" s="1032"/>
      <c r="BL127" s="1033"/>
      <c r="BM127" s="1034" t="s">
        <v>417</v>
      </c>
      <c r="BN127" s="1032"/>
      <c r="BO127" s="1032"/>
      <c r="BP127" s="1032"/>
      <c r="BQ127" s="1032"/>
      <c r="BR127" s="1032"/>
      <c r="BS127" s="1033"/>
      <c r="BT127" s="1034" t="s">
        <v>418</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419</v>
      </c>
      <c r="CQ127" s="917"/>
      <c r="CR127" s="917"/>
      <c r="CS127" s="917"/>
      <c r="CT127" s="917"/>
      <c r="CU127" s="917"/>
      <c r="CV127" s="917"/>
      <c r="CW127" s="917"/>
      <c r="CX127" s="917"/>
      <c r="CY127" s="917"/>
      <c r="CZ127" s="917"/>
      <c r="DA127" s="917"/>
      <c r="DB127" s="917"/>
      <c r="DC127" s="917"/>
      <c r="DD127" s="917"/>
      <c r="DE127" s="917"/>
      <c r="DF127" s="918"/>
      <c r="DG127" s="919" t="s">
        <v>61</v>
      </c>
      <c r="DH127" s="920"/>
      <c r="DI127" s="920"/>
      <c r="DJ127" s="920"/>
      <c r="DK127" s="920"/>
      <c r="DL127" s="920" t="s">
        <v>61</v>
      </c>
      <c r="DM127" s="920"/>
      <c r="DN127" s="920"/>
      <c r="DO127" s="920"/>
      <c r="DP127" s="920"/>
      <c r="DQ127" s="920" t="s">
        <v>61</v>
      </c>
      <c r="DR127" s="920"/>
      <c r="DS127" s="920"/>
      <c r="DT127" s="920"/>
      <c r="DU127" s="920"/>
      <c r="DV127" s="921" t="s">
        <v>61</v>
      </c>
      <c r="DW127" s="921"/>
      <c r="DX127" s="921"/>
      <c r="DY127" s="921"/>
      <c r="DZ127" s="922"/>
    </row>
    <row r="128" spans="1:130" s="89" customFormat="1" ht="26.25" customHeight="1" thickBot="1" x14ac:dyDescent="0.2">
      <c r="A128" s="1041" t="s">
        <v>420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421</v>
      </c>
      <c r="X128" s="1043"/>
      <c r="Y128" s="1043"/>
      <c r="Z128" s="1044"/>
      <c r="AA128" s="1045">
        <v>38158</v>
      </c>
      <c r="AB128" s="1046"/>
      <c r="AC128" s="1046"/>
      <c r="AD128" s="1046"/>
      <c r="AE128" s="1047"/>
      <c r="AF128" s="1048">
        <v>40652</v>
      </c>
      <c r="AG128" s="1046"/>
      <c r="AH128" s="1046"/>
      <c r="AI128" s="1046"/>
      <c r="AJ128" s="1047"/>
      <c r="AK128" s="1048">
        <v>38202</v>
      </c>
      <c r="AL128" s="1046"/>
      <c r="AM128" s="1046"/>
      <c r="AN128" s="1046"/>
      <c r="AO128" s="1047"/>
      <c r="AP128" s="1049"/>
      <c r="AQ128" s="1050"/>
      <c r="AR128" s="1050"/>
      <c r="AS128" s="1050"/>
      <c r="AT128" s="1051"/>
      <c r="AU128" s="91"/>
      <c r="AV128" s="91"/>
      <c r="AW128" s="91"/>
      <c r="AX128" s="890" t="s">
        <v>422</v>
      </c>
      <c r="AY128" s="891"/>
      <c r="AZ128" s="891"/>
      <c r="BA128" s="891"/>
      <c r="BB128" s="891"/>
      <c r="BC128" s="891"/>
      <c r="BD128" s="891"/>
      <c r="BE128" s="892"/>
      <c r="BF128" s="1052" t="s">
        <v>61</v>
      </c>
      <c r="BG128" s="1053"/>
      <c r="BH128" s="1053"/>
      <c r="BI128" s="1053"/>
      <c r="BJ128" s="1053"/>
      <c r="BK128" s="1053"/>
      <c r="BL128" s="1054"/>
      <c r="BM128" s="1052">
        <v>14.1</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423</v>
      </c>
      <c r="CQ128" s="734"/>
      <c r="CR128" s="734"/>
      <c r="CS128" s="734"/>
      <c r="CT128" s="734"/>
      <c r="CU128" s="734"/>
      <c r="CV128" s="734"/>
      <c r="CW128" s="734"/>
      <c r="CX128" s="734"/>
      <c r="CY128" s="734"/>
      <c r="CZ128" s="734"/>
      <c r="DA128" s="734"/>
      <c r="DB128" s="734"/>
      <c r="DC128" s="734"/>
      <c r="DD128" s="734"/>
      <c r="DE128" s="734"/>
      <c r="DF128" s="1036"/>
      <c r="DG128" s="1037" t="s">
        <v>61</v>
      </c>
      <c r="DH128" s="1038"/>
      <c r="DI128" s="1038"/>
      <c r="DJ128" s="1038"/>
      <c r="DK128" s="1038"/>
      <c r="DL128" s="1038" t="s">
        <v>61</v>
      </c>
      <c r="DM128" s="1038"/>
      <c r="DN128" s="1038"/>
      <c r="DO128" s="1038"/>
      <c r="DP128" s="1038"/>
      <c r="DQ128" s="1038" t="s">
        <v>61</v>
      </c>
      <c r="DR128" s="1038"/>
      <c r="DS128" s="1038"/>
      <c r="DT128" s="1038"/>
      <c r="DU128" s="1038"/>
      <c r="DV128" s="1039" t="s">
        <v>61</v>
      </c>
      <c r="DW128" s="1039"/>
      <c r="DX128" s="1039"/>
      <c r="DY128" s="1039"/>
      <c r="DZ128" s="1040"/>
    </row>
    <row r="129" spans="1:131" s="89" customFormat="1" ht="26.25" customHeight="1" x14ac:dyDescent="0.15">
      <c r="A129" s="928" t="s">
        <v>42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424</v>
      </c>
      <c r="X129" s="1065"/>
      <c r="Y129" s="1065"/>
      <c r="Z129" s="1066"/>
      <c r="AA129" s="952">
        <v>6675407</v>
      </c>
      <c r="AB129" s="953"/>
      <c r="AC129" s="953"/>
      <c r="AD129" s="953"/>
      <c r="AE129" s="954"/>
      <c r="AF129" s="955">
        <v>6999855</v>
      </c>
      <c r="AG129" s="953"/>
      <c r="AH129" s="953"/>
      <c r="AI129" s="953"/>
      <c r="AJ129" s="954"/>
      <c r="AK129" s="955">
        <v>6860357</v>
      </c>
      <c r="AL129" s="953"/>
      <c r="AM129" s="953"/>
      <c r="AN129" s="953"/>
      <c r="AO129" s="954"/>
      <c r="AP129" s="1067"/>
      <c r="AQ129" s="1068"/>
      <c r="AR129" s="1068"/>
      <c r="AS129" s="1068"/>
      <c r="AT129" s="1069"/>
      <c r="AU129" s="92"/>
      <c r="AV129" s="92"/>
      <c r="AW129" s="92"/>
      <c r="AX129" s="1059" t="s">
        <v>425</v>
      </c>
      <c r="AY129" s="917"/>
      <c r="AZ129" s="917"/>
      <c r="BA129" s="917"/>
      <c r="BB129" s="917"/>
      <c r="BC129" s="917"/>
      <c r="BD129" s="917"/>
      <c r="BE129" s="918"/>
      <c r="BF129" s="1060" t="s">
        <v>61</v>
      </c>
      <c r="BG129" s="1061"/>
      <c r="BH129" s="1061"/>
      <c r="BI129" s="1061"/>
      <c r="BJ129" s="1061"/>
      <c r="BK129" s="1061"/>
      <c r="BL129" s="1062"/>
      <c r="BM129" s="1060">
        <v>19.100000000000001</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28" t="s">
        <v>426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427</v>
      </c>
      <c r="X130" s="1065"/>
      <c r="Y130" s="1065"/>
      <c r="Z130" s="1066"/>
      <c r="AA130" s="952">
        <v>1071010</v>
      </c>
      <c r="AB130" s="953"/>
      <c r="AC130" s="953"/>
      <c r="AD130" s="953"/>
      <c r="AE130" s="954"/>
      <c r="AF130" s="955">
        <v>1052432</v>
      </c>
      <c r="AG130" s="953"/>
      <c r="AH130" s="953"/>
      <c r="AI130" s="953"/>
      <c r="AJ130" s="954"/>
      <c r="AK130" s="955">
        <v>1034958</v>
      </c>
      <c r="AL130" s="953"/>
      <c r="AM130" s="953"/>
      <c r="AN130" s="953"/>
      <c r="AO130" s="954"/>
      <c r="AP130" s="1067"/>
      <c r="AQ130" s="1068"/>
      <c r="AR130" s="1068"/>
      <c r="AS130" s="1068"/>
      <c r="AT130" s="1069"/>
      <c r="AU130" s="92"/>
      <c r="AV130" s="92"/>
      <c r="AW130" s="92"/>
      <c r="AX130" s="1059" t="s">
        <v>428</v>
      </c>
      <c r="AY130" s="917"/>
      <c r="AZ130" s="917"/>
      <c r="BA130" s="917"/>
      <c r="BB130" s="917"/>
      <c r="BC130" s="917"/>
      <c r="BD130" s="917"/>
      <c r="BE130" s="918"/>
      <c r="BF130" s="1095">
        <v>10.4</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429</v>
      </c>
      <c r="X131" s="1102"/>
      <c r="Y131" s="1102"/>
      <c r="Z131" s="1103"/>
      <c r="AA131" s="998">
        <v>5604397</v>
      </c>
      <c r="AB131" s="980"/>
      <c r="AC131" s="980"/>
      <c r="AD131" s="980"/>
      <c r="AE131" s="981"/>
      <c r="AF131" s="979">
        <v>5947423</v>
      </c>
      <c r="AG131" s="980"/>
      <c r="AH131" s="980"/>
      <c r="AI131" s="980"/>
      <c r="AJ131" s="981"/>
      <c r="AK131" s="979">
        <v>5825399</v>
      </c>
      <c r="AL131" s="980"/>
      <c r="AM131" s="980"/>
      <c r="AN131" s="980"/>
      <c r="AO131" s="981"/>
      <c r="AP131" s="1104"/>
      <c r="AQ131" s="1105"/>
      <c r="AR131" s="1105"/>
      <c r="AS131" s="1105"/>
      <c r="AT131" s="1106"/>
      <c r="AU131" s="92"/>
      <c r="AV131" s="92"/>
      <c r="AW131" s="92"/>
      <c r="AX131" s="1077" t="s">
        <v>430</v>
      </c>
      <c r="AY131" s="734"/>
      <c r="AZ131" s="734"/>
      <c r="BA131" s="734"/>
      <c r="BB131" s="734"/>
      <c r="BC131" s="734"/>
      <c r="BD131" s="734"/>
      <c r="BE131" s="1036"/>
      <c r="BF131" s="1078" t="s">
        <v>61</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4" t="s">
        <v>431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432</v>
      </c>
      <c r="W132" s="1088"/>
      <c r="X132" s="1088"/>
      <c r="Y132" s="1088"/>
      <c r="Z132" s="1089"/>
      <c r="AA132" s="1090">
        <v>11.070985869999999</v>
      </c>
      <c r="AB132" s="1091"/>
      <c r="AC132" s="1091"/>
      <c r="AD132" s="1091"/>
      <c r="AE132" s="1092"/>
      <c r="AF132" s="1093">
        <v>10.092152520000001</v>
      </c>
      <c r="AG132" s="1091"/>
      <c r="AH132" s="1091"/>
      <c r="AI132" s="1091"/>
      <c r="AJ132" s="1092"/>
      <c r="AK132" s="1093">
        <v>10.13149486</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433</v>
      </c>
      <c r="W133" s="1071"/>
      <c r="X133" s="1071"/>
      <c r="Y133" s="1071"/>
      <c r="Z133" s="1072"/>
      <c r="AA133" s="1073">
        <v>11.1</v>
      </c>
      <c r="AB133" s="1074"/>
      <c r="AC133" s="1074"/>
      <c r="AD133" s="1074"/>
      <c r="AE133" s="1075"/>
      <c r="AF133" s="1073">
        <v>10.8</v>
      </c>
      <c r="AG133" s="1074"/>
      <c r="AH133" s="1074"/>
      <c r="AI133" s="1074"/>
      <c r="AJ133" s="1075"/>
      <c r="AK133" s="1073">
        <v>10.4</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UEXr72QFAHs26P/WNdoR0o0ugEOdN4oRHWM387dC94JIJ2s/Eud6QItkM0AHMaEnMFPcrqP6cpInDKhQvy+g==" saltValue="Hb9NCCyA5OgT1f39mSvP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o1z33KMVflHBcw7nE9H2+v/hydmklHEwISX0/rIH16MJRns3jE9Ku48uJp5pnAf+DqFgYbExsiODv3kI5VgoA==" saltValue="pUrOTtjKz9xiscqGa8NV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DM9geb05zNV+e8iKwhtkPHXq7sgc0LeYBwfYhnvZLl3LNEYR8LXgVuTwYm8vzlXtapaMUYtJJFbeVqmzDb+Q==" saltValue="snBUle9iTv0Dsn7BVtOrg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434</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435</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436</v>
      </c>
      <c r="AP7" s="129"/>
      <c r="AQ7" s="130" t="s">
        <v>437</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438</v>
      </c>
      <c r="AQ8" s="136" t="s">
        <v>439</v>
      </c>
      <c r="AR8" s="137" t="s">
        <v>440</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441</v>
      </c>
      <c r="AL9" s="1111"/>
      <c r="AM9" s="1111"/>
      <c r="AN9" s="1112"/>
      <c r="AO9" s="138">
        <v>1285305</v>
      </c>
      <c r="AP9" s="138">
        <v>50835</v>
      </c>
      <c r="AQ9" s="139">
        <v>65553</v>
      </c>
      <c r="AR9" s="140">
        <v>-22.5</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442</v>
      </c>
      <c r="AL10" s="1111"/>
      <c r="AM10" s="1111"/>
      <c r="AN10" s="1112"/>
      <c r="AO10" s="141">
        <v>316514</v>
      </c>
      <c r="AP10" s="141">
        <v>12518</v>
      </c>
      <c r="AQ10" s="142">
        <v>8503</v>
      </c>
      <c r="AR10" s="143">
        <v>47.2</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443</v>
      </c>
      <c r="AL11" s="1111"/>
      <c r="AM11" s="1111"/>
      <c r="AN11" s="1112"/>
      <c r="AO11" s="141">
        <v>15275</v>
      </c>
      <c r="AP11" s="141">
        <v>604</v>
      </c>
      <c r="AQ11" s="142">
        <v>289</v>
      </c>
      <c r="AR11" s="143">
        <v>109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444</v>
      </c>
      <c r="AL12" s="1111"/>
      <c r="AM12" s="1111"/>
      <c r="AN12" s="1112"/>
      <c r="AO12" s="141" t="s">
        <v>334</v>
      </c>
      <c r="AP12" s="141" t="s">
        <v>334</v>
      </c>
      <c r="AQ12" s="142">
        <v>23</v>
      </c>
      <c r="AR12" s="143" t="s">
        <v>334</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445</v>
      </c>
      <c r="AL13" s="1111"/>
      <c r="AM13" s="1111"/>
      <c r="AN13" s="1112"/>
      <c r="AO13" s="141">
        <v>147158</v>
      </c>
      <c r="AP13" s="141">
        <v>5820</v>
      </c>
      <c r="AQ13" s="142">
        <v>2667</v>
      </c>
      <c r="AR13" s="143">
        <v>118.2</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446</v>
      </c>
      <c r="AL14" s="1111"/>
      <c r="AM14" s="1111"/>
      <c r="AN14" s="1112"/>
      <c r="AO14" s="141">
        <v>21576</v>
      </c>
      <c r="AP14" s="141">
        <v>853</v>
      </c>
      <c r="AQ14" s="142">
        <v>1163</v>
      </c>
      <c r="AR14" s="143">
        <v>-26.7</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447</v>
      </c>
      <c r="AL15" s="1114"/>
      <c r="AM15" s="1114"/>
      <c r="AN15" s="1115"/>
      <c r="AO15" s="141">
        <v>-85873</v>
      </c>
      <c r="AP15" s="141">
        <v>-3396</v>
      </c>
      <c r="AQ15" s="142">
        <v>-4250</v>
      </c>
      <c r="AR15" s="143">
        <v>-20.100000000000001</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1699955</v>
      </c>
      <c r="AP16" s="141">
        <v>67234</v>
      </c>
      <c r="AQ16" s="142">
        <v>73949</v>
      </c>
      <c r="AR16" s="143">
        <v>-9.1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448</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449</v>
      </c>
      <c r="AP20" s="150" t="s">
        <v>450</v>
      </c>
      <c r="AQ20" s="151" t="s">
        <v>451</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452</v>
      </c>
      <c r="AL21" s="1117"/>
      <c r="AM21" s="1117"/>
      <c r="AN21" s="1118"/>
      <c r="AO21" s="154">
        <v>5.62</v>
      </c>
      <c r="AP21" s="155">
        <v>6.65</v>
      </c>
      <c r="AQ21" s="156">
        <v>-1.03</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453</v>
      </c>
      <c r="AL22" s="1117"/>
      <c r="AM22" s="1117"/>
      <c r="AN22" s="1118"/>
      <c r="AO22" s="159">
        <v>95.4</v>
      </c>
      <c r="AP22" s="160">
        <v>97</v>
      </c>
      <c r="AQ22" s="161">
        <v>-1.6</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07" t="s">
        <v>454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x14ac:dyDescent="0.15">
      <c r="A27" s="166"/>
      <c r="AO27" s="119"/>
      <c r="AP27" s="119"/>
      <c r="AQ27" s="119"/>
      <c r="AR27" s="119"/>
      <c r="AS27" s="119"/>
      <c r="AT27" s="119"/>
    </row>
    <row r="28" spans="1:46" ht="17.25" x14ac:dyDescent="0.15">
      <c r="A28" s="120" t="s">
        <v>455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456</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436</v>
      </c>
      <c r="AP30" s="129"/>
      <c r="AQ30" s="130" t="s">
        <v>437</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438</v>
      </c>
      <c r="AQ31" s="136" t="s">
        <v>439</v>
      </c>
      <c r="AR31" s="137" t="s">
        <v>440</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457</v>
      </c>
      <c r="AL32" s="1125"/>
      <c r="AM32" s="1125"/>
      <c r="AN32" s="1126"/>
      <c r="AO32" s="169">
        <v>1060933</v>
      </c>
      <c r="AP32" s="169">
        <v>41961</v>
      </c>
      <c r="AQ32" s="170">
        <v>33124</v>
      </c>
      <c r="AR32" s="171">
        <v>26.7</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458</v>
      </c>
      <c r="AL33" s="1125"/>
      <c r="AM33" s="1125"/>
      <c r="AN33" s="1126"/>
      <c r="AO33" s="169" t="s">
        <v>334</v>
      </c>
      <c r="AP33" s="169" t="s">
        <v>334</v>
      </c>
      <c r="AQ33" s="170" t="s">
        <v>334</v>
      </c>
      <c r="AR33" s="171" t="s">
        <v>334</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459</v>
      </c>
      <c r="AL34" s="1125"/>
      <c r="AM34" s="1125"/>
      <c r="AN34" s="1126"/>
      <c r="AO34" s="169" t="s">
        <v>334</v>
      </c>
      <c r="AP34" s="169" t="s">
        <v>334</v>
      </c>
      <c r="AQ34" s="170" t="s">
        <v>334</v>
      </c>
      <c r="AR34" s="171" t="s">
        <v>334</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460</v>
      </c>
      <c r="AL35" s="1125"/>
      <c r="AM35" s="1125"/>
      <c r="AN35" s="1126"/>
      <c r="AO35" s="169">
        <v>567085</v>
      </c>
      <c r="AP35" s="169">
        <v>22429</v>
      </c>
      <c r="AQ35" s="170">
        <v>9022</v>
      </c>
      <c r="AR35" s="171">
        <v>148.6</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461</v>
      </c>
      <c r="AL36" s="1125"/>
      <c r="AM36" s="1125"/>
      <c r="AN36" s="1126"/>
      <c r="AO36" s="169">
        <v>34038</v>
      </c>
      <c r="AP36" s="169">
        <v>1346</v>
      </c>
      <c r="AQ36" s="170">
        <v>1987</v>
      </c>
      <c r="AR36" s="171">
        <v>-32.299999999999997</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462</v>
      </c>
      <c r="AL37" s="1125"/>
      <c r="AM37" s="1125"/>
      <c r="AN37" s="1126"/>
      <c r="AO37" s="169">
        <v>1304</v>
      </c>
      <c r="AP37" s="169">
        <v>52</v>
      </c>
      <c r="AQ37" s="170">
        <v>678</v>
      </c>
      <c r="AR37" s="171">
        <v>-92.3</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463</v>
      </c>
      <c r="AL38" s="1128"/>
      <c r="AM38" s="1128"/>
      <c r="AN38" s="1129"/>
      <c r="AO38" s="172" t="s">
        <v>334</v>
      </c>
      <c r="AP38" s="172" t="s">
        <v>334</v>
      </c>
      <c r="AQ38" s="173">
        <v>0</v>
      </c>
      <c r="AR38" s="161" t="s">
        <v>334</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464</v>
      </c>
      <c r="AL39" s="1128"/>
      <c r="AM39" s="1128"/>
      <c r="AN39" s="1129"/>
      <c r="AO39" s="169">
        <v>-38202</v>
      </c>
      <c r="AP39" s="169">
        <v>-1511</v>
      </c>
      <c r="AQ39" s="170">
        <v>-3119</v>
      </c>
      <c r="AR39" s="171">
        <v>-51.6</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465</v>
      </c>
      <c r="AL40" s="1125"/>
      <c r="AM40" s="1125"/>
      <c r="AN40" s="1126"/>
      <c r="AO40" s="169">
        <v>-1034958</v>
      </c>
      <c r="AP40" s="169">
        <v>-40933</v>
      </c>
      <c r="AQ40" s="170">
        <v>-27108</v>
      </c>
      <c r="AR40" s="171">
        <v>51</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590200</v>
      </c>
      <c r="AP41" s="169">
        <v>23343</v>
      </c>
      <c r="AQ41" s="170">
        <v>14583</v>
      </c>
      <c r="AR41" s="171">
        <v>60.1</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466</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468</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436</v>
      </c>
      <c r="AN49" s="1121" t="s">
        <v>469</v>
      </c>
      <c r="AO49" s="1122"/>
      <c r="AP49" s="1122"/>
      <c r="AQ49" s="1122"/>
      <c r="AR49" s="1123"/>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470</v>
      </c>
      <c r="AO50" s="186" t="s">
        <v>471</v>
      </c>
      <c r="AP50" s="187" t="s">
        <v>472</v>
      </c>
      <c r="AQ50" s="188" t="s">
        <v>473</v>
      </c>
      <c r="AR50" s="189" t="s">
        <v>474</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475</v>
      </c>
      <c r="AL51" s="182"/>
      <c r="AM51" s="190">
        <v>1303149</v>
      </c>
      <c r="AN51" s="191">
        <v>51684</v>
      </c>
      <c r="AO51" s="192">
        <v>-49.9</v>
      </c>
      <c r="AP51" s="193">
        <v>53869</v>
      </c>
      <c r="AQ51" s="194">
        <v>0.4</v>
      </c>
      <c r="AR51" s="195">
        <v>-50.3</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476</v>
      </c>
      <c r="AM52" s="198">
        <v>765392</v>
      </c>
      <c r="AN52" s="199">
        <v>30356</v>
      </c>
      <c r="AO52" s="200">
        <v>-58.6</v>
      </c>
      <c r="AP52" s="201">
        <v>35046</v>
      </c>
      <c r="AQ52" s="202">
        <v>7.1</v>
      </c>
      <c r="AR52" s="203">
        <v>-65.7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477</v>
      </c>
      <c r="AL53" s="182"/>
      <c r="AM53" s="190">
        <v>500181</v>
      </c>
      <c r="AN53" s="191">
        <v>19775</v>
      </c>
      <c r="AO53" s="192">
        <v>-61.7</v>
      </c>
      <c r="AP53" s="193">
        <v>59119</v>
      </c>
      <c r="AQ53" s="194">
        <v>9.6999999999999993</v>
      </c>
      <c r="AR53" s="195">
        <v>-71.400000000000006</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476</v>
      </c>
      <c r="AM54" s="198">
        <v>259104</v>
      </c>
      <c r="AN54" s="199">
        <v>10244</v>
      </c>
      <c r="AO54" s="200">
        <v>-66.3</v>
      </c>
      <c r="AP54" s="201">
        <v>29900</v>
      </c>
      <c r="AQ54" s="202">
        <v>-14.7</v>
      </c>
      <c r="AR54" s="203">
        <v>-51.6</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478</v>
      </c>
      <c r="AL55" s="182"/>
      <c r="AM55" s="190">
        <v>657328</v>
      </c>
      <c r="AN55" s="191">
        <v>25994</v>
      </c>
      <c r="AO55" s="192">
        <v>31.4</v>
      </c>
      <c r="AP55" s="193">
        <v>53895</v>
      </c>
      <c r="AQ55" s="194">
        <v>-8.8000000000000007</v>
      </c>
      <c r="AR55" s="195">
        <v>40.200000000000003</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476</v>
      </c>
      <c r="AM56" s="198">
        <v>316986</v>
      </c>
      <c r="AN56" s="199">
        <v>12535</v>
      </c>
      <c r="AO56" s="200">
        <v>22.4</v>
      </c>
      <c r="AP56" s="201">
        <v>31224</v>
      </c>
      <c r="AQ56" s="202">
        <v>4.4000000000000004</v>
      </c>
      <c r="AR56" s="203">
        <v>18</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479</v>
      </c>
      <c r="AL57" s="182"/>
      <c r="AM57" s="190">
        <v>759036</v>
      </c>
      <c r="AN57" s="191">
        <v>29973</v>
      </c>
      <c r="AO57" s="192">
        <v>15.3</v>
      </c>
      <c r="AP57" s="193">
        <v>47161</v>
      </c>
      <c r="AQ57" s="194">
        <v>-12.5</v>
      </c>
      <c r="AR57" s="195">
        <v>27.8</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476</v>
      </c>
      <c r="AM58" s="198">
        <v>470464</v>
      </c>
      <c r="AN58" s="199">
        <v>18578</v>
      </c>
      <c r="AO58" s="200">
        <v>48.2</v>
      </c>
      <c r="AP58" s="201">
        <v>24595</v>
      </c>
      <c r="AQ58" s="202">
        <v>-21.2</v>
      </c>
      <c r="AR58" s="203">
        <v>69.400000000000006</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480</v>
      </c>
      <c r="AL59" s="182"/>
      <c r="AM59" s="190">
        <v>909367</v>
      </c>
      <c r="AN59" s="191">
        <v>35966</v>
      </c>
      <c r="AO59" s="192">
        <v>20</v>
      </c>
      <c r="AP59" s="193">
        <v>43423</v>
      </c>
      <c r="AQ59" s="194">
        <v>-7.9</v>
      </c>
      <c r="AR59" s="195">
        <v>27.9</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476</v>
      </c>
      <c r="AM60" s="198">
        <v>681940</v>
      </c>
      <c r="AN60" s="199">
        <v>26971</v>
      </c>
      <c r="AO60" s="200">
        <v>45.2</v>
      </c>
      <c r="AP60" s="201">
        <v>22207</v>
      </c>
      <c r="AQ60" s="202">
        <v>-9.6999999999999993</v>
      </c>
      <c r="AR60" s="203">
        <v>54.9</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481</v>
      </c>
      <c r="AL61" s="204"/>
      <c r="AM61" s="205">
        <v>825812</v>
      </c>
      <c r="AN61" s="206">
        <v>32678</v>
      </c>
      <c r="AO61" s="207">
        <v>-9</v>
      </c>
      <c r="AP61" s="208">
        <v>51493</v>
      </c>
      <c r="AQ61" s="209">
        <v>-3.8</v>
      </c>
      <c r="AR61" s="195">
        <v>-5.2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476</v>
      </c>
      <c r="AM62" s="198">
        <v>498777</v>
      </c>
      <c r="AN62" s="199">
        <v>19737</v>
      </c>
      <c r="AO62" s="200">
        <v>-1.8</v>
      </c>
      <c r="AP62" s="201">
        <v>28594</v>
      </c>
      <c r="AQ62" s="202">
        <v>-6.8</v>
      </c>
      <c r="AR62" s="203">
        <v>5</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ZVSMGnAx4d+b5qwHRBxskO1TIwAV2dwOuRVOLm5/yvp8t/GjpmdeLQnukYCEOwUe0bHxCGYkz/PQlZKoZ0qHg==" saltValue="i5Eu87T1cC1C8IQ/TGXc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iPlP6YsjQY+EuK8vNyBsd5hayv30eXMXa3+mOS0wFBYwub85crzAGdZCu8+14WWyKAs+Zp3lZE4Uv+9v/S/uHA==" saltValue="fv0OIZLzJNmSeIQdm/g4R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sZq/Smu4e4btBO9q25tBEOknAKteQot6YOjvD4XZ+jrADrGhTrFlhCCPpohxL56KDn4d5Z/owwOXJhJsMaOg4w==" saltValue="rQaWUvhx1UQwNtNdjBh2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482</v>
      </c>
    </row>
    <row r="46" spans="2:10" ht="29.25" customHeight="1" thickBot="1" x14ac:dyDescent="0.25">
      <c r="B46" s="215" t="s">
        <v>22</v>
      </c>
      <c r="C46" s="216"/>
      <c r="D46" s="216"/>
      <c r="E46" s="217" t="s">
        <v>483</v>
      </c>
      <c r="F46" s="218" t="s">
        <v>3</v>
      </c>
      <c r="G46" s="219" t="s">
        <v>4</v>
      </c>
      <c r="H46" s="219" t="s">
        <v>5</v>
      </c>
      <c r="I46" s="219" t="s">
        <v>6</v>
      </c>
      <c r="J46" s="220" t="s">
        <v>7</v>
      </c>
    </row>
    <row r="47" spans="2:10" ht="57.75" customHeight="1" x14ac:dyDescent="0.15">
      <c r="B47" s="221"/>
      <c r="C47" s="1133" t="s">
        <v>484</v>
      </c>
      <c r="D47" s="1133"/>
      <c r="E47" s="1134"/>
      <c r="F47" s="222">
        <v>22.78</v>
      </c>
      <c r="G47" s="223">
        <v>21.71</v>
      </c>
      <c r="H47" s="223">
        <v>21.07</v>
      </c>
      <c r="I47" s="223">
        <v>30.72</v>
      </c>
      <c r="J47" s="224">
        <v>32.6</v>
      </c>
    </row>
    <row r="48" spans="2:10" ht="57.75" customHeight="1" x14ac:dyDescent="0.15">
      <c r="B48" s="225"/>
      <c r="C48" s="1135" t="s">
        <v>485</v>
      </c>
      <c r="D48" s="1135"/>
      <c r="E48" s="1136"/>
      <c r="F48" s="226">
        <v>2.82</v>
      </c>
      <c r="G48" s="227">
        <v>3.16</v>
      </c>
      <c r="H48" s="227">
        <v>4.3</v>
      </c>
      <c r="I48" s="227">
        <v>4.22</v>
      </c>
      <c r="J48" s="228">
        <v>4.7699999999999996</v>
      </c>
    </row>
    <row r="49" spans="2:10" ht="57.75" customHeight="1" thickBot="1" x14ac:dyDescent="0.2">
      <c r="B49" s="229"/>
      <c r="C49" s="1137" t="s">
        <v>486</v>
      </c>
      <c r="D49" s="1137"/>
      <c r="E49" s="1138"/>
      <c r="F49" s="230" t="s">
        <v>487</v>
      </c>
      <c r="G49" s="231" t="s">
        <v>488</v>
      </c>
      <c r="H49" s="231" t="s">
        <v>489</v>
      </c>
      <c r="I49" s="231">
        <v>7.74</v>
      </c>
      <c r="J49" s="232" t="s">
        <v>490</v>
      </c>
    </row>
    <row r="50" spans="2:10" x14ac:dyDescent="0.15"/>
  </sheetData>
  <sheetProtection algorithmName="SHA-512" hashValue="T9WQ7pFfA98BUOy9AP4siuv8HqTrQK4aXN5jOdEZa7FTXPsGzjp0k4cw9f1C95tVJkDdJyNAP2qA5KIjaN1+pw==" saltValue="Wm3pQYgT2VE3zNdMLGr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482</v>
      </c>
      <c r="K32" s="233"/>
      <c r="L32" s="233"/>
      <c r="M32" s="233"/>
      <c r="N32" s="233"/>
      <c r="O32" s="233"/>
      <c r="P32" s="233"/>
    </row>
    <row r="33" spans="1:16" ht="39" customHeight="1" thickBot="1" x14ac:dyDescent="0.25">
      <c r="A33" s="233"/>
      <c r="B33" s="236" t="s">
        <v>491</v>
      </c>
      <c r="C33" s="237"/>
      <c r="D33" s="237"/>
      <c r="E33" s="238" t="s">
        <v>483</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492</v>
      </c>
      <c r="D34" s="1145"/>
      <c r="E34" s="1146"/>
      <c r="F34" s="243">
        <v>13.37</v>
      </c>
      <c r="G34" s="244">
        <v>13.41</v>
      </c>
      <c r="H34" s="244">
        <v>12.6</v>
      </c>
      <c r="I34" s="244">
        <v>13.15</v>
      </c>
      <c r="J34" s="245">
        <v>14.73</v>
      </c>
      <c r="K34" s="233"/>
      <c r="L34" s="233"/>
      <c r="M34" s="233"/>
      <c r="N34" s="233"/>
      <c r="O34" s="233"/>
      <c r="P34" s="233"/>
    </row>
    <row r="35" spans="1:16" ht="39" customHeight="1" x14ac:dyDescent="0.15">
      <c r="A35" s="233"/>
      <c r="B35" s="246"/>
      <c r="C35" s="1139" t="s">
        <v>493</v>
      </c>
      <c r="D35" s="1140"/>
      <c r="E35" s="1141"/>
      <c r="F35" s="247">
        <v>2.81</v>
      </c>
      <c r="G35" s="248">
        <v>3.16</v>
      </c>
      <c r="H35" s="248">
        <v>4.3</v>
      </c>
      <c r="I35" s="248">
        <v>4.21</v>
      </c>
      <c r="J35" s="249">
        <v>4.7699999999999996</v>
      </c>
      <c r="K35" s="233"/>
      <c r="L35" s="233"/>
      <c r="M35" s="233"/>
      <c r="N35" s="233"/>
      <c r="O35" s="233"/>
      <c r="P35" s="233"/>
    </row>
    <row r="36" spans="1:16" ht="39" customHeight="1" x14ac:dyDescent="0.15">
      <c r="A36" s="233"/>
      <c r="B36" s="246"/>
      <c r="C36" s="1139" t="s">
        <v>494</v>
      </c>
      <c r="D36" s="1140"/>
      <c r="E36" s="1141"/>
      <c r="F36" s="247">
        <v>1.1399999999999999</v>
      </c>
      <c r="G36" s="248">
        <v>0.78</v>
      </c>
      <c r="H36" s="248">
        <v>1.4</v>
      </c>
      <c r="I36" s="248">
        <v>1.65</v>
      </c>
      <c r="J36" s="249">
        <v>2.25</v>
      </c>
      <c r="K36" s="233"/>
      <c r="L36" s="233"/>
      <c r="M36" s="233"/>
      <c r="N36" s="233"/>
      <c r="O36" s="233"/>
      <c r="P36" s="233"/>
    </row>
    <row r="37" spans="1:16" ht="39" customHeight="1" x14ac:dyDescent="0.15">
      <c r="A37" s="233"/>
      <c r="B37" s="246"/>
      <c r="C37" s="1139" t="s">
        <v>495</v>
      </c>
      <c r="D37" s="1140"/>
      <c r="E37" s="1141"/>
      <c r="F37" s="247">
        <v>0.28000000000000003</v>
      </c>
      <c r="G37" s="248">
        <v>0.42</v>
      </c>
      <c r="H37" s="248">
        <v>0.52</v>
      </c>
      <c r="I37" s="248">
        <v>0.41</v>
      </c>
      <c r="J37" s="249">
        <v>0.66</v>
      </c>
      <c r="K37" s="233"/>
      <c r="L37" s="233"/>
      <c r="M37" s="233"/>
      <c r="N37" s="233"/>
      <c r="O37" s="233"/>
      <c r="P37" s="233"/>
    </row>
    <row r="38" spans="1:16" ht="39" customHeight="1" x14ac:dyDescent="0.15">
      <c r="A38" s="233"/>
      <c r="B38" s="246"/>
      <c r="C38" s="1139" t="s">
        <v>496</v>
      </c>
      <c r="D38" s="1140"/>
      <c r="E38" s="1141"/>
      <c r="F38" s="247">
        <v>0.12</v>
      </c>
      <c r="G38" s="248">
        <v>0.14000000000000001</v>
      </c>
      <c r="H38" s="248">
        <v>0.19</v>
      </c>
      <c r="I38" s="248">
        <v>0.19</v>
      </c>
      <c r="J38" s="249">
        <v>0.09</v>
      </c>
      <c r="K38" s="233"/>
      <c r="L38" s="233"/>
      <c r="M38" s="233"/>
      <c r="N38" s="233"/>
      <c r="O38" s="233"/>
      <c r="P38" s="233"/>
    </row>
    <row r="39" spans="1:16" ht="39" customHeight="1" x14ac:dyDescent="0.15">
      <c r="A39" s="233"/>
      <c r="B39" s="246"/>
      <c r="C39" s="1139" t="s">
        <v>497</v>
      </c>
      <c r="D39" s="1140"/>
      <c r="E39" s="1141"/>
      <c r="F39" s="247">
        <v>0.03</v>
      </c>
      <c r="G39" s="248">
        <v>7.0000000000000007E-2</v>
      </c>
      <c r="H39" s="248">
        <v>7.0000000000000007E-2</v>
      </c>
      <c r="I39" s="248">
        <v>0.12</v>
      </c>
      <c r="J39" s="249">
        <v>0.09</v>
      </c>
      <c r="K39" s="233"/>
      <c r="L39" s="233"/>
      <c r="M39" s="233"/>
      <c r="N39" s="233"/>
      <c r="O39" s="233"/>
      <c r="P39" s="233"/>
    </row>
    <row r="40" spans="1:16" ht="39" customHeight="1" x14ac:dyDescent="0.15">
      <c r="A40" s="233"/>
      <c r="B40" s="246"/>
      <c r="C40" s="1139" t="s">
        <v>498</v>
      </c>
      <c r="D40" s="1140"/>
      <c r="E40" s="1141"/>
      <c r="F40" s="247">
        <v>0.04</v>
      </c>
      <c r="G40" s="248">
        <v>0.04</v>
      </c>
      <c r="H40" s="248">
        <v>0.04</v>
      </c>
      <c r="I40" s="248">
        <v>0.04</v>
      </c>
      <c r="J40" s="249">
        <v>0.01</v>
      </c>
      <c r="K40" s="233"/>
      <c r="L40" s="233"/>
      <c r="M40" s="233"/>
      <c r="N40" s="233"/>
      <c r="O40" s="233"/>
      <c r="P40" s="233"/>
    </row>
    <row r="41" spans="1:16" ht="39" customHeight="1" x14ac:dyDescent="0.15">
      <c r="A41" s="233"/>
      <c r="B41" s="246"/>
      <c r="C41" s="1139" t="s">
        <v>499</v>
      </c>
      <c r="D41" s="1140"/>
      <c r="E41" s="1141"/>
      <c r="F41" s="247">
        <v>0</v>
      </c>
      <c r="G41" s="248">
        <v>0</v>
      </c>
      <c r="H41" s="248">
        <v>0</v>
      </c>
      <c r="I41" s="248">
        <v>0</v>
      </c>
      <c r="J41" s="249">
        <v>0</v>
      </c>
      <c r="K41" s="233"/>
      <c r="L41" s="233"/>
      <c r="M41" s="233"/>
      <c r="N41" s="233"/>
      <c r="O41" s="233"/>
      <c r="P41" s="233"/>
    </row>
    <row r="42" spans="1:16" ht="39" customHeight="1" x14ac:dyDescent="0.15">
      <c r="A42" s="233"/>
      <c r="B42" s="250"/>
      <c r="C42" s="1139" t="s">
        <v>500</v>
      </c>
      <c r="D42" s="1140"/>
      <c r="E42" s="1141"/>
      <c r="F42" s="247" t="s">
        <v>334</v>
      </c>
      <c r="G42" s="248" t="s">
        <v>334</v>
      </c>
      <c r="H42" s="248" t="s">
        <v>334</v>
      </c>
      <c r="I42" s="248" t="s">
        <v>334</v>
      </c>
      <c r="J42" s="249" t="s">
        <v>334</v>
      </c>
      <c r="K42" s="233"/>
      <c r="L42" s="233"/>
      <c r="M42" s="233"/>
      <c r="N42" s="233"/>
      <c r="O42" s="233"/>
      <c r="P42" s="233"/>
    </row>
    <row r="43" spans="1:16" ht="39" customHeight="1" thickBot="1" x14ac:dyDescent="0.2">
      <c r="A43" s="233"/>
      <c r="B43" s="251"/>
      <c r="C43" s="1142" t="s">
        <v>501</v>
      </c>
      <c r="D43" s="1143"/>
      <c r="E43" s="1144"/>
      <c r="F43" s="252" t="s">
        <v>334</v>
      </c>
      <c r="G43" s="253" t="s">
        <v>334</v>
      </c>
      <c r="H43" s="253" t="s">
        <v>334</v>
      </c>
      <c r="I43" s="253" t="s">
        <v>334</v>
      </c>
      <c r="J43" s="254" t="s">
        <v>334</v>
      </c>
      <c r="K43" s="233"/>
      <c r="L43" s="233"/>
      <c r="M43" s="233"/>
      <c r="N43" s="233"/>
      <c r="O43" s="233"/>
      <c r="P43" s="233"/>
    </row>
    <row r="44" spans="1:16" ht="39" customHeight="1" x14ac:dyDescent="0.15">
      <c r="A44" s="233"/>
      <c r="B44" s="255" t="s">
        <v>502</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PmoRGPgbZW0mWhLF9zbS+3JMcHZDbRnP1gc59r34q0GJV9MtE5h10k8w80EhWyZ/aEt5g9NDGHe6wm0xRxMrjw==" saltValue="eWJ8v2QFZ4rloJIxtlcv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503</v>
      </c>
      <c r="P43" s="259"/>
      <c r="Q43" s="259"/>
      <c r="R43" s="259"/>
      <c r="S43" s="259"/>
      <c r="T43" s="259"/>
      <c r="U43" s="259"/>
    </row>
    <row r="44" spans="1:21" ht="30.75" customHeight="1" thickBot="1" x14ac:dyDescent="0.2">
      <c r="A44" s="259"/>
      <c r="B44" s="262" t="s">
        <v>504</v>
      </c>
      <c r="C44" s="263"/>
      <c r="D44" s="263"/>
      <c r="E44" s="264"/>
      <c r="F44" s="264"/>
      <c r="G44" s="264"/>
      <c r="H44" s="264"/>
      <c r="I44" s="264"/>
      <c r="J44" s="265" t="s">
        <v>483</v>
      </c>
      <c r="K44" s="266" t="s">
        <v>3</v>
      </c>
      <c r="L44" s="267" t="s">
        <v>4</v>
      </c>
      <c r="M44" s="267" t="s">
        <v>5</v>
      </c>
      <c r="N44" s="267" t="s">
        <v>6</v>
      </c>
      <c r="O44" s="268" t="s">
        <v>7</v>
      </c>
      <c r="P44" s="259"/>
      <c r="Q44" s="259"/>
      <c r="R44" s="259"/>
      <c r="S44" s="259"/>
      <c r="T44" s="259"/>
      <c r="U44" s="259"/>
    </row>
    <row r="45" spans="1:21" ht="30.75" customHeight="1" x14ac:dyDescent="0.15">
      <c r="A45" s="259"/>
      <c r="B45" s="1147" t="s">
        <v>505</v>
      </c>
      <c r="C45" s="1148"/>
      <c r="D45" s="269"/>
      <c r="E45" s="1153" t="s">
        <v>506</v>
      </c>
      <c r="F45" s="1153"/>
      <c r="G45" s="1153"/>
      <c r="H45" s="1153"/>
      <c r="I45" s="1153"/>
      <c r="J45" s="1154"/>
      <c r="K45" s="270">
        <v>1027</v>
      </c>
      <c r="L45" s="271">
        <v>1078</v>
      </c>
      <c r="M45" s="271">
        <v>1113</v>
      </c>
      <c r="N45" s="271">
        <v>1089</v>
      </c>
      <c r="O45" s="272">
        <v>1061</v>
      </c>
      <c r="P45" s="259"/>
      <c r="Q45" s="259"/>
      <c r="R45" s="259"/>
      <c r="S45" s="259"/>
      <c r="T45" s="259"/>
      <c r="U45" s="259"/>
    </row>
    <row r="46" spans="1:21" ht="30.75" customHeight="1" x14ac:dyDescent="0.15">
      <c r="A46" s="259"/>
      <c r="B46" s="1149"/>
      <c r="C46" s="1150"/>
      <c r="D46" s="273"/>
      <c r="E46" s="1155" t="s">
        <v>507</v>
      </c>
      <c r="F46" s="1155"/>
      <c r="G46" s="1155"/>
      <c r="H46" s="1155"/>
      <c r="I46" s="1155"/>
      <c r="J46" s="1156"/>
      <c r="K46" s="274" t="s">
        <v>334</v>
      </c>
      <c r="L46" s="275" t="s">
        <v>334</v>
      </c>
      <c r="M46" s="275" t="s">
        <v>334</v>
      </c>
      <c r="N46" s="275" t="s">
        <v>334</v>
      </c>
      <c r="O46" s="276" t="s">
        <v>334</v>
      </c>
      <c r="P46" s="259"/>
      <c r="Q46" s="259"/>
      <c r="R46" s="259"/>
      <c r="S46" s="259"/>
      <c r="T46" s="259"/>
      <c r="U46" s="259"/>
    </row>
    <row r="47" spans="1:21" ht="30.75" customHeight="1" x14ac:dyDescent="0.15">
      <c r="A47" s="259"/>
      <c r="B47" s="1149"/>
      <c r="C47" s="1150"/>
      <c r="D47" s="273"/>
      <c r="E47" s="1155" t="s">
        <v>508</v>
      </c>
      <c r="F47" s="1155"/>
      <c r="G47" s="1155"/>
      <c r="H47" s="1155"/>
      <c r="I47" s="1155"/>
      <c r="J47" s="1156"/>
      <c r="K47" s="274" t="s">
        <v>334</v>
      </c>
      <c r="L47" s="275" t="s">
        <v>334</v>
      </c>
      <c r="M47" s="275" t="s">
        <v>334</v>
      </c>
      <c r="N47" s="275" t="s">
        <v>334</v>
      </c>
      <c r="O47" s="276" t="s">
        <v>334</v>
      </c>
      <c r="P47" s="259"/>
      <c r="Q47" s="259"/>
      <c r="R47" s="259"/>
      <c r="S47" s="259"/>
      <c r="T47" s="259"/>
      <c r="U47" s="259"/>
    </row>
    <row r="48" spans="1:21" ht="30.75" customHeight="1" x14ac:dyDescent="0.15">
      <c r="A48" s="259"/>
      <c r="B48" s="1149"/>
      <c r="C48" s="1150"/>
      <c r="D48" s="273"/>
      <c r="E48" s="1155" t="s">
        <v>509</v>
      </c>
      <c r="F48" s="1155"/>
      <c r="G48" s="1155"/>
      <c r="H48" s="1155"/>
      <c r="I48" s="1155"/>
      <c r="J48" s="1156"/>
      <c r="K48" s="274">
        <v>646</v>
      </c>
      <c r="L48" s="275">
        <v>612</v>
      </c>
      <c r="M48" s="275">
        <v>584</v>
      </c>
      <c r="N48" s="275">
        <v>570</v>
      </c>
      <c r="O48" s="276">
        <v>567</v>
      </c>
      <c r="P48" s="259"/>
      <c r="Q48" s="259"/>
      <c r="R48" s="259"/>
      <c r="S48" s="259"/>
      <c r="T48" s="259"/>
      <c r="U48" s="259"/>
    </row>
    <row r="49" spans="1:21" ht="30.75" customHeight="1" x14ac:dyDescent="0.15">
      <c r="A49" s="259"/>
      <c r="B49" s="1149"/>
      <c r="C49" s="1150"/>
      <c r="D49" s="273"/>
      <c r="E49" s="1155" t="s">
        <v>510</v>
      </c>
      <c r="F49" s="1155"/>
      <c r="G49" s="1155"/>
      <c r="H49" s="1155"/>
      <c r="I49" s="1155"/>
      <c r="J49" s="1156"/>
      <c r="K49" s="274">
        <v>49</v>
      </c>
      <c r="L49" s="275">
        <v>47</v>
      </c>
      <c r="M49" s="275">
        <v>31</v>
      </c>
      <c r="N49" s="275">
        <v>34</v>
      </c>
      <c r="O49" s="276">
        <v>34</v>
      </c>
      <c r="P49" s="259"/>
      <c r="Q49" s="259"/>
      <c r="R49" s="259"/>
      <c r="S49" s="259"/>
      <c r="T49" s="259"/>
      <c r="U49" s="259"/>
    </row>
    <row r="50" spans="1:21" ht="30.75" customHeight="1" x14ac:dyDescent="0.15">
      <c r="A50" s="259"/>
      <c r="B50" s="1149"/>
      <c r="C50" s="1150"/>
      <c r="D50" s="273"/>
      <c r="E50" s="1155" t="s">
        <v>511</v>
      </c>
      <c r="F50" s="1155"/>
      <c r="G50" s="1155"/>
      <c r="H50" s="1155"/>
      <c r="I50" s="1155"/>
      <c r="J50" s="1156"/>
      <c r="K50" s="274">
        <v>1</v>
      </c>
      <c r="L50" s="275">
        <v>1</v>
      </c>
      <c r="M50" s="275">
        <v>1</v>
      </c>
      <c r="N50" s="275">
        <v>1</v>
      </c>
      <c r="O50" s="276">
        <v>1</v>
      </c>
      <c r="P50" s="259"/>
      <c r="Q50" s="259"/>
      <c r="R50" s="259"/>
      <c r="S50" s="259"/>
      <c r="T50" s="259"/>
      <c r="U50" s="259"/>
    </row>
    <row r="51" spans="1:21" ht="30.75" customHeight="1" x14ac:dyDescent="0.15">
      <c r="A51" s="259"/>
      <c r="B51" s="1151"/>
      <c r="C51" s="1152"/>
      <c r="D51" s="277"/>
      <c r="E51" s="1155" t="s">
        <v>512</v>
      </c>
      <c r="F51" s="1155"/>
      <c r="G51" s="1155"/>
      <c r="H51" s="1155"/>
      <c r="I51" s="1155"/>
      <c r="J51" s="1156"/>
      <c r="K51" s="274" t="s">
        <v>334</v>
      </c>
      <c r="L51" s="275" t="s">
        <v>334</v>
      </c>
      <c r="M51" s="275" t="s">
        <v>334</v>
      </c>
      <c r="N51" s="275" t="s">
        <v>334</v>
      </c>
      <c r="O51" s="276" t="s">
        <v>334</v>
      </c>
      <c r="P51" s="259"/>
      <c r="Q51" s="259"/>
      <c r="R51" s="259"/>
      <c r="S51" s="259"/>
      <c r="T51" s="259"/>
      <c r="U51" s="259"/>
    </row>
    <row r="52" spans="1:21" ht="30.75" customHeight="1" x14ac:dyDescent="0.15">
      <c r="A52" s="259"/>
      <c r="B52" s="1157" t="s">
        <v>513</v>
      </c>
      <c r="C52" s="1158"/>
      <c r="D52" s="277"/>
      <c r="E52" s="1155" t="s">
        <v>514</v>
      </c>
      <c r="F52" s="1155"/>
      <c r="G52" s="1155"/>
      <c r="H52" s="1155"/>
      <c r="I52" s="1155"/>
      <c r="J52" s="1156"/>
      <c r="K52" s="274">
        <v>1132</v>
      </c>
      <c r="L52" s="275">
        <v>1120</v>
      </c>
      <c r="M52" s="275">
        <v>1109</v>
      </c>
      <c r="N52" s="275">
        <v>1093</v>
      </c>
      <c r="O52" s="276">
        <v>1073</v>
      </c>
      <c r="P52" s="259"/>
      <c r="Q52" s="259"/>
      <c r="R52" s="259"/>
      <c r="S52" s="259"/>
      <c r="T52" s="259"/>
      <c r="U52" s="259"/>
    </row>
    <row r="53" spans="1:21" ht="30.75" customHeight="1" thickBot="1" x14ac:dyDescent="0.2">
      <c r="A53" s="259"/>
      <c r="B53" s="1159" t="s">
        <v>515</v>
      </c>
      <c r="C53" s="1160"/>
      <c r="D53" s="278"/>
      <c r="E53" s="1161" t="s">
        <v>516</v>
      </c>
      <c r="F53" s="1161"/>
      <c r="G53" s="1161"/>
      <c r="H53" s="1161"/>
      <c r="I53" s="1161"/>
      <c r="J53" s="1162"/>
      <c r="K53" s="279">
        <v>591</v>
      </c>
      <c r="L53" s="280">
        <v>618</v>
      </c>
      <c r="M53" s="280">
        <v>620</v>
      </c>
      <c r="N53" s="280">
        <v>601</v>
      </c>
      <c r="O53" s="281">
        <v>590</v>
      </c>
      <c r="P53" s="259"/>
      <c r="Q53" s="259"/>
      <c r="R53" s="259"/>
      <c r="S53" s="259"/>
      <c r="T53" s="259"/>
      <c r="U53" s="259"/>
    </row>
    <row r="54" spans="1:21" ht="24" customHeight="1" x14ac:dyDescent="0.15">
      <c r="A54" s="259"/>
      <c r="B54" s="282" t="s">
        <v>517</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518</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519</v>
      </c>
      <c r="C56" s="284"/>
      <c r="D56" s="284"/>
      <c r="E56" s="284"/>
      <c r="F56" s="284"/>
      <c r="G56" s="284"/>
      <c r="H56" s="284"/>
      <c r="I56" s="284"/>
      <c r="J56" s="284"/>
      <c r="K56" s="285"/>
      <c r="L56" s="285"/>
      <c r="M56" s="285"/>
      <c r="N56" s="285"/>
      <c r="O56" s="286" t="s">
        <v>520</v>
      </c>
      <c r="P56" s="259"/>
      <c r="Q56" s="259"/>
      <c r="R56" s="259"/>
      <c r="S56" s="259"/>
      <c r="T56" s="259"/>
      <c r="U56" s="259"/>
    </row>
    <row r="57" spans="1:21" ht="31.5" customHeight="1" thickBot="1" x14ac:dyDescent="0.2">
      <c r="A57" s="259"/>
      <c r="B57" s="287"/>
      <c r="C57" s="288"/>
      <c r="D57" s="288"/>
      <c r="E57" s="289"/>
      <c r="F57" s="289"/>
      <c r="G57" s="289"/>
      <c r="H57" s="289"/>
      <c r="I57" s="289"/>
      <c r="J57" s="290" t="s">
        <v>483</v>
      </c>
      <c r="K57" s="291" t="s">
        <v>521</v>
      </c>
      <c r="L57" s="292" t="s">
        <v>522</v>
      </c>
      <c r="M57" s="292" t="s">
        <v>523</v>
      </c>
      <c r="N57" s="292" t="s">
        <v>524</v>
      </c>
      <c r="O57" s="293" t="s">
        <v>525</v>
      </c>
      <c r="P57" s="259"/>
      <c r="Q57" s="259"/>
      <c r="R57" s="259"/>
      <c r="S57" s="259"/>
      <c r="T57" s="259"/>
      <c r="U57" s="259"/>
    </row>
    <row r="58" spans="1:21" ht="31.5" customHeight="1" x14ac:dyDescent="0.15">
      <c r="B58" s="1163" t="s">
        <v>526</v>
      </c>
      <c r="C58" s="1164"/>
      <c r="D58" s="1169" t="s">
        <v>527</v>
      </c>
      <c r="E58" s="1170"/>
      <c r="F58" s="1170"/>
      <c r="G58" s="1170"/>
      <c r="H58" s="1170"/>
      <c r="I58" s="1170"/>
      <c r="J58" s="1171"/>
      <c r="K58" s="294"/>
      <c r="L58" s="295"/>
      <c r="M58" s="295"/>
      <c r="N58" s="295"/>
      <c r="O58" s="296"/>
    </row>
    <row r="59" spans="1:21" ht="31.5" customHeight="1" x14ac:dyDescent="0.15">
      <c r="B59" s="1165"/>
      <c r="C59" s="1166"/>
      <c r="D59" s="1172" t="s">
        <v>528</v>
      </c>
      <c r="E59" s="1173"/>
      <c r="F59" s="1173"/>
      <c r="G59" s="1173"/>
      <c r="H59" s="1173"/>
      <c r="I59" s="1173"/>
      <c r="J59" s="1174"/>
      <c r="K59" s="297"/>
      <c r="L59" s="298"/>
      <c r="M59" s="298"/>
      <c r="N59" s="298"/>
      <c r="O59" s="299"/>
    </row>
    <row r="60" spans="1:21" ht="31.5" customHeight="1" thickBot="1" x14ac:dyDescent="0.2">
      <c r="B60" s="1167"/>
      <c r="C60" s="1168"/>
      <c r="D60" s="1175" t="s">
        <v>529</v>
      </c>
      <c r="E60" s="1176"/>
      <c r="F60" s="1176"/>
      <c r="G60" s="1176"/>
      <c r="H60" s="1176"/>
      <c r="I60" s="1176"/>
      <c r="J60" s="1177"/>
      <c r="K60" s="300"/>
      <c r="L60" s="301"/>
      <c r="M60" s="301"/>
      <c r="N60" s="301"/>
      <c r="O60" s="302"/>
    </row>
    <row r="61" spans="1:21" ht="24" customHeight="1" x14ac:dyDescent="0.15">
      <c r="B61" s="303"/>
      <c r="C61" s="303"/>
      <c r="D61" s="304" t="s">
        <v>530</v>
      </c>
      <c r="E61" s="305"/>
      <c r="F61" s="305"/>
      <c r="G61" s="305"/>
      <c r="H61" s="305"/>
      <c r="I61" s="305"/>
      <c r="J61" s="305"/>
      <c r="K61" s="305"/>
      <c r="L61" s="305"/>
      <c r="M61" s="305"/>
      <c r="N61" s="305"/>
      <c r="O61" s="305"/>
    </row>
    <row r="62" spans="1:21" ht="24" customHeight="1" x14ac:dyDescent="0.15">
      <c r="B62" s="306"/>
      <c r="C62" s="306"/>
      <c r="D62" s="304" t="s">
        <v>531</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8wvsu5guY4oNfYYKsMqnIAAr5QCiaa8+zuTXGDfAJRCoxYC86EOike+OlptmrQOrkn998A2niW/c8TV9MRhU6A==" saltValue="iJ+rauZ/0CVb4MOEk0Xl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503</v>
      </c>
    </row>
    <row r="40" spans="2:13" ht="27.75" customHeight="1" thickBot="1" x14ac:dyDescent="0.2">
      <c r="B40" s="309" t="s">
        <v>504</v>
      </c>
      <c r="C40" s="310"/>
      <c r="D40" s="310"/>
      <c r="E40" s="311"/>
      <c r="F40" s="311"/>
      <c r="G40" s="311"/>
      <c r="H40" s="312" t="s">
        <v>483</v>
      </c>
      <c r="I40" s="313" t="s">
        <v>3</v>
      </c>
      <c r="J40" s="314" t="s">
        <v>4</v>
      </c>
      <c r="K40" s="314" t="s">
        <v>5</v>
      </c>
      <c r="L40" s="314" t="s">
        <v>6</v>
      </c>
      <c r="M40" s="315" t="s">
        <v>7</v>
      </c>
    </row>
    <row r="41" spans="2:13" ht="27.75" customHeight="1" x14ac:dyDescent="0.15">
      <c r="B41" s="1178" t="s">
        <v>532</v>
      </c>
      <c r="C41" s="1179"/>
      <c r="D41" s="316"/>
      <c r="E41" s="1184" t="s">
        <v>533</v>
      </c>
      <c r="F41" s="1184"/>
      <c r="G41" s="1184"/>
      <c r="H41" s="1185"/>
      <c r="I41" s="317">
        <v>10693</v>
      </c>
      <c r="J41" s="318">
        <v>10166</v>
      </c>
      <c r="K41" s="318">
        <v>9633</v>
      </c>
      <c r="L41" s="318">
        <v>9047</v>
      </c>
      <c r="M41" s="319">
        <v>8347</v>
      </c>
    </row>
    <row r="42" spans="2:13" ht="27.75" customHeight="1" x14ac:dyDescent="0.15">
      <c r="B42" s="1180"/>
      <c r="C42" s="1181"/>
      <c r="D42" s="320"/>
      <c r="E42" s="1186" t="s">
        <v>534</v>
      </c>
      <c r="F42" s="1186"/>
      <c r="G42" s="1186"/>
      <c r="H42" s="1187"/>
      <c r="I42" s="321">
        <v>10</v>
      </c>
      <c r="J42" s="322">
        <v>8</v>
      </c>
      <c r="K42" s="322">
        <v>7</v>
      </c>
      <c r="L42" s="322">
        <v>6</v>
      </c>
      <c r="M42" s="323">
        <v>5</v>
      </c>
    </row>
    <row r="43" spans="2:13" ht="27.75" customHeight="1" x14ac:dyDescent="0.15">
      <c r="B43" s="1180"/>
      <c r="C43" s="1181"/>
      <c r="D43" s="320"/>
      <c r="E43" s="1186" t="s">
        <v>535</v>
      </c>
      <c r="F43" s="1186"/>
      <c r="G43" s="1186"/>
      <c r="H43" s="1187"/>
      <c r="I43" s="321">
        <v>6424</v>
      </c>
      <c r="J43" s="322">
        <v>6089</v>
      </c>
      <c r="K43" s="322">
        <v>5792</v>
      </c>
      <c r="L43" s="322">
        <v>5390</v>
      </c>
      <c r="M43" s="323">
        <v>5068</v>
      </c>
    </row>
    <row r="44" spans="2:13" ht="27.75" customHeight="1" x14ac:dyDescent="0.15">
      <c r="B44" s="1180"/>
      <c r="C44" s="1181"/>
      <c r="D44" s="320"/>
      <c r="E44" s="1186" t="s">
        <v>536</v>
      </c>
      <c r="F44" s="1186"/>
      <c r="G44" s="1186"/>
      <c r="H44" s="1187"/>
      <c r="I44" s="321">
        <v>338</v>
      </c>
      <c r="J44" s="322">
        <v>351</v>
      </c>
      <c r="K44" s="322">
        <v>550</v>
      </c>
      <c r="L44" s="322">
        <v>531</v>
      </c>
      <c r="M44" s="323">
        <v>514</v>
      </c>
    </row>
    <row r="45" spans="2:13" ht="27.75" customHeight="1" x14ac:dyDescent="0.15">
      <c r="B45" s="1180"/>
      <c r="C45" s="1181"/>
      <c r="D45" s="320"/>
      <c r="E45" s="1186" t="s">
        <v>537</v>
      </c>
      <c r="F45" s="1186"/>
      <c r="G45" s="1186"/>
      <c r="H45" s="1187"/>
      <c r="I45" s="321">
        <v>666</v>
      </c>
      <c r="J45" s="322">
        <v>612</v>
      </c>
      <c r="K45" s="322">
        <v>581</v>
      </c>
      <c r="L45" s="322">
        <v>627</v>
      </c>
      <c r="M45" s="323">
        <v>614</v>
      </c>
    </row>
    <row r="46" spans="2:13" ht="27.75" customHeight="1" x14ac:dyDescent="0.15">
      <c r="B46" s="1180"/>
      <c r="C46" s="1181"/>
      <c r="D46" s="324"/>
      <c r="E46" s="1186" t="s">
        <v>538</v>
      </c>
      <c r="F46" s="1186"/>
      <c r="G46" s="1186"/>
      <c r="H46" s="1187"/>
      <c r="I46" s="321" t="s">
        <v>334</v>
      </c>
      <c r="J46" s="322" t="s">
        <v>334</v>
      </c>
      <c r="K46" s="322" t="s">
        <v>334</v>
      </c>
      <c r="L46" s="322" t="s">
        <v>334</v>
      </c>
      <c r="M46" s="323" t="s">
        <v>334</v>
      </c>
    </row>
    <row r="47" spans="2:13" ht="27.75" customHeight="1" x14ac:dyDescent="0.15">
      <c r="B47" s="1180"/>
      <c r="C47" s="1181"/>
      <c r="D47" s="325"/>
      <c r="E47" s="1188" t="s">
        <v>539</v>
      </c>
      <c r="F47" s="1189"/>
      <c r="G47" s="1189"/>
      <c r="H47" s="1190"/>
      <c r="I47" s="321" t="s">
        <v>334</v>
      </c>
      <c r="J47" s="322" t="s">
        <v>334</v>
      </c>
      <c r="K47" s="322" t="s">
        <v>334</v>
      </c>
      <c r="L47" s="322" t="s">
        <v>334</v>
      </c>
      <c r="M47" s="323" t="s">
        <v>334</v>
      </c>
    </row>
    <row r="48" spans="2:13" ht="27.75" customHeight="1" x14ac:dyDescent="0.15">
      <c r="B48" s="1180"/>
      <c r="C48" s="1181"/>
      <c r="D48" s="320"/>
      <c r="E48" s="1186" t="s">
        <v>540</v>
      </c>
      <c r="F48" s="1186"/>
      <c r="G48" s="1186"/>
      <c r="H48" s="1187"/>
      <c r="I48" s="321" t="s">
        <v>334</v>
      </c>
      <c r="J48" s="322" t="s">
        <v>334</v>
      </c>
      <c r="K48" s="322" t="s">
        <v>334</v>
      </c>
      <c r="L48" s="322" t="s">
        <v>334</v>
      </c>
      <c r="M48" s="323" t="s">
        <v>334</v>
      </c>
    </row>
    <row r="49" spans="2:13" ht="27.75" customHeight="1" x14ac:dyDescent="0.15">
      <c r="B49" s="1182"/>
      <c r="C49" s="1183"/>
      <c r="D49" s="320"/>
      <c r="E49" s="1186" t="s">
        <v>541</v>
      </c>
      <c r="F49" s="1186"/>
      <c r="G49" s="1186"/>
      <c r="H49" s="1187"/>
      <c r="I49" s="321">
        <v>7</v>
      </c>
      <c r="J49" s="322" t="s">
        <v>334</v>
      </c>
      <c r="K49" s="322" t="s">
        <v>334</v>
      </c>
      <c r="L49" s="322" t="s">
        <v>334</v>
      </c>
      <c r="M49" s="323" t="s">
        <v>334</v>
      </c>
    </row>
    <row r="50" spans="2:13" ht="27.75" customHeight="1" x14ac:dyDescent="0.15">
      <c r="B50" s="1191" t="s">
        <v>542</v>
      </c>
      <c r="C50" s="1192"/>
      <c r="D50" s="326"/>
      <c r="E50" s="1186" t="s">
        <v>543</v>
      </c>
      <c r="F50" s="1186"/>
      <c r="G50" s="1186"/>
      <c r="H50" s="1187"/>
      <c r="I50" s="321">
        <v>4141</v>
      </c>
      <c r="J50" s="322">
        <v>4163</v>
      </c>
      <c r="K50" s="322">
        <v>4193</v>
      </c>
      <c r="L50" s="322">
        <v>5154</v>
      </c>
      <c r="M50" s="323">
        <v>5412</v>
      </c>
    </row>
    <row r="51" spans="2:13" ht="27.75" customHeight="1" x14ac:dyDescent="0.15">
      <c r="B51" s="1180"/>
      <c r="C51" s="1181"/>
      <c r="D51" s="320"/>
      <c r="E51" s="1186" t="s">
        <v>544</v>
      </c>
      <c r="F51" s="1186"/>
      <c r="G51" s="1186"/>
      <c r="H51" s="1187"/>
      <c r="I51" s="321">
        <v>241</v>
      </c>
      <c r="J51" s="322">
        <v>211</v>
      </c>
      <c r="K51" s="322">
        <v>165</v>
      </c>
      <c r="L51" s="322">
        <v>117</v>
      </c>
      <c r="M51" s="323">
        <v>84</v>
      </c>
    </row>
    <row r="52" spans="2:13" ht="27.75" customHeight="1" x14ac:dyDescent="0.15">
      <c r="B52" s="1182"/>
      <c r="C52" s="1183"/>
      <c r="D52" s="320"/>
      <c r="E52" s="1186" t="s">
        <v>545</v>
      </c>
      <c r="F52" s="1186"/>
      <c r="G52" s="1186"/>
      <c r="H52" s="1187"/>
      <c r="I52" s="321">
        <v>12989</v>
      </c>
      <c r="J52" s="322">
        <v>12461</v>
      </c>
      <c r="K52" s="322">
        <v>11981</v>
      </c>
      <c r="L52" s="322">
        <v>11324</v>
      </c>
      <c r="M52" s="323">
        <v>10685</v>
      </c>
    </row>
    <row r="53" spans="2:13" ht="27.75" customHeight="1" thickBot="1" x14ac:dyDescent="0.2">
      <c r="B53" s="1193" t="s">
        <v>515</v>
      </c>
      <c r="C53" s="1194"/>
      <c r="D53" s="327"/>
      <c r="E53" s="1195" t="s">
        <v>546</v>
      </c>
      <c r="F53" s="1195"/>
      <c r="G53" s="1195"/>
      <c r="H53" s="1196"/>
      <c r="I53" s="328">
        <v>766</v>
      </c>
      <c r="J53" s="329">
        <v>392</v>
      </c>
      <c r="K53" s="329">
        <v>225</v>
      </c>
      <c r="L53" s="329">
        <v>-994</v>
      </c>
      <c r="M53" s="330">
        <v>-1631</v>
      </c>
    </row>
    <row r="54" spans="2:13" ht="27.75" customHeight="1" x14ac:dyDescent="0.15">
      <c r="B54" s="331" t="s">
        <v>547</v>
      </c>
      <c r="C54" s="332"/>
      <c r="D54" s="332"/>
      <c r="E54" s="333"/>
      <c r="F54" s="333"/>
      <c r="G54" s="333"/>
      <c r="H54" s="333"/>
      <c r="I54" s="334"/>
      <c r="J54" s="334"/>
      <c r="K54" s="334"/>
      <c r="L54" s="334"/>
      <c r="M54" s="334"/>
    </row>
    <row r="55" spans="2:13" x14ac:dyDescent="0.15"/>
  </sheetData>
  <sheetProtection algorithmName="SHA-512" hashValue="n7kbodKDmdbtIHkjQywJB1xfOhVtxTTB4/AW6usigG8rd9Xa2ACYQH5LNOcrDcedQMxiXqGB0esjhCISoKbORA==" saltValue="mkgJpP0bCvrcCtC9Im4r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548</v>
      </c>
    </row>
    <row r="54" spans="2:8" ht="29.25" customHeight="1" thickBot="1" x14ac:dyDescent="0.25">
      <c r="B54" s="336" t="s">
        <v>22</v>
      </c>
      <c r="C54" s="337"/>
      <c r="D54" s="337"/>
      <c r="E54" s="338" t="s">
        <v>483</v>
      </c>
      <c r="F54" s="339" t="s">
        <v>5</v>
      </c>
      <c r="G54" s="339" t="s">
        <v>6</v>
      </c>
      <c r="H54" s="340" t="s">
        <v>7</v>
      </c>
    </row>
    <row r="55" spans="2:8" ht="52.5" customHeight="1" x14ac:dyDescent="0.15">
      <c r="B55" s="341"/>
      <c r="C55" s="1205" t="s">
        <v>117</v>
      </c>
      <c r="D55" s="1205"/>
      <c r="E55" s="1206"/>
      <c r="F55" s="342">
        <v>1407</v>
      </c>
      <c r="G55" s="342">
        <v>2150</v>
      </c>
      <c r="H55" s="343">
        <v>2237</v>
      </c>
    </row>
    <row r="56" spans="2:8" ht="52.5" customHeight="1" x14ac:dyDescent="0.15">
      <c r="B56" s="344"/>
      <c r="C56" s="1207" t="s">
        <v>549</v>
      </c>
      <c r="D56" s="1207"/>
      <c r="E56" s="1208"/>
      <c r="F56" s="345">
        <v>708</v>
      </c>
      <c r="G56" s="345">
        <v>709</v>
      </c>
      <c r="H56" s="346">
        <v>709</v>
      </c>
    </row>
    <row r="57" spans="2:8" ht="53.25" customHeight="1" x14ac:dyDescent="0.15">
      <c r="B57" s="344"/>
      <c r="C57" s="1209" t="s">
        <v>122</v>
      </c>
      <c r="D57" s="1209"/>
      <c r="E57" s="1210"/>
      <c r="F57" s="347">
        <v>2507</v>
      </c>
      <c r="G57" s="347">
        <v>2692</v>
      </c>
      <c r="H57" s="348">
        <v>2798</v>
      </c>
    </row>
    <row r="58" spans="2:8" ht="45.75" customHeight="1" x14ac:dyDescent="0.15">
      <c r="B58" s="349"/>
      <c r="C58" s="1197" t="s">
        <v>550</v>
      </c>
      <c r="D58" s="1198"/>
      <c r="E58" s="1199"/>
      <c r="F58" s="350"/>
      <c r="G58" s="350"/>
      <c r="H58" s="351"/>
    </row>
    <row r="59" spans="2:8" ht="45.75" customHeight="1" x14ac:dyDescent="0.15">
      <c r="B59" s="349"/>
      <c r="C59" s="1197" t="s">
        <v>551</v>
      </c>
      <c r="D59" s="1198"/>
      <c r="E59" s="1199"/>
      <c r="F59" s="350"/>
      <c r="G59" s="350"/>
      <c r="H59" s="351"/>
    </row>
    <row r="60" spans="2:8" ht="45.75" customHeight="1" x14ac:dyDescent="0.15">
      <c r="B60" s="349"/>
      <c r="C60" s="1197" t="s">
        <v>551</v>
      </c>
      <c r="D60" s="1198"/>
      <c r="E60" s="1199"/>
      <c r="F60" s="350"/>
      <c r="G60" s="350"/>
      <c r="H60" s="351"/>
    </row>
    <row r="61" spans="2:8" ht="45.75" customHeight="1" x14ac:dyDescent="0.15">
      <c r="B61" s="349"/>
      <c r="C61" s="1197" t="s">
        <v>551</v>
      </c>
      <c r="D61" s="1198"/>
      <c r="E61" s="1199"/>
      <c r="F61" s="350"/>
      <c r="G61" s="350"/>
      <c r="H61" s="351"/>
    </row>
    <row r="62" spans="2:8" ht="45.75" customHeight="1" thickBot="1" x14ac:dyDescent="0.2">
      <c r="B62" s="352"/>
      <c r="C62" s="1200" t="s">
        <v>551</v>
      </c>
      <c r="D62" s="1201"/>
      <c r="E62" s="1202"/>
      <c r="F62" s="353"/>
      <c r="G62" s="353"/>
      <c r="H62" s="354"/>
    </row>
    <row r="63" spans="2:8" ht="52.5" customHeight="1" thickBot="1" x14ac:dyDescent="0.2">
      <c r="B63" s="355"/>
      <c r="C63" s="1203" t="s">
        <v>552</v>
      </c>
      <c r="D63" s="1203"/>
      <c r="E63" s="1204"/>
      <c r="F63" s="356">
        <v>4622</v>
      </c>
      <c r="G63" s="356">
        <v>5550</v>
      </c>
      <c r="H63" s="357">
        <v>5743</v>
      </c>
    </row>
    <row r="64" spans="2:8" x14ac:dyDescent="0.15"/>
  </sheetData>
  <sheetProtection algorithmName="SHA-512" hashValue="KcozBYNUCLilO8FTbw6YVc9jQyWe2n7QRmRO8jD6F2U7n54FfrKoe5zgs+LfbEXyRlYOCqWLS6Qn6APkU9r6kw==" saltValue="9jX3EmDaj1DXvmotRocV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553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14</v>
      </c>
      <c r="BQ51" s="1213"/>
      <c r="BR51" s="1213"/>
      <c r="BS51" s="1213"/>
      <c r="BT51" s="1213"/>
      <c r="BU51" s="1213"/>
      <c r="BV51" s="1213"/>
      <c r="BW51" s="1213"/>
      <c r="BX51" s="1213">
        <v>7.2</v>
      </c>
      <c r="BY51" s="1213"/>
      <c r="BZ51" s="1213"/>
      <c r="CA51" s="1213"/>
      <c r="CB51" s="1213"/>
      <c r="CC51" s="1213"/>
      <c r="CD51" s="1213"/>
      <c r="CE51" s="1213"/>
      <c r="CF51" s="1213">
        <v>4</v>
      </c>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46</v>
      </c>
      <c r="BQ53" s="1213"/>
      <c r="BR53" s="1213"/>
      <c r="BS53" s="1213"/>
      <c r="BT53" s="1213"/>
      <c r="BU53" s="1213"/>
      <c r="BV53" s="1213"/>
      <c r="BW53" s="1213"/>
      <c r="BX53" s="1213">
        <v>47.8</v>
      </c>
      <c r="BY53" s="1213"/>
      <c r="BZ53" s="1213"/>
      <c r="CA53" s="1213"/>
      <c r="CB53" s="1213"/>
      <c r="CC53" s="1213"/>
      <c r="CD53" s="1213"/>
      <c r="CE53" s="1213"/>
      <c r="CF53" s="1213">
        <v>49.8</v>
      </c>
      <c r="CG53" s="1213"/>
      <c r="CH53" s="1213"/>
      <c r="CI53" s="1213"/>
      <c r="CJ53" s="1213"/>
      <c r="CK53" s="1213"/>
      <c r="CL53" s="1213"/>
      <c r="CM53" s="1213"/>
      <c r="CN53" s="1213">
        <v>51.6</v>
      </c>
      <c r="CO53" s="1213"/>
      <c r="CP53" s="1213"/>
      <c r="CQ53" s="1213"/>
      <c r="CR53" s="1213"/>
      <c r="CS53" s="1213"/>
      <c r="CT53" s="1213"/>
      <c r="CU53" s="1213"/>
      <c r="CV53" s="1213">
        <v>53.5</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11.4</v>
      </c>
      <c r="BQ55" s="1213"/>
      <c r="BR55" s="1213"/>
      <c r="BS55" s="1213"/>
      <c r="BT55" s="1213"/>
      <c r="BU55" s="1213"/>
      <c r="BV55" s="1213"/>
      <c r="BW55" s="1213"/>
      <c r="BX55" s="1213">
        <v>10.4</v>
      </c>
      <c r="BY55" s="1213"/>
      <c r="BZ55" s="1213"/>
      <c r="CA55" s="1213"/>
      <c r="CB55" s="1213"/>
      <c r="CC55" s="1213"/>
      <c r="CD55" s="1213"/>
      <c r="CE55" s="1213"/>
      <c r="CF55" s="1213">
        <v>10.9</v>
      </c>
      <c r="CG55" s="1213"/>
      <c r="CH55" s="1213"/>
      <c r="CI55" s="1213"/>
      <c r="CJ55" s="1213"/>
      <c r="CK55" s="1213"/>
      <c r="CL55" s="1213"/>
      <c r="CM55" s="1213"/>
      <c r="CN55" s="1213">
        <v>4.5999999999999996</v>
      </c>
      <c r="CO55" s="1213"/>
      <c r="CP55" s="1213"/>
      <c r="CQ55" s="1213"/>
      <c r="CR55" s="1213"/>
      <c r="CS55" s="1213"/>
      <c r="CT55" s="1213"/>
      <c r="CU55" s="1213"/>
      <c r="CV55" s="1213">
        <v>1.6</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60.2</v>
      </c>
      <c r="BQ57" s="1213"/>
      <c r="BR57" s="1213"/>
      <c r="BS57" s="1213"/>
      <c r="BT57" s="1213"/>
      <c r="BU57" s="1213"/>
      <c r="BV57" s="1213"/>
      <c r="BW57" s="1213"/>
      <c r="BX57" s="1213">
        <v>61.3</v>
      </c>
      <c r="BY57" s="1213"/>
      <c r="BZ57" s="1213"/>
      <c r="CA57" s="1213"/>
      <c r="CB57" s="1213"/>
      <c r="CC57" s="1213"/>
      <c r="CD57" s="1213"/>
      <c r="CE57" s="1213"/>
      <c r="CF57" s="1213">
        <v>62.2</v>
      </c>
      <c r="CG57" s="1213"/>
      <c r="CH57" s="1213"/>
      <c r="CI57" s="1213"/>
      <c r="CJ57" s="1213"/>
      <c r="CK57" s="1213"/>
      <c r="CL57" s="1213"/>
      <c r="CM57" s="1213"/>
      <c r="CN57" s="1213">
        <v>61</v>
      </c>
      <c r="CO57" s="1213"/>
      <c r="CP57" s="1213"/>
      <c r="CQ57" s="1213"/>
      <c r="CR57" s="1213"/>
      <c r="CS57" s="1213"/>
      <c r="CT57" s="1213"/>
      <c r="CU57" s="1213"/>
      <c r="CV57" s="1213">
        <v>62.3</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554</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14</v>
      </c>
      <c r="BQ73" s="1213"/>
      <c r="BR73" s="1213"/>
      <c r="BS73" s="1213"/>
      <c r="BT73" s="1213"/>
      <c r="BU73" s="1213"/>
      <c r="BV73" s="1213"/>
      <c r="BW73" s="1213"/>
      <c r="BX73" s="1213">
        <v>7.2</v>
      </c>
      <c r="BY73" s="1213"/>
      <c r="BZ73" s="1213"/>
      <c r="CA73" s="1213"/>
      <c r="CB73" s="1213"/>
      <c r="CC73" s="1213"/>
      <c r="CD73" s="1213"/>
      <c r="CE73" s="1213"/>
      <c r="CF73" s="1213">
        <v>4</v>
      </c>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11.1</v>
      </c>
      <c r="BQ75" s="1213"/>
      <c r="BR75" s="1213"/>
      <c r="BS75" s="1213"/>
      <c r="BT75" s="1213"/>
      <c r="BU75" s="1213"/>
      <c r="BV75" s="1213"/>
      <c r="BW75" s="1213"/>
      <c r="BX75" s="1213">
        <v>11</v>
      </c>
      <c r="BY75" s="1213"/>
      <c r="BZ75" s="1213"/>
      <c r="CA75" s="1213"/>
      <c r="CB75" s="1213"/>
      <c r="CC75" s="1213"/>
      <c r="CD75" s="1213"/>
      <c r="CE75" s="1213"/>
      <c r="CF75" s="1213">
        <v>11.1</v>
      </c>
      <c r="CG75" s="1213"/>
      <c r="CH75" s="1213"/>
      <c r="CI75" s="1213"/>
      <c r="CJ75" s="1213"/>
      <c r="CK75" s="1213"/>
      <c r="CL75" s="1213"/>
      <c r="CM75" s="1213"/>
      <c r="CN75" s="1213">
        <v>10.8</v>
      </c>
      <c r="CO75" s="1213"/>
      <c r="CP75" s="1213"/>
      <c r="CQ75" s="1213"/>
      <c r="CR75" s="1213"/>
      <c r="CS75" s="1213"/>
      <c r="CT75" s="1213"/>
      <c r="CU75" s="1213"/>
      <c r="CV75" s="1213">
        <v>10.4</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11.4</v>
      </c>
      <c r="BQ77" s="1213"/>
      <c r="BR77" s="1213"/>
      <c r="BS77" s="1213"/>
      <c r="BT77" s="1213"/>
      <c r="BU77" s="1213"/>
      <c r="BV77" s="1213"/>
      <c r="BW77" s="1213"/>
      <c r="BX77" s="1213">
        <v>10.4</v>
      </c>
      <c r="BY77" s="1213"/>
      <c r="BZ77" s="1213"/>
      <c r="CA77" s="1213"/>
      <c r="CB77" s="1213"/>
      <c r="CC77" s="1213"/>
      <c r="CD77" s="1213"/>
      <c r="CE77" s="1213"/>
      <c r="CF77" s="1213">
        <v>10.9</v>
      </c>
      <c r="CG77" s="1213"/>
      <c r="CH77" s="1213"/>
      <c r="CI77" s="1213"/>
      <c r="CJ77" s="1213"/>
      <c r="CK77" s="1213"/>
      <c r="CL77" s="1213"/>
      <c r="CM77" s="1213"/>
      <c r="CN77" s="1213">
        <v>4.5999999999999996</v>
      </c>
      <c r="CO77" s="1213"/>
      <c r="CP77" s="1213"/>
      <c r="CQ77" s="1213"/>
      <c r="CR77" s="1213"/>
      <c r="CS77" s="1213"/>
      <c r="CT77" s="1213"/>
      <c r="CU77" s="1213"/>
      <c r="CV77" s="1213">
        <v>1.6</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6.7</v>
      </c>
      <c r="BQ79" s="1213"/>
      <c r="BR79" s="1213"/>
      <c r="BS79" s="1213"/>
      <c r="BT79" s="1213"/>
      <c r="BU79" s="1213"/>
      <c r="BV79" s="1213"/>
      <c r="BW79" s="1213"/>
      <c r="BX79" s="1213">
        <v>6.6</v>
      </c>
      <c r="BY79" s="1213"/>
      <c r="BZ79" s="1213"/>
      <c r="CA79" s="1213"/>
      <c r="CB79" s="1213"/>
      <c r="CC79" s="1213"/>
      <c r="CD79" s="1213"/>
      <c r="CE79" s="1213"/>
      <c r="CF79" s="1213">
        <v>5.9</v>
      </c>
      <c r="CG79" s="1213"/>
      <c r="CH79" s="1213"/>
      <c r="CI79" s="1213"/>
      <c r="CJ79" s="1213"/>
      <c r="CK79" s="1213"/>
      <c r="CL79" s="1213"/>
      <c r="CM79" s="1213"/>
      <c r="CN79" s="1213">
        <v>6.3</v>
      </c>
      <c r="CO79" s="1213"/>
      <c r="CP79" s="1213"/>
      <c r="CQ79" s="1213"/>
      <c r="CR79" s="1213"/>
      <c r="CS79" s="1213"/>
      <c r="CT79" s="1213"/>
      <c r="CU79" s="1213"/>
      <c r="CV79" s="1213">
        <v>6.6</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b0/mtV8ZvjqHQWjJdqb3N81itZbHuwZzRxOBvdpGdbbvGY/l6NcKslq4yquDzSLZpDLL4ds6ijK9gNUUvOVHIg==" saltValue="2A5ZysZv2jofM4X9ncDtN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5DFloh+lYHB5vmiaBIpfcrVpGsax8FyH048Plvxw2zoDiRj4tJV1zaaNY5W/Y4V6nDgNVzMBGl0CcUhfc1xBWw==" saltValue="XKLzWv6VRnO43h4xdpyD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CX2zpgjdgBN4hByiw2Fy/K63aHPhhLCcW9af+MWFTl3kQymVn1+SyTyeD5W2fcCeW8+jjJagA4d+kBHChRGpw==" saltValue="8efWItE5WUdwyQ0cgURM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2024-08-21T02:26:46Z</cp:lastPrinted>
  <dcterms:created xsi:type="dcterms:W3CDTF">2024-07-29T10:04:21Z</dcterms:created>
  <dcterms:modified xsi:type="dcterms:W3CDTF">2024-09-20T06:42:59Z</dcterms:modified>
  <cp:category/>
</cp:coreProperties>
</file>