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200_財政\1410財政状況資料集（H22～）\R5→R6（R4決算_2022財政状況資料集）\02_令和6年9月末公表（R4_2022決算_R6松井担当）\04_確認後→HP掲載＆総務省へ掲載報告\HP掲載用ファイル\"/>
    </mc:Choice>
  </mc:AlternateContent>
  <xr:revisionPtr revIDLastSave="0" documentId="13_ncr:1_{8CF6794A-B2F4-4D5D-959A-4158DEEC6880}" xr6:coauthVersionLast="47" xr6:coauthVersionMax="47" xr10:uidLastSave="{00000000-0000-0000-0000-000000000000}"/>
  <bookViews>
    <workbookView xWindow="20370" yWindow="-3375" windowWidth="29040" windowHeight="15840" tabRatio="564"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G43" i="7" l="1"/>
  <c r="CQ43" i="7"/>
  <c r="CO43" i="7"/>
  <c r="BY43" i="7"/>
  <c r="BW43" i="7" s="1"/>
  <c r="BE43" i="7"/>
  <c r="AM43" i="7"/>
  <c r="U43" i="7"/>
  <c r="E43" i="7"/>
  <c r="C43" i="7"/>
  <c r="DG42" i="7"/>
  <c r="CQ42" i="7"/>
  <c r="CO42" i="7"/>
  <c r="BY42" i="7"/>
  <c r="BW42" i="7"/>
  <c r="BE42" i="7"/>
  <c r="AM42" i="7"/>
  <c r="U42" i="7"/>
  <c r="E42" i="7"/>
  <c r="C42" i="7"/>
  <c r="DG41" i="7"/>
  <c r="CQ41" i="7"/>
  <c r="CO41" i="7"/>
  <c r="BY41" i="7"/>
  <c r="BW41" i="7"/>
  <c r="BE41" i="7"/>
  <c r="AM41" i="7"/>
  <c r="U41" i="7"/>
  <c r="E41" i="7"/>
  <c r="C41" i="7"/>
  <c r="DG40" i="7"/>
  <c r="CQ40" i="7"/>
  <c r="CO40" i="7"/>
  <c r="BY40" i="7"/>
  <c r="BE40" i="7"/>
  <c r="AM40" i="7"/>
  <c r="U40" i="7"/>
  <c r="E40" i="7"/>
  <c r="C40" i="7" s="1"/>
  <c r="DG39" i="7"/>
  <c r="CQ39" i="7"/>
  <c r="CO39" i="7"/>
  <c r="BY39" i="7"/>
  <c r="BE39" i="7"/>
  <c r="AM39" i="7"/>
  <c r="U39" i="7"/>
  <c r="E39" i="7"/>
  <c r="C39" i="7"/>
  <c r="DG38" i="7"/>
  <c r="CQ38" i="7"/>
  <c r="CO38" i="7" s="1"/>
  <c r="BY38" i="7"/>
  <c r="BE38" i="7"/>
  <c r="AM38" i="7"/>
  <c r="U38" i="7"/>
  <c r="E38" i="7"/>
  <c r="C38" i="7"/>
  <c r="DG37" i="7"/>
  <c r="CQ37" i="7"/>
  <c r="CO37" i="7"/>
  <c r="BY37" i="7"/>
  <c r="BE37" i="7"/>
  <c r="AM37" i="7"/>
  <c r="U37" i="7"/>
  <c r="E37" i="7"/>
  <c r="C37" i="7"/>
  <c r="DG36" i="7"/>
  <c r="CQ36" i="7"/>
  <c r="CO36" i="7"/>
  <c r="BY36" i="7"/>
  <c r="BE36" i="7"/>
  <c r="AM36" i="7"/>
  <c r="W36" i="7"/>
  <c r="E36" i="7"/>
  <c r="C36" i="7"/>
  <c r="DG35" i="7"/>
  <c r="CQ35" i="7"/>
  <c r="CO35" i="7"/>
  <c r="BY35" i="7"/>
  <c r="BG35" i="7"/>
  <c r="AM35" i="7"/>
  <c r="W35" i="7"/>
  <c r="E35" i="7"/>
  <c r="C35" i="7"/>
  <c r="DG34" i="7"/>
  <c r="CQ34" i="7"/>
  <c r="BY34" i="7"/>
  <c r="BG34" i="7"/>
  <c r="AM34" i="7"/>
  <c r="W34" i="7"/>
  <c r="E34" i="7"/>
  <c r="C34" i="7"/>
  <c r="U34" i="7" s="1"/>
  <c r="U35" i="7" s="1"/>
  <c r="U36" i="7" s="1"/>
  <c r="BE34" i="7" l="1"/>
  <c r="BE35" i="7" l="1"/>
  <c r="BW34" i="7" s="1"/>
  <c r="BW35" i="7" l="1"/>
  <c r="BW36" i="7" s="1"/>
  <c r="BW37" i="7" s="1"/>
  <c r="BW38" i="7" s="1"/>
  <c r="BW39" i="7" s="1"/>
  <c r="BW40" i="7" s="1"/>
  <c r="CO34" i="7" s="1"/>
</calcChain>
</file>

<file path=xl/sharedStrings.xml><?xml version="1.0" encoding="utf-8"?>
<sst xmlns="http://schemas.openxmlformats.org/spreadsheetml/2006/main" count="1062" uniqueCount="545">
  <si>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</si>
  <si>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</si>
  <si>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</si>
  <si>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H30</t>
  </si>
  <si>
    <t>R01</t>
  </si>
  <si>
    <t>R02</t>
  </si>
  <si>
    <t>R03</t>
  </si>
  <si>
    <t>R04</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</si>
  <si>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</si>
  <si>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</si>
  <si>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</si>
  <si>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</si>
  <si>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</si>
  <si>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</si>
  <si>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</si>
  <si>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平成25年度に一般会計における公債費はピークを迎え、その後実質公債費比率については減少傾向で推移していた。しかし、普通交付税の基準財政需要額に算入される公債費についても減少傾向であり、近年は普通交付税に算入されない起債が増加していることから、平成29年度から実質公債費比率は一転して増加傾向にあり、令和元年度から令和3年度まではほぼ横ばいで推移した。令和4年度は、標準税収入額等や普通交付税額が増額となり、元利償還金、準元利償還金に係る基準財政需要額算入額が減額となったことにより前年度比0.3％減少した。
　当町は、過疎債、合併特例債等の普通交付税に算入される有利な起債を使うことができないため、公債費は減少傾向であっても、普通交付税に算入されない起債が今後増加するとなると、実質公債費比率は上昇傾向となる見込みである。また、一般会計における将来負担額は、地方債現在高の減少に伴い減少にあるものの、公共下水道事業特別会計の将来負担額は、管渠等について整備中であることから、増加傾向である。充当可能財源等については、基準財政需要額算入見込額が減少傾向にあり、充当可能基金が減少しているので基金残高の確保が課題である。</t>
    <rPh sb="29" eb="30">
      <t>ゴ</t>
    </rPh>
    <rPh sb="150" eb="152">
      <t>レイワ</t>
    </rPh>
    <rPh sb="152" eb="154">
      <t>ガンネン</t>
    </rPh>
    <rPh sb="154" eb="155">
      <t>ド</t>
    </rPh>
    <rPh sb="167" eb="168">
      <t>ヨコ</t>
    </rPh>
    <rPh sb="171" eb="173">
      <t>スイイ</t>
    </rPh>
    <rPh sb="241" eb="244">
      <t>ゼンネンド</t>
    </rPh>
    <rPh sb="244" eb="245">
      <t>ヒ</t>
    </rPh>
    <rPh sb="249" eb="251">
      <t>ゲンショウ</t>
    </rPh>
    <rPh sb="331" eb="333">
      <t>ゾウカ</t>
    </rPh>
    <phoneticPr fontId="5"/>
  </si>
  <si>
    <r>
      <t>　類似団体内平均値と比較して有形固定資産減価償却率は高い傾向となっているが、地方債の新規発行を抑制する取り組み等により、将来負担比率は低下傾向である。</t>
    </r>
    <r>
      <rPr>
        <sz val="11"/>
        <rFont val="ＭＳ Ｐゴシック"/>
        <family val="3"/>
        <charset val="128"/>
      </rPr>
      <t>体育館・プールに係る有形固定資産減価償却率が86.8％</t>
    </r>
    <r>
      <rPr>
        <sz val="11"/>
        <color indexed="8"/>
        <rFont val="ＭＳ Ｐゴシック"/>
        <family val="3"/>
        <charset val="128"/>
      </rPr>
      <t>と高くなっており、これらの施設が要因で上昇傾向となっている。基本的に、修繕を行いながら現在の施設を利用していく方針であるため、有形固定資産減価償却率は今後も上昇していくことが見込まれるが、公共施設等総合管理計画に基づき、老朽化対策に積極的に取り組む。</t>
    </r>
    <phoneticPr fontId="5"/>
  </si>
  <si>
    <t>令和4年度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</si>
  <si>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</si>
  <si>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</si>
  <si>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</si>
  <si>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</si>
  <si>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Ⅲ－１</t>
    <phoneticPr fontId="5"/>
  </si>
  <si>
    <t>指定団体等の指定状況</t>
    <phoneticPr fontId="5"/>
  </si>
  <si>
    <t>区分</t>
    <rPh sb="0" eb="2">
      <t>クブン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</si>
  <si>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</si>
  <si>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</si>
  <si>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</si>
  <si>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</si>
  <si>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1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</si>
  <si>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</si>
  <si>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</si>
  <si>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</si>
  <si>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5"/>
  </si>
  <si>
    <t>経常収支比率</t>
    <rPh sb="0" eb="2">
      <t>ケイジョウ</t>
    </rPh>
    <rPh sb="2" eb="4">
      <t>シュウシ</t>
    </rPh>
    <rPh sb="4" eb="6">
      <t>ヒリツ</t>
    </rPh>
    <phoneticPr fontId="5"/>
  </si>
  <si>
    <t>市町村名</t>
    <rPh sb="0" eb="3">
      <t>シチョウソン</t>
    </rPh>
    <rPh sb="3" eb="4">
      <t>メイ</t>
    </rPh>
    <phoneticPr fontId="5"/>
  </si>
  <si>
    <t>階上町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</si>
  <si>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</si>
  <si>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</si>
  <si>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</si>
  <si>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</si>
  <si>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</si>
  <si>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</si>
  <si>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</si>
  <si>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</si>
  <si>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</si>
  <si>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</si>
  <si>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</si>
  <si>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</si>
  <si>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</si>
  <si>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</si>
  <si>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</si>
  <si>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</si>
  <si>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</si>
  <si>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</si>
  <si>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</si>
  <si>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1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</si>
  <si>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</si>
  <si>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</si>
  <si>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-3.8</t>
    <phoneticPr fontId="5"/>
  </si>
  <si>
    <t>山振</t>
    <rPh sb="0" eb="1">
      <t>ヤマ</t>
    </rPh>
    <rPh sb="1" eb="2">
      <t>フ</t>
    </rPh>
    <phoneticPr fontId="5"/>
  </si>
  <si>
    <t>繰上償還金</t>
    <phoneticPr fontId="1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</si>
  <si>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</si>
  <si>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</si>
  <si>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</si>
  <si>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</si>
  <si>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</si>
  <si>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</si>
  <si>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</si>
  <si>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</si>
  <si>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</si>
  <si>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</si>
  <si>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</si>
  <si>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</si>
  <si>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</si>
  <si>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</si>
  <si>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</si>
  <si>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</si>
  <si>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</si>
  <si>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</si>
  <si>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</si>
  <si>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</si>
  <si>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</si>
  <si>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</si>
  <si>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5"/>
  </si>
  <si>
    <t>うち日本人(％)</t>
    <phoneticPr fontId="5"/>
  </si>
  <si>
    <t>-1.3</t>
    <phoneticPr fontId="5"/>
  </si>
  <si>
    <t>第3次</t>
    <rPh sb="0" eb="1">
      <t>ダイ</t>
    </rPh>
    <rPh sb="2" eb="3">
      <t>ジ</t>
    </rPh>
    <phoneticPr fontId="5"/>
  </si>
  <si>
    <t>標準税収入額等</t>
    <phoneticPr fontId="1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</si>
  <si>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</si>
  <si>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</si>
  <si>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5"/>
  </si>
  <si>
    <t>歳入一般財源等</t>
    <rPh sb="0" eb="2">
      <t>サイニュウ</t>
    </rPh>
    <rPh sb="2" eb="4">
      <t>イッパン</t>
    </rPh>
    <rPh sb="4" eb="6">
      <t>ザイゲン</t>
    </rPh>
    <rPh sb="6" eb="7">
      <t>トウ</t>
    </rPh>
    <phoneticPr fontId="1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</si>
  <si>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</si>
  <si>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</si>
  <si>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</si>
  <si>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</si>
  <si>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</si>
  <si>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</si>
  <si>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</si>
  <si>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</si>
  <si>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</si>
  <si>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</si>
  <si>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</si>
  <si>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</si>
  <si>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</si>
  <si>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</si>
  <si>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</si>
  <si>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</si>
  <si>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</si>
  <si>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</si>
  <si>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</si>
  <si>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</si>
  <si>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</si>
  <si>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</si>
  <si>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</si>
  <si>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</si>
  <si>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5"/>
  </si>
  <si>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</si>
  <si>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</si>
  <si>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</si>
  <si>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</si>
  <si>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</si>
  <si>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</si>
  <si>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</si>
  <si>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</si>
  <si>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</si>
  <si>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</si>
  <si>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</si>
  <si>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</si>
  <si>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</si>
  <si>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</si>
  <si>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</si>
  <si>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</si>
  <si>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</si>
  <si>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</si>
  <si>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</si>
  <si>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</si>
  <si>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</si>
  <si>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</si>
  <si>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</si>
  <si>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</si>
  <si>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</si>
  <si>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</si>
  <si>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</si>
  <si>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※8：職員の状況については、令和4年度地方公務員給与実態調査に基づいている。</t>
    <phoneticPr fontId="18"/>
  </si>
  <si>
    <t>令和4年度</t>
    <phoneticPr fontId="15"/>
  </si>
  <si>
    <t>青森県階上町</t>
    <phoneticPr fontId="1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</si>
  <si>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</si>
  <si>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</si>
  <si>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</si>
  <si>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</si>
  <si>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</si>
  <si>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</si>
  <si>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</si>
  <si>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</si>
  <si>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</si>
  <si>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</si>
  <si>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</si>
  <si>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</si>
  <si>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</si>
  <si>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</si>
  <si>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</si>
  <si>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</si>
  <si>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</si>
  <si>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</si>
  <si>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</si>
  <si>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</si>
  <si>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</si>
  <si>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</si>
  <si>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</si>
  <si>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</si>
  <si>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</si>
  <si>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</si>
  <si>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5"/>
  </si>
  <si>
    <t>衛生費</t>
  </si>
  <si>
    <t>分離課税所得割交付金</t>
    <phoneticPr fontId="1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</si>
  <si>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</si>
  <si>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</si>
  <si>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</si>
  <si>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</si>
  <si>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</si>
  <si>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</si>
  <si>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</si>
  <si>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</si>
  <si>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</si>
  <si>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</si>
  <si>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</si>
  <si>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</si>
  <si>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</si>
  <si>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</si>
  <si>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</si>
  <si>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</si>
  <si>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</si>
  <si>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</si>
  <si>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</si>
  <si>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</si>
  <si>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</si>
  <si>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</si>
  <si>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</si>
  <si>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</si>
  <si>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</si>
  <si>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</si>
  <si>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</si>
  <si>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</si>
  <si>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</si>
  <si>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</si>
  <si>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</si>
  <si>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</si>
  <si>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</si>
  <si>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</si>
  <si>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</si>
  <si>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</si>
  <si>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</si>
  <si>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</si>
  <si>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</si>
  <si>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</si>
  <si>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</si>
  <si>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</si>
  <si>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</si>
  <si>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0"/>
  </si>
  <si>
    <t>　震災復興特別交付税</t>
    <phoneticPr fontId="1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</si>
  <si>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</si>
  <si>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</si>
  <si>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</si>
  <si>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</si>
  <si>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</si>
  <si>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</si>
  <si>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</si>
  <si>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</si>
  <si>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</si>
  <si>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</si>
  <si>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</si>
  <si>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</si>
  <si>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</si>
  <si>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</si>
  <si>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</si>
  <si>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</si>
  <si>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</si>
  <si>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</si>
  <si>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</si>
  <si>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15"/>
  </si>
  <si>
    <t>国有提供交付金(特別区財調交付金)</t>
  </si>
  <si>
    <t>徴収率
(％)</t>
    <rPh sb="0" eb="2">
      <t>チョウシュウ</t>
    </rPh>
    <rPh sb="2" eb="3">
      <t>リツ</t>
    </rPh>
    <phoneticPr fontId="5"/>
  </si>
  <si>
    <t>現年</t>
    <rPh sb="0" eb="1">
      <t>ゲン</t>
    </rPh>
    <rPh sb="1" eb="2">
      <t>ネン</t>
    </rPh>
    <phoneticPr fontId="5"/>
  </si>
  <si>
    <t>　うち利子</t>
    <phoneticPr fontId="1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</si>
  <si>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</si>
  <si>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</si>
  <si>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</si>
  <si>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</si>
  <si>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</si>
  <si>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</si>
  <si>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</si>
  <si>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</si>
  <si>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</si>
  <si>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</si>
  <si>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</si>
  <si>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</si>
  <si>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</si>
  <si>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</si>
  <si>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</si>
  <si>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</si>
  <si>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</si>
  <si>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</si>
  <si>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</si>
  <si>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</si>
  <si>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</si>
  <si>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</si>
  <si>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</si>
  <si>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</si>
  <si>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</si>
  <si>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</si>
  <si>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</si>
  <si>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</si>
  <si>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</si>
  <si>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</si>
  <si>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</si>
  <si>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</si>
  <si>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</si>
  <si>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</si>
  <si>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</si>
  <si>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</si>
  <si>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</si>
  <si>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</si>
  <si>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</si>
  <si>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</si>
  <si>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</si>
  <si>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</si>
  <si>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</si>
  <si>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</si>
  <si>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</si>
  <si>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</si>
  <si>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</si>
  <si>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</si>
  <si>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</si>
  <si>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</si>
  <si>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</si>
  <si>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</si>
  <si>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</si>
  <si>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青森県階上町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</si>
  <si>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</si>
  <si>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</si>
  <si>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</si>
  <si>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</si>
  <si>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</si>
  <si>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</si>
  <si>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</si>
  <si>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</si>
  <si>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</si>
  <si>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</si>
  <si>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</si>
  <si>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</si>
  <si>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</si>
  <si>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</si>
  <si>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</si>
  <si>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</si>
  <si>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</si>
  <si>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</si>
  <si>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</si>
  <si>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</si>
  <si>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はしかみふるさとラボ</t>
    <phoneticPr fontId="2"/>
  </si>
  <si>
    <t>-</t>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</si>
  <si>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</si>
  <si>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</si>
  <si>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</si>
  <si>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</si>
  <si>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</si>
  <si>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</si>
  <si>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</si>
  <si>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</si>
  <si>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</si>
  <si>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</si>
  <si>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</si>
  <si>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</si>
  <si>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</si>
  <si>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階上町国民健康保険特別会計</t>
    <phoneticPr fontId="5"/>
  </si>
  <si>
    <t>階上町介護保険特別会計</t>
    <phoneticPr fontId="5"/>
  </si>
  <si>
    <t>階上町後期高齢者医療特別会計</t>
    <phoneticPr fontId="5"/>
  </si>
  <si>
    <t>階上町公共下水道事業特別会計</t>
    <phoneticPr fontId="5"/>
  </si>
  <si>
    <t>法非適用企業</t>
    <phoneticPr fontId="5"/>
  </si>
  <si>
    <t>階上町漁業集落排水事業特別会計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</si>
  <si>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</si>
  <si>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</si>
  <si>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</si>
  <si>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</si>
  <si>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</si>
  <si>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八戸圏域水道企業団</t>
    <rPh sb="0" eb="2">
      <t>ハチノヘ</t>
    </rPh>
    <rPh sb="2" eb="3">
      <t>ケン</t>
    </rPh>
    <rPh sb="3" eb="4">
      <t>イキ</t>
    </rPh>
    <rPh sb="4" eb="6">
      <t>スイドウ</t>
    </rPh>
    <rPh sb="6" eb="8">
      <t>キギョウ</t>
    </rPh>
    <rPh sb="8" eb="9">
      <t>ダン</t>
    </rPh>
    <phoneticPr fontId="2"/>
  </si>
  <si>
    <t>-</t>
  </si>
  <si>
    <t>八戸地域広域市町村圏事務組合</t>
    <rPh sb="0" eb="2">
      <t>ハチノヘ</t>
    </rPh>
    <rPh sb="2" eb="4">
      <t>チイキ</t>
    </rPh>
    <rPh sb="4" eb="6">
      <t>コウイキ</t>
    </rPh>
    <rPh sb="6" eb="9">
      <t>シチョウソン</t>
    </rPh>
    <rPh sb="9" eb="10">
      <t>ケン</t>
    </rPh>
    <rPh sb="10" eb="12">
      <t>ジム</t>
    </rPh>
    <rPh sb="12" eb="14">
      <t>クミアイ</t>
    </rPh>
    <phoneticPr fontId="2"/>
  </si>
  <si>
    <t>青森県交通災害共済組合</t>
    <rPh sb="0" eb="3">
      <t>アオモリケン</t>
    </rPh>
    <rPh sb="3" eb="5">
      <t>コウツウ</t>
    </rPh>
    <rPh sb="5" eb="7">
      <t>サイガイ</t>
    </rPh>
    <rPh sb="7" eb="9">
      <t>キョウサイ</t>
    </rPh>
    <rPh sb="9" eb="11">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</si>
  <si>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</si>
  <si>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青森県市町村総合事務組合</t>
    <rPh sb="0" eb="3">
      <t>アオモリケン</t>
    </rPh>
    <rPh sb="3" eb="6">
      <t>シチョウソン</t>
    </rPh>
    <rPh sb="6" eb="8">
      <t>ソウゴウ</t>
    </rPh>
    <rPh sb="8" eb="10">
      <t>ジム</t>
    </rPh>
    <rPh sb="10" eb="12">
      <t>クミアイ</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</si>
  <si>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</si>
  <si>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</si>
  <si>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</si>
  <si>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</si>
  <si>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</si>
  <si>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</si>
  <si>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</si>
  <si>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</si>
  <si>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</si>
  <si>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</si>
  <si>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</si>
  <si>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</si>
  <si>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</si>
  <si>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</si>
  <si>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</si>
  <si>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</si>
  <si>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</si>
  <si>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</si>
  <si>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</si>
  <si>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</si>
  <si>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</si>
  <si>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</si>
  <si>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</si>
  <si>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</si>
  <si>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</si>
  <si>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</si>
  <si>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</si>
  <si>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</si>
  <si>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</si>
  <si>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</si>
  <si>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</si>
  <si>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</si>
  <si>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</si>
  <si>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</si>
  <si>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</si>
  <si>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</si>
  <si>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</si>
  <si>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</si>
  <si>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</si>
  <si>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</si>
  <si>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</si>
  <si>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</si>
  <si>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</si>
  <si>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</si>
  <si>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</si>
  <si>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</si>
  <si>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</si>
  <si>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</si>
  <si>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</si>
  <si>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</si>
  <si>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</si>
  <si>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</si>
  <si>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</si>
  <si>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</si>
  <si>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</si>
  <si>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</si>
  <si>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</si>
  <si>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</si>
  <si>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</si>
  <si>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10"/>
  </si>
  <si>
    <t>令和4年度</t>
    <rPh sb="0" eb="2">
      <t>レイワ</t>
    </rPh>
    <rPh sb="3" eb="5">
      <t>ネンド</t>
    </rPh>
    <phoneticPr fontId="1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</si>
  <si>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</si>
  <si>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</si>
  <si>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</si>
  <si>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</si>
  <si>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</si>
  <si>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</si>
  <si>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</si>
  <si>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</si>
  <si>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1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</si>
  <si>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</si>
  <si>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</si>
  <si>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0"/>
  </si>
  <si>
    <t>(Ｃ)－(Ｄ)</t>
    <phoneticPr fontId="5"/>
  </si>
  <si>
    <t>将来負担比率</t>
    <rPh sb="0" eb="2">
      <t>ショウライ</t>
    </rPh>
    <rPh sb="2" eb="4">
      <t>フタン</t>
    </rPh>
    <rPh sb="4" eb="6">
      <t>ヒリツ</t>
    </rPh>
    <phoneticPr fontId="1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</si>
  <si>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</si>
  <si>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</si>
  <si>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</si>
  <si>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</si>
  <si>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</si>
  <si>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</si>
  <si>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</si>
  <si>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</si>
  <si>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</si>
  <si>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</si>
  <si>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</si>
  <si>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</si>
  <si>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</si>
  <si>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</si>
  <si>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</si>
  <si>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</si>
  <si>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</si>
  <si>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</si>
  <si>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</si>
  <si>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</si>
  <si>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</si>
  <si>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</si>
  <si>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</si>
  <si>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</si>
  <si>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</si>
  <si>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</si>
  <si>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</si>
  <si>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</si>
  <si>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</si>
  <si>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</si>
  <si>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</si>
  <si>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</si>
  <si>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</si>
  <si>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</si>
  <si>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</si>
  <si>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</si>
  <si>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</si>
  <si>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</si>
  <si>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</si>
  <si>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</si>
  <si>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</si>
  <si>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</si>
  <si>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</si>
  <si>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</si>
  <si>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</si>
  <si>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</si>
  <si>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</si>
  <si>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</si>
  <si>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</si>
  <si>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</si>
  <si>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</si>
  <si>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</si>
  <si>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</si>
  <si>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</si>
  <si>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</si>
  <si>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</si>
  <si>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3.38</t>
  </si>
  <si>
    <t>▲ 6.11</t>
  </si>
  <si>
    <t>会計</t>
    <rPh sb="0" eb="2">
      <t>カイケイ</t>
    </rPh>
    <phoneticPr fontId="5"/>
  </si>
  <si>
    <t>一般会計</t>
  </si>
  <si>
    <t>階上町国民健康保険特別会計</t>
  </si>
  <si>
    <t>階上町介護保険特別会計</t>
  </si>
  <si>
    <t>階上町後期高齢者医療特別会計</t>
  </si>
  <si>
    <t>階上町公共下水道事業特別会計</t>
  </si>
  <si>
    <t>階上町漁業集落排水事業特別会計</t>
  </si>
  <si>
    <t>その他会計（赤字）</t>
  </si>
  <si>
    <t>その他会計（黒字）</t>
  </si>
  <si>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</si>
  <si>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</si>
  <si>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</si>
  <si>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</si>
  <si>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</si>
  <si>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</si>
  <si>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</si>
  <si>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</si>
  <si>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</si>
  <si>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</si>
  <si>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</si>
  <si>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</si>
  <si>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</si>
  <si>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</si>
  <si>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</si>
  <si>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</si>
  <si>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</si>
  <si>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</si>
  <si>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（百万円）</t>
    <phoneticPr fontId="5"/>
  </si>
  <si>
    <t>H30</t>
    <phoneticPr fontId="5"/>
  </si>
  <si>
    <t>R01</t>
    <phoneticPr fontId="5"/>
  </si>
  <si>
    <t>R02</t>
    <phoneticPr fontId="5"/>
  </si>
  <si>
    <t>R03</t>
    <phoneticPr fontId="5"/>
  </si>
  <si>
    <t>R04</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</si>
  <si>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</si>
  <si>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3"/>
  </si>
  <si>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</si>
  <si>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3"/>
  </si>
  <si>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</si>
  <si>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</si>
  <si>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</si>
  <si>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</si>
  <si>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</si>
  <si>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</si>
  <si>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</si>
  <si>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</si>
  <si>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</si>
  <si>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</si>
  <si>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</si>
  <si>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</si>
  <si>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</si>
  <si>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</si>
  <si>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</si>
  <si>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</si>
  <si>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</si>
  <si>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</si>
  <si>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</si>
  <si>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</si>
  <si>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(当該欄に積立額が多い上位５基金の基金名を入力して下さい(R04年度末現在))</t>
    <phoneticPr fontId="5"/>
  </si>
  <si>
    <t>(当該欄に積立額が多い上位５基金の基金名を入力して下さい(R04年度末現在))</t>
  </si>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</sst>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9"/>
      <color indexed="8"/>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9" fillId="0" borderId="0">
      <alignment vertical="center"/>
    </xf>
    <xf numFmtId="0" fontId="1" fillId="0" borderId="0">
      <alignment vertical="center"/>
    </xf>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cellStyleXfs>
  <cellXfs count="1221">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10" fillId="0" borderId="0" xfId="7" applyFont="1">
      <alignment vertical="center"/>
    </xf>
    <xf numFmtId="49" fontId="10" fillId="0" borderId="0" xfId="7" applyNumberFormat="1" applyFont="1">
      <alignment vertical="center"/>
    </xf>
    <xf numFmtId="0" fontId="12" fillId="0" borderId="0" xfId="7" applyFont="1">
      <alignment vertical="center"/>
    </xf>
    <xf numFmtId="0" fontId="13" fillId="0" borderId="0" xfId="7" applyFont="1">
      <alignment vertical="center"/>
    </xf>
    <xf numFmtId="0" fontId="10" fillId="0" borderId="18" xfId="7" applyFont="1" applyBorder="1" applyAlignment="1">
      <alignment horizontal="left" vertical="center"/>
    </xf>
    <xf numFmtId="0" fontId="10" fillId="0" borderId="19" xfId="7" applyFont="1" applyBorder="1" applyAlignment="1">
      <alignment horizontal="left" vertical="center"/>
    </xf>
    <xf numFmtId="0" fontId="10" fillId="0" borderId="20" xfId="7" applyFont="1" applyBorder="1" applyAlignment="1">
      <alignment horizontal="left" vertical="center"/>
    </xf>
    <xf numFmtId="185" fontId="10" fillId="0" borderId="18" xfId="7" applyNumberFormat="1" applyFont="1" applyBorder="1" applyAlignment="1">
      <alignment horizontal="right" vertical="center" shrinkToFit="1"/>
    </xf>
    <xf numFmtId="185" fontId="10" fillId="0" borderId="19" xfId="7" applyNumberFormat="1" applyFont="1" applyBorder="1" applyAlignment="1">
      <alignment horizontal="right" vertical="center" shrinkToFit="1"/>
    </xf>
    <xf numFmtId="185" fontId="10" fillId="0" borderId="20" xfId="7" applyNumberFormat="1" applyFont="1" applyBorder="1" applyAlignment="1">
      <alignment horizontal="right" vertical="center" shrinkToFit="1"/>
    </xf>
    <xf numFmtId="0" fontId="14" fillId="0" borderId="32" xfId="9" applyFont="1" applyBorder="1">
      <alignment vertical="center"/>
    </xf>
    <xf numFmtId="185" fontId="10" fillId="0" borderId="18" xfId="7" applyNumberFormat="1" applyFont="1" applyBorder="1" applyAlignment="1">
      <alignment vertical="center" shrinkToFit="1"/>
    </xf>
    <xf numFmtId="185" fontId="10" fillId="0" borderId="19" xfId="7" applyNumberFormat="1" applyFont="1" applyBorder="1" applyAlignment="1">
      <alignment vertical="center" shrinkToFit="1"/>
    </xf>
    <xf numFmtId="185" fontId="10" fillId="0" borderId="20" xfId="7" applyNumberFormat="1" applyFont="1" applyBorder="1" applyAlignment="1">
      <alignment vertical="center" shrinkToFit="1"/>
    </xf>
    <xf numFmtId="0" fontId="10" fillId="0" borderId="27" xfId="7" applyFont="1" applyBorder="1" applyAlignment="1">
      <alignment horizontal="left" vertical="center"/>
    </xf>
    <xf numFmtId="0" fontId="14" fillId="0" borderId="42" xfId="9" applyFont="1" applyBorder="1" applyAlignment="1">
      <alignment horizontal="center" vertical="center"/>
    </xf>
    <xf numFmtId="0" fontId="10" fillId="0" borderId="27" xfId="7" applyFont="1" applyBorder="1" applyAlignment="1">
      <alignment horizontal="center" vertical="center"/>
    </xf>
    <xf numFmtId="0" fontId="10" fillId="0" borderId="45" xfId="7" applyFont="1" applyBorder="1" applyAlignment="1">
      <alignment horizontal="center" vertical="center"/>
    </xf>
    <xf numFmtId="0" fontId="16" fillId="0" borderId="46" xfId="7" applyFont="1" applyBorder="1" applyAlignment="1">
      <alignment vertical="center" wrapText="1"/>
    </xf>
    <xf numFmtId="0" fontId="16" fillId="0" borderId="47" xfId="7" applyFont="1" applyBorder="1" applyAlignment="1">
      <alignment vertical="center" wrapText="1"/>
    </xf>
    <xf numFmtId="182" fontId="10" fillId="0" borderId="45" xfId="7" applyNumberFormat="1" applyFont="1" applyBorder="1">
      <alignment vertical="center"/>
    </xf>
    <xf numFmtId="182" fontId="10" fillId="0" borderId="46" xfId="7" applyNumberFormat="1" applyFont="1" applyBorder="1">
      <alignment vertical="center"/>
    </xf>
    <xf numFmtId="182" fontId="10" fillId="0" borderId="47" xfId="7" applyNumberFormat="1" applyFont="1" applyBorder="1">
      <alignment vertical="center"/>
    </xf>
    <xf numFmtId="0" fontId="10" fillId="0" borderId="27" xfId="7" applyFont="1" applyBorder="1">
      <alignment vertical="center"/>
    </xf>
    <xf numFmtId="0" fontId="10" fillId="0" borderId="28" xfId="7" applyFont="1" applyBorder="1">
      <alignment vertical="center"/>
    </xf>
    <xf numFmtId="49" fontId="10" fillId="0" borderId="27" xfId="7" applyNumberFormat="1" applyFont="1" applyBorder="1">
      <alignment vertical="center"/>
    </xf>
    <xf numFmtId="0" fontId="10" fillId="0" borderId="0" xfId="7" applyFont="1" applyAlignment="1">
      <alignment horizontal="center" vertical="center"/>
    </xf>
    <xf numFmtId="49" fontId="10" fillId="0" borderId="0" xfId="7" applyNumberFormat="1" applyFont="1" applyAlignment="1">
      <alignment horizontal="center" vertical="center"/>
    </xf>
    <xf numFmtId="0" fontId="10" fillId="0" borderId="28" xfId="7" applyFont="1" applyBorder="1" applyAlignment="1">
      <alignment horizontal="center" vertical="center"/>
    </xf>
    <xf numFmtId="0" fontId="10" fillId="0" borderId="45" xfId="7" applyFont="1" applyBorder="1">
      <alignment vertical="center"/>
    </xf>
    <xf numFmtId="0" fontId="10" fillId="0" borderId="46" xfId="7" applyFont="1" applyBorder="1">
      <alignment vertical="center"/>
    </xf>
    <xf numFmtId="0" fontId="10" fillId="0" borderId="47" xfId="7" applyFont="1" applyBorder="1">
      <alignment vertical="center"/>
    </xf>
    <xf numFmtId="49" fontId="19" fillId="0" borderId="0" xfId="11" applyNumberFormat="1" applyFont="1">
      <alignment vertical="center"/>
    </xf>
    <xf numFmtId="49" fontId="10" fillId="0" borderId="0" xfId="11" applyNumberFormat="1" applyFont="1">
      <alignment vertical="center"/>
    </xf>
    <xf numFmtId="0" fontId="10"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10" fillId="0" borderId="2" xfId="11" applyFont="1" applyBorder="1">
      <alignment vertical="center"/>
    </xf>
    <xf numFmtId="0" fontId="10" fillId="0" borderId="7" xfId="11" applyFont="1" applyBorder="1">
      <alignment vertical="center"/>
    </xf>
    <xf numFmtId="0" fontId="10" fillId="0" borderId="1" xfId="11" applyFont="1" applyBorder="1" applyAlignment="1">
      <alignment horizontal="center" vertical="center"/>
    </xf>
    <xf numFmtId="0" fontId="10" fillId="0" borderId="2" xfId="11" applyFont="1" applyBorder="1" applyAlignment="1">
      <alignment horizontal="center" vertical="center"/>
    </xf>
    <xf numFmtId="0" fontId="10" fillId="0" borderId="4" xfId="11" applyFont="1" applyBorder="1" applyAlignment="1">
      <alignment horizontal="center" vertical="center"/>
    </xf>
    <xf numFmtId="0" fontId="10" fillId="0" borderId="0" xfId="11" applyFont="1" applyAlignment="1">
      <alignment horizontal="center" vertical="center" wrapText="1"/>
    </xf>
    <xf numFmtId="0" fontId="10" fillId="0" borderId="7" xfId="11" applyFont="1" applyBorder="1" applyAlignment="1">
      <alignment horizontal="center" vertical="center" wrapText="1"/>
    </xf>
    <xf numFmtId="0" fontId="14" fillId="0" borderId="0" xfId="11" applyFont="1">
      <alignment vertical="center"/>
    </xf>
    <xf numFmtId="0" fontId="10" fillId="0" borderId="0" xfId="11" applyFont="1" applyAlignment="1">
      <alignment vertical="center" shrinkToFit="1"/>
    </xf>
    <xf numFmtId="49" fontId="10" fillId="2" borderId="0" xfId="12" applyNumberFormat="1" applyFont="1" applyFill="1">
      <alignment vertical="center"/>
    </xf>
    <xf numFmtId="0" fontId="10" fillId="2" borderId="0" xfId="12" applyFont="1" applyFill="1">
      <alignment vertical="center"/>
    </xf>
    <xf numFmtId="0" fontId="10" fillId="2" borderId="46" xfId="12" applyFont="1" applyFill="1" applyBorder="1">
      <alignment vertical="center"/>
    </xf>
    <xf numFmtId="0" fontId="3" fillId="2" borderId="0" xfId="13" applyFill="1">
      <alignment vertical="center"/>
    </xf>
    <xf numFmtId="0" fontId="3" fillId="0" borderId="0" xfId="13">
      <alignment vertical="center"/>
    </xf>
    <xf numFmtId="0" fontId="4" fillId="2" borderId="0" xfId="12" applyFont="1" applyFill="1">
      <alignment vertical="center"/>
    </xf>
    <xf numFmtId="0" fontId="24" fillId="2" borderId="0" xfId="12" applyFont="1" applyFill="1">
      <alignment vertical="center"/>
    </xf>
    <xf numFmtId="0" fontId="24" fillId="2" borderId="0" xfId="13" applyFont="1" applyFill="1">
      <alignment vertical="center"/>
    </xf>
    <xf numFmtId="0" fontId="24" fillId="0" borderId="0" xfId="13" applyFont="1">
      <alignment vertical="center"/>
    </xf>
    <xf numFmtId="0" fontId="4" fillId="0" borderId="81" xfId="12" applyFont="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8" fillId="2" borderId="0" xfId="12" applyFont="1" applyFill="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0" borderId="129"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9" xfId="12" applyFont="1" applyFill="1" applyBorder="1">
      <alignment vertical="center"/>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0" xfId="12" applyFont="1" applyFill="1" applyAlignment="1">
      <alignment horizontal="center" vertical="center"/>
    </xf>
    <xf numFmtId="0" fontId="24" fillId="2" borderId="0" xfId="12" applyFont="1" applyFill="1" applyAlignment="1">
      <alignment horizontal="center" vertical="center"/>
    </xf>
    <xf numFmtId="0" fontId="24" fillId="2" borderId="27" xfId="12" applyFont="1" applyFill="1" applyBorder="1">
      <alignment vertical="center"/>
    </xf>
    <xf numFmtId="0" fontId="26" fillId="2" borderId="0" xfId="13" applyFont="1" applyFill="1">
      <alignment vertical="center"/>
    </xf>
    <xf numFmtId="177" fontId="21" fillId="0" borderId="0" xfId="2" applyNumberFormat="1" applyFont="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10"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176" fontId="21" fillId="0" borderId="0" xfId="2" applyNumberFormat="1" applyFont="1">
      <alignment vertical="center"/>
    </xf>
    <xf numFmtId="177" fontId="21" fillId="0" borderId="10" xfId="2" applyNumberFormat="1" applyFont="1" applyBorder="1">
      <alignment vertical="center"/>
    </xf>
    <xf numFmtId="177" fontId="21" fillId="0" borderId="9" xfId="2" applyNumberFormat="1" applyFont="1" applyBorder="1">
      <alignment vertical="center"/>
    </xf>
    <xf numFmtId="177" fontId="21" fillId="0" borderId="11" xfId="2" applyNumberFormat="1" applyFont="1" applyBorder="1">
      <alignment vertical="center"/>
    </xf>
    <xf numFmtId="177" fontId="21" fillId="0" borderId="12" xfId="2" applyNumberFormat="1" applyFont="1" applyBorder="1" applyAlignment="1">
      <alignment horizontal="center" vertical="center"/>
    </xf>
    <xf numFmtId="177" fontId="21" fillId="0" borderId="171" xfId="2" applyNumberFormat="1" applyFont="1" applyBorder="1" applyAlignment="1">
      <alignment horizontal="center" vertical="center"/>
    </xf>
    <xf numFmtId="177" fontId="21" fillId="0" borderId="172" xfId="2" applyNumberFormat="1" applyFont="1" applyBorder="1" applyAlignment="1">
      <alignment horizontal="center" vertical="center"/>
    </xf>
    <xf numFmtId="177" fontId="21" fillId="0" borderId="0" xfId="2" applyNumberFormat="1" applyFont="1" applyAlignment="1">
      <alignment horizontal="center" vertical="center"/>
    </xf>
    <xf numFmtId="177" fontId="21" fillId="0" borderId="4" xfId="2" applyNumberFormat="1" applyFont="1" applyBorder="1">
      <alignment vertical="center"/>
    </xf>
    <xf numFmtId="190" fontId="27" fillId="0" borderId="12" xfId="2" applyNumberFormat="1" applyFont="1" applyBorder="1" applyAlignment="1">
      <alignment horizontal="right" vertical="center" shrinkToFit="1"/>
    </xf>
    <xf numFmtId="190" fontId="27" fillId="0" borderId="171" xfId="2" applyNumberFormat="1" applyFont="1" applyBorder="1" applyAlignment="1">
      <alignment horizontal="right" vertical="center" shrinkToFit="1"/>
    </xf>
    <xf numFmtId="190" fontId="21" fillId="0" borderId="172" xfId="2" applyNumberFormat="1" applyFont="1" applyBorder="1" applyAlignment="1">
      <alignment horizontal="right" vertical="center" shrinkToFit="1"/>
    </xf>
    <xf numFmtId="177" fontId="21" fillId="0" borderId="5" xfId="2" applyNumberFormat="1" applyFont="1" applyBorder="1">
      <alignment vertical="center"/>
    </xf>
    <xf numFmtId="179" fontId="27" fillId="0" borderId="12" xfId="2" applyNumberFormat="1" applyFont="1" applyBorder="1" applyAlignment="1">
      <alignment horizontal="right" vertical="center" shrinkToFit="1"/>
    </xf>
    <xf numFmtId="179" fontId="27" fillId="0" borderId="171" xfId="2" applyNumberFormat="1" applyFont="1" applyBorder="1" applyAlignment="1">
      <alignment horizontal="right" vertical="center" shrinkToFit="1"/>
    </xf>
    <xf numFmtId="179" fontId="21" fillId="0" borderId="172" xfId="2" applyNumberFormat="1" applyFont="1" applyBorder="1" applyAlignment="1">
      <alignment horizontal="right" vertical="center" shrinkToFit="1"/>
    </xf>
    <xf numFmtId="177" fontId="21" fillId="0" borderId="6" xfId="2" applyNumberFormat="1" applyFont="1" applyBorder="1">
      <alignment vertical="center"/>
    </xf>
    <xf numFmtId="177" fontId="21" fillId="0" borderId="7" xfId="2" applyNumberFormat="1" applyFont="1" applyBorder="1">
      <alignment vertical="center"/>
    </xf>
    <xf numFmtId="176" fontId="21" fillId="0" borderId="7" xfId="2" applyNumberFormat="1" applyFont="1" applyBorder="1">
      <alignment vertical="center"/>
    </xf>
    <xf numFmtId="177" fontId="21" fillId="0" borderId="8" xfId="2" applyNumberFormat="1" applyFont="1" applyBorder="1">
      <alignment vertical="center"/>
    </xf>
    <xf numFmtId="0" fontId="21" fillId="0" borderId="0" xfId="2" applyFont="1">
      <alignment vertical="center"/>
    </xf>
    <xf numFmtId="0" fontId="3" fillId="0" borderId="3" xfId="2" applyFont="1" applyBorder="1" applyAlignment="1"/>
    <xf numFmtId="0" fontId="3" fillId="0" borderId="5" xfId="2" applyFont="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Border="1" applyAlignment="1">
      <alignment horizontal="right" vertical="center" shrinkToFit="1"/>
    </xf>
    <xf numFmtId="181" fontId="21" fillId="0" borderId="171" xfId="2" applyNumberFormat="1" applyFont="1" applyBorder="1" applyAlignment="1">
      <alignment horizontal="right" vertical="center" shrinkToFit="1"/>
    </xf>
    <xf numFmtId="0" fontId="21" fillId="0" borderId="0" xfId="2" applyFont="1" applyAlignment="1"/>
    <xf numFmtId="0" fontId="3" fillId="0" borderId="0" xfId="2" applyFont="1" applyAlignment="1"/>
    <xf numFmtId="176" fontId="21" fillId="0" borderId="2" xfId="2" applyNumberFormat="1" applyFont="1" applyBorder="1">
      <alignment vertical="center"/>
    </xf>
    <xf numFmtId="0" fontId="3" fillId="0" borderId="7" xfId="3" applyFont="1" applyBorder="1">
      <alignment vertical="center"/>
    </xf>
    <xf numFmtId="176" fontId="21" fillId="0" borderId="7" xfId="3" applyNumberFormat="1" applyFont="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4"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Border="1" applyAlignment="1">
      <alignment horizontal="right" vertical="center" shrinkToFit="1"/>
    </xf>
    <xf numFmtId="181" fontId="27" fillId="0" borderId="179" xfId="5" applyNumberFormat="1" applyFont="1" applyBorder="1" applyAlignment="1">
      <alignment horizontal="right" vertical="center" shrinkToFit="1"/>
    </xf>
    <xf numFmtId="179" fontId="27" fillId="0" borderId="177" xfId="5" applyNumberFormat="1" applyFont="1" applyBorder="1" applyAlignment="1">
      <alignment horizontal="right" vertical="center" shrinkToFit="1"/>
    </xf>
    <xf numFmtId="181" fontId="27" fillId="0" borderId="180" xfId="5" applyNumberFormat="1" applyFont="1" applyBorder="1" applyAlignment="1">
      <alignment horizontal="right" vertical="center" shrinkToFit="1"/>
    </xf>
    <xf numFmtId="179" fontId="27" fillId="0" borderId="181" xfId="5" applyNumberFormat="1" applyFont="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79" fontId="27" fillId="0" borderId="2" xfId="5" applyNumberFormat="1" applyFont="1" applyBorder="1" applyAlignment="1">
      <alignment horizontal="right" vertical="center" shrinkToFit="1"/>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Border="1" applyAlignment="1">
      <alignment horizontal="center" vertical="center" wrapText="1"/>
    </xf>
    <xf numFmtId="188" fontId="29" fillId="0" borderId="13" xfId="16" applyNumberFormat="1" applyFont="1" applyBorder="1" applyAlignment="1">
      <alignment horizontal="right" vertical="center" shrinkToFit="1"/>
    </xf>
    <xf numFmtId="188" fontId="29" fillId="0" borderId="15" xfId="16" applyNumberFormat="1" applyFont="1" applyBorder="1" applyAlignment="1">
      <alignment horizontal="right" vertical="center" shrinkToFit="1"/>
    </xf>
    <xf numFmtId="188" fontId="29" fillId="0" borderId="17" xfId="16" applyNumberFormat="1" applyFont="1" applyBorder="1" applyAlignment="1">
      <alignment horizontal="right" vertical="center" shrinkToFit="1"/>
    </xf>
    <xf numFmtId="0" fontId="29" fillId="0" borderId="38" xfId="16" applyFont="1" applyBorder="1" applyAlignment="1">
      <alignment horizontal="center" vertical="center" wrapText="1"/>
    </xf>
    <xf numFmtId="188" fontId="29" fillId="0" borderId="35" xfId="16" applyNumberFormat="1" applyFont="1" applyBorder="1" applyAlignment="1">
      <alignment horizontal="right" vertical="center" shrinkToFit="1"/>
    </xf>
    <xf numFmtId="188" fontId="29" fillId="0" borderId="36" xfId="16" applyNumberFormat="1" applyFont="1" applyBorder="1" applyAlignment="1">
      <alignment horizontal="right" vertical="center" shrinkToFit="1"/>
    </xf>
    <xf numFmtId="188" fontId="29" fillId="0" borderId="37" xfId="16" applyNumberFormat="1" applyFont="1" applyBorder="1" applyAlignment="1">
      <alignment horizontal="right" vertical="center" shrinkToFit="1"/>
    </xf>
    <xf numFmtId="0" fontId="29" fillId="0" borderId="62" xfId="16" applyFont="1" applyBorder="1" applyAlignment="1">
      <alignment horizontal="center" vertical="center"/>
    </xf>
    <xf numFmtId="188" fontId="29" fillId="0" borderId="112" xfId="16" applyNumberFormat="1" applyFont="1" applyBorder="1" applyAlignment="1">
      <alignment horizontal="right" vertical="center" shrinkToFit="1"/>
    </xf>
    <xf numFmtId="188" fontId="29" fillId="0" borderId="182" xfId="16" applyNumberFormat="1" applyFont="1" applyBorder="1" applyAlignment="1">
      <alignment horizontal="right" vertical="center" shrinkToFit="1"/>
    </xf>
    <xf numFmtId="188" fontId="29" fillId="0" borderId="63" xfId="16" applyNumberFormat="1" applyFont="1" applyBorder="1" applyAlignment="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Border="1" applyAlignment="1">
      <alignment vertical="center" wrapText="1"/>
    </xf>
    <xf numFmtId="188" fontId="29" fillId="0" borderId="183" xfId="17" applyNumberFormat="1" applyFont="1" applyBorder="1" applyAlignment="1">
      <alignment horizontal="right" vertical="center" shrinkToFit="1"/>
    </xf>
    <xf numFmtId="188" fontId="29" fillId="0" borderId="184" xfId="17" applyNumberFormat="1" applyFont="1" applyBorder="1" applyAlignment="1">
      <alignment horizontal="right" vertical="center" shrinkToFit="1"/>
    </xf>
    <xf numFmtId="188" fontId="29" fillId="0" borderId="185" xfId="17" applyNumberFormat="1" applyFont="1" applyBorder="1" applyAlignment="1">
      <alignment horizontal="right" vertical="center" shrinkToFit="1"/>
    </xf>
    <xf numFmtId="0" fontId="29" fillId="0" borderId="34" xfId="17" applyFont="1" applyBorder="1">
      <alignment vertical="center"/>
    </xf>
    <xf numFmtId="188" fontId="29" fillId="0" borderId="186" xfId="17" applyNumberFormat="1" applyFont="1" applyBorder="1" applyAlignment="1">
      <alignment horizontal="right" vertical="center" shrinkToFit="1"/>
    </xf>
    <xf numFmtId="188" fontId="29" fillId="0" borderId="12" xfId="17" applyNumberFormat="1" applyFont="1" applyBorder="1" applyAlignment="1">
      <alignment horizontal="right" vertical="center" shrinkToFit="1"/>
    </xf>
    <xf numFmtId="188" fontId="29" fillId="0" borderId="187" xfId="17" applyNumberFormat="1" applyFont="1" applyBorder="1" applyAlignment="1">
      <alignment horizontal="right" vertical="center" shrinkToFit="1"/>
    </xf>
    <xf numFmtId="0" fontId="29" fillId="0" borderId="38" xfId="17" applyFont="1" applyBorder="1">
      <alignment vertical="center"/>
    </xf>
    <xf numFmtId="0" fontId="29" fillId="0" borderId="62" xfId="17" applyFont="1" applyBorder="1">
      <alignment vertical="center"/>
    </xf>
    <xf numFmtId="188" fontId="29" fillId="0" borderId="112" xfId="17" applyNumberFormat="1" applyFont="1" applyBorder="1" applyAlignment="1">
      <alignment horizontal="right" vertical="center" shrinkToFit="1"/>
    </xf>
    <xf numFmtId="188" fontId="29" fillId="0" borderId="182" xfId="17" applyNumberFormat="1" applyFont="1" applyBorder="1" applyAlignment="1">
      <alignment horizontal="right" vertical="center" shrinkToFit="1"/>
    </xf>
    <xf numFmtId="188" fontId="29" fillId="0" borderId="63" xfId="17" applyNumberFormat="1" applyFont="1" applyBorder="1" applyAlignment="1">
      <alignment horizontal="right" vertical="center" shrinkToFit="1"/>
    </xf>
    <xf numFmtId="0" fontId="30" fillId="0" borderId="0" xfId="17" applyFont="1">
      <alignment vertical="center"/>
    </xf>
    <xf numFmtId="0" fontId="30" fillId="0" borderId="0" xfId="17" applyFont="1" applyAlignment="1">
      <alignment vertical="center" wrapText="1"/>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Border="1" applyAlignment="1">
      <alignment vertical="center" wrapText="1"/>
    </xf>
    <xf numFmtId="181" fontId="30" fillId="0" borderId="183" xfId="18" applyNumberFormat="1" applyFont="1" applyBorder="1" applyAlignment="1">
      <alignment horizontal="right" vertical="center" shrinkToFit="1"/>
    </xf>
    <xf numFmtId="181" fontId="30" fillId="0" borderId="184" xfId="18" applyNumberFormat="1" applyFont="1" applyBorder="1" applyAlignment="1">
      <alignment horizontal="right" vertical="center" shrinkToFit="1"/>
    </xf>
    <xf numFmtId="181" fontId="30" fillId="0" borderId="185" xfId="18" applyNumberFormat="1" applyFont="1" applyBorder="1" applyAlignment="1">
      <alignment horizontal="right" vertical="center" shrinkToFit="1"/>
    </xf>
    <xf numFmtId="0" fontId="30" fillId="0" borderId="10" xfId="18" applyFont="1" applyBorder="1">
      <alignment vertical="center"/>
    </xf>
    <xf numFmtId="181" fontId="30" fillId="0" borderId="186" xfId="18" applyNumberFormat="1" applyFont="1" applyBorder="1" applyAlignment="1">
      <alignment horizontal="right" vertical="center" shrinkToFit="1"/>
    </xf>
    <xf numFmtId="181" fontId="30" fillId="0" borderId="12" xfId="18" applyNumberFormat="1" applyFont="1" applyBorder="1" applyAlignment="1">
      <alignment horizontal="right" vertical="center" shrinkToFit="1"/>
    </xf>
    <xf numFmtId="181" fontId="30" fillId="0" borderId="187" xfId="18" applyNumberFormat="1" applyFont="1" applyBorder="1" applyAlignment="1">
      <alignment horizontal="right" vertical="center" shrinkToFit="1"/>
    </xf>
    <xf numFmtId="0" fontId="30" fillId="0" borderId="1" xfId="18" applyFont="1" applyBorder="1">
      <alignment vertical="center"/>
    </xf>
    <xf numFmtId="0" fontId="30" fillId="0" borderId="54" xfId="18" applyFont="1" applyBorder="1">
      <alignment vertical="center"/>
    </xf>
    <xf numFmtId="181" fontId="30" fillId="0" borderId="112" xfId="18" applyNumberFormat="1" applyFont="1" applyBorder="1" applyAlignment="1">
      <alignment horizontal="right" vertical="center" shrinkToFit="1"/>
    </xf>
    <xf numFmtId="181" fontId="30" fillId="0" borderId="182" xfId="18" applyNumberFormat="1" applyFont="1" applyBorder="1" applyAlignment="1">
      <alignment horizontal="right" vertical="center" shrinkToFit="1"/>
    </xf>
    <xf numFmtId="181" fontId="30" fillId="0" borderId="63" xfId="18" applyNumberFormat="1" applyFont="1" applyBorder="1" applyAlignment="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24" xfId="18" applyNumberFormat="1" applyFont="1" applyBorder="1" applyAlignment="1" applyProtection="1">
      <alignment horizontal="right" vertical="center" shrinkToFit="1"/>
      <protection locked="0"/>
    </xf>
    <xf numFmtId="181" fontId="31" fillId="0" borderId="25" xfId="18" applyNumberFormat="1" applyFont="1" applyBorder="1" applyAlignment="1" applyProtection="1">
      <alignment horizontal="right" vertical="center" shrinkToFit="1"/>
      <protection locked="0"/>
    </xf>
    <xf numFmtId="181" fontId="31" fillId="0" borderId="26"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6" xfId="19" applyFont="1" applyBorder="1" applyAlignment="1">
      <alignment vertical="center" wrapText="1"/>
    </xf>
    <xf numFmtId="181" fontId="30" fillId="0" borderId="183" xfId="19" applyNumberFormat="1" applyFont="1" applyBorder="1" applyAlignment="1">
      <alignment horizontal="right" vertical="center" shrinkToFi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0" fontId="30" fillId="0" borderId="10" xfId="19" applyFont="1" applyBorder="1">
      <alignment vertical="center"/>
    </xf>
    <xf numFmtId="181" fontId="30" fillId="0" borderId="186"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7" xfId="19" applyNumberFormat="1" applyFont="1" applyBorder="1" applyAlignment="1">
      <alignment horizontal="right" vertical="center" shrinkToFit="1"/>
    </xf>
    <xf numFmtId="0" fontId="30" fillId="0" borderId="1" xfId="19" applyFont="1" applyBorder="1">
      <alignment vertical="center"/>
    </xf>
    <xf numFmtId="0" fontId="30" fillId="0" borderId="32" xfId="19" applyFont="1" applyBorder="1">
      <alignment vertical="center"/>
    </xf>
    <xf numFmtId="0" fontId="30" fillId="0" borderId="10" xfId="19" applyFont="1" applyBorder="1" applyAlignment="1">
      <alignment vertical="center" wrapText="1"/>
    </xf>
    <xf numFmtId="0" fontId="30" fillId="0" borderId="54" xfId="19" applyFont="1" applyBorder="1">
      <alignment vertical="center"/>
    </xf>
    <xf numFmtId="181" fontId="30" fillId="0" borderId="112" xfId="19" applyNumberFormat="1" applyFont="1" applyBorder="1" applyAlignment="1">
      <alignment horizontal="right" vertical="center" shrinkToFit="1"/>
    </xf>
    <xf numFmtId="181" fontId="30" fillId="0" borderId="182" xfId="19" applyNumberFormat="1" applyFont="1" applyBorder="1" applyAlignment="1">
      <alignment horizontal="right" vertical="center" shrinkToFit="1"/>
    </xf>
    <xf numFmtId="181" fontId="30" fillId="0" borderId="63" xfId="19" applyNumberFormat="1" applyFont="1" applyBorder="1" applyAlignment="1">
      <alignment horizontal="right" vertical="center" shrinkToFit="1"/>
    </xf>
    <xf numFmtId="0" fontId="30" fillId="0" borderId="0" xfId="19" applyFont="1" applyAlignment="1"/>
    <xf numFmtId="0" fontId="30" fillId="0" borderId="0" xfId="19" applyFont="1">
      <alignment vertical="center"/>
    </xf>
    <xf numFmtId="0" fontId="30" fillId="0" borderId="0" xfId="19" applyFont="1" applyAlignment="1">
      <alignment horizontal="left" vertical="center"/>
    </xf>
    <xf numFmtId="181" fontId="30" fillId="0" borderId="0" xfId="19" applyNumberFormat="1" applyFont="1" applyAlignment="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Border="1" applyAlignment="1">
      <alignment horizontal="center" vertical="center" wrapText="1"/>
    </xf>
    <xf numFmtId="181" fontId="36" fillId="0" borderId="15" xfId="20" applyNumberFormat="1" applyFont="1" applyBorder="1" applyAlignment="1">
      <alignment horizontal="right" vertical="center" shrinkToFit="1"/>
    </xf>
    <xf numFmtId="181" fontId="36" fillId="0" borderId="17" xfId="20" applyNumberFormat="1" applyFont="1" applyBorder="1" applyAlignment="1">
      <alignment horizontal="right" vertical="center" shrinkToFit="1"/>
    </xf>
    <xf numFmtId="0" fontId="36" fillId="0" borderId="38" xfId="16" applyFont="1" applyBorder="1" applyAlignment="1">
      <alignment horizontal="center" vertical="center" wrapText="1"/>
    </xf>
    <xf numFmtId="181" fontId="36" fillId="0" borderId="36" xfId="20" applyNumberFormat="1" applyFont="1" applyBorder="1" applyAlignment="1">
      <alignment horizontal="right" vertical="center" shrinkToFit="1"/>
    </xf>
    <xf numFmtId="181" fontId="36" fillId="0" borderId="37" xfId="20" applyNumberFormat="1" applyFont="1" applyBorder="1" applyAlignment="1">
      <alignment horizontal="right" vertical="center" shrinkToFit="1"/>
    </xf>
    <xf numFmtId="181" fontId="36" fillId="0" borderId="12" xfId="20" applyNumberFormat="1" applyFont="1" applyBorder="1" applyAlignment="1">
      <alignment horizontal="right" vertical="center" shrinkToFit="1"/>
    </xf>
    <xf numFmtId="181" fontId="36" fillId="0" borderId="187" xfId="20" applyNumberFormat="1" applyFont="1" applyBorder="1" applyAlignment="1">
      <alignment horizontal="right" vertical="center" shrinkToFit="1"/>
    </xf>
    <xf numFmtId="0" fontId="36" fillId="0" borderId="24" xfId="16" applyFont="1" applyBorder="1" applyAlignment="1">
      <alignment horizontal="center" vertical="center"/>
    </xf>
    <xf numFmtId="181" fontId="36" fillId="0" borderId="12" xfId="20" applyNumberFormat="1" applyFont="1" applyBorder="1" applyAlignment="1" applyProtection="1">
      <alignment horizontal="right" vertical="center" shrinkToFit="1"/>
      <protection locked="0"/>
    </xf>
    <xf numFmtId="181" fontId="36" fillId="0" borderId="187" xfId="20" applyNumberFormat="1" applyFont="1" applyBorder="1" applyAlignment="1" applyProtection="1">
      <alignment horizontal="right" vertical="center" shrinkToFit="1"/>
      <protection locked="0"/>
    </xf>
    <xf numFmtId="0" fontId="36" fillId="0" borderId="40" xfId="16" applyFont="1" applyBorder="1" applyAlignment="1">
      <alignment horizontal="center" vertical="center"/>
    </xf>
    <xf numFmtId="181" fontId="36" fillId="0" borderId="182" xfId="20" applyNumberFormat="1" applyFont="1" applyBorder="1" applyAlignment="1" applyProtection="1">
      <alignment horizontal="right" vertical="center" shrinkToFit="1"/>
      <protection locked="0"/>
    </xf>
    <xf numFmtId="181" fontId="36" fillId="0" borderId="63" xfId="20" applyNumberFormat="1" applyFont="1" applyBorder="1" applyAlignment="1" applyProtection="1">
      <alignment horizontal="right" vertical="center" shrinkToFit="1"/>
      <protection locked="0"/>
    </xf>
    <xf numFmtId="0" fontId="36" fillId="0" borderId="21" xfId="16" applyFont="1" applyBorder="1" applyAlignment="1">
      <alignment horizontal="center" vertical="center"/>
    </xf>
    <xf numFmtId="181" fontId="36" fillId="0" borderId="59" xfId="20" applyNumberFormat="1" applyFont="1" applyBorder="1" applyAlignment="1">
      <alignment horizontal="right" vertical="center" shrinkToFit="1"/>
    </xf>
    <xf numFmtId="181" fontId="36" fillId="0" borderId="61" xfId="20" applyNumberFormat="1" applyFont="1" applyBorder="1" applyAlignment="1">
      <alignment horizontal="right" vertical="center" shrinkToFit="1"/>
    </xf>
    <xf numFmtId="0" fontId="10" fillId="0" borderId="0" xfId="7" applyFont="1">
      <alignment vertical="center"/>
    </xf>
    <xf numFmtId="0" fontId="10" fillId="0" borderId="0" xfId="7" applyFont="1" applyAlignment="1" applyProtection="1">
      <alignment horizontal="center" vertical="center" shrinkToFit="1"/>
      <protection hidden="1"/>
    </xf>
    <xf numFmtId="0" fontId="10" fillId="0" borderId="0" xfId="10">
      <alignment vertical="center"/>
    </xf>
    <xf numFmtId="187" fontId="10" fillId="0" borderId="0" xfId="7" applyNumberFormat="1" applyFont="1" applyAlignment="1" applyProtection="1">
      <alignment horizontal="center" vertical="center" shrinkToFit="1"/>
      <protection hidden="1"/>
    </xf>
    <xf numFmtId="0" fontId="16" fillId="0" borderId="0" xfId="7" applyFont="1" applyAlignment="1" applyProtection="1">
      <alignment horizontal="left" vertical="center" wrapText="1"/>
      <protection hidden="1"/>
    </xf>
    <xf numFmtId="0" fontId="10" fillId="0" borderId="0" xfId="7" applyFont="1" applyAlignment="1">
      <alignment horizontal="center" vertical="center" shrinkToFit="1"/>
    </xf>
    <xf numFmtId="0" fontId="10" fillId="0" borderId="0" xfId="7" applyFont="1" applyAlignment="1">
      <alignment horizontal="center" vertical="center"/>
    </xf>
    <xf numFmtId="49" fontId="10" fillId="0" borderId="0" xfId="7" applyNumberFormat="1" applyFont="1" applyAlignment="1">
      <alignment horizontal="center" vertical="center"/>
    </xf>
    <xf numFmtId="49" fontId="10" fillId="0" borderId="0" xfId="7" applyNumberFormat="1" applyFont="1" applyAlignment="1">
      <alignment horizontal="left" vertical="center"/>
    </xf>
    <xf numFmtId="0" fontId="10" fillId="0" borderId="0" xfId="7" applyFont="1" applyAlignment="1">
      <alignment horizontal="left" vertical="center"/>
    </xf>
    <xf numFmtId="0" fontId="10" fillId="0" borderId="54" xfId="7" applyFont="1" applyBorder="1">
      <alignment vertical="center"/>
    </xf>
    <xf numFmtId="0" fontId="10" fillId="0" borderId="55" xfId="7" applyFont="1" applyBorder="1">
      <alignment vertical="center"/>
    </xf>
    <xf numFmtId="0" fontId="10" fillId="0" borderId="56" xfId="7" applyFont="1" applyBorder="1">
      <alignment vertical="center"/>
    </xf>
    <xf numFmtId="177" fontId="10" fillId="0" borderId="54" xfId="7" applyNumberFormat="1" applyFont="1" applyBorder="1" applyAlignment="1">
      <alignment horizontal="right" vertical="center"/>
    </xf>
    <xf numFmtId="177" fontId="10" fillId="0" borderId="55" xfId="7" applyNumberFormat="1" applyFont="1" applyBorder="1" applyAlignment="1">
      <alignment horizontal="right" vertical="center"/>
    </xf>
    <xf numFmtId="177" fontId="10" fillId="0" borderId="56" xfId="7" applyNumberFormat="1" applyFont="1" applyBorder="1" applyAlignment="1">
      <alignment horizontal="right" vertical="center"/>
    </xf>
    <xf numFmtId="0" fontId="10" fillId="0" borderId="43" xfId="7" applyFont="1" applyBorder="1" applyAlignment="1">
      <alignment horizontal="center" vertical="center" shrinkToFit="1"/>
    </xf>
    <xf numFmtId="0" fontId="10" fillId="0" borderId="46" xfId="7" applyFont="1" applyBorder="1" applyAlignment="1">
      <alignment horizontal="center" vertical="center" shrinkToFit="1"/>
    </xf>
    <xf numFmtId="0" fontId="10" fillId="0" borderId="41" xfId="7" applyFont="1" applyBorder="1" applyAlignment="1">
      <alignment horizontal="center" vertical="center" shrinkToFit="1"/>
    </xf>
    <xf numFmtId="182" fontId="10" fillId="0" borderId="54" xfId="7" applyNumberFormat="1" applyFont="1" applyBorder="1" applyAlignment="1">
      <alignment horizontal="right" vertical="center" shrinkToFit="1"/>
    </xf>
    <xf numFmtId="182" fontId="10" fillId="0" borderId="55" xfId="7" applyNumberFormat="1" applyFont="1" applyBorder="1" applyAlignment="1">
      <alignment horizontal="right" vertical="center" shrinkToFit="1"/>
    </xf>
    <xf numFmtId="182" fontId="10" fillId="0" borderId="57" xfId="7" applyNumberFormat="1" applyFont="1" applyBorder="1" applyAlignment="1">
      <alignment horizontal="right" vertical="center" shrinkToFit="1"/>
    </xf>
    <xf numFmtId="0" fontId="14" fillId="0" borderId="45" xfId="8" applyFont="1" applyBorder="1" applyAlignment="1">
      <alignment horizontal="left" vertical="center"/>
    </xf>
    <xf numFmtId="0" fontId="14" fillId="0" borderId="46" xfId="8" applyFont="1" applyBorder="1" applyAlignment="1">
      <alignment horizontal="left" vertical="center"/>
    </xf>
    <xf numFmtId="0" fontId="14" fillId="0" borderId="47" xfId="8" applyFont="1" applyBorder="1" applyAlignment="1">
      <alignment horizontal="left" vertical="center"/>
    </xf>
    <xf numFmtId="182" fontId="10" fillId="0" borderId="27" xfId="7" applyNumberFormat="1" applyFont="1" applyBorder="1" applyAlignment="1">
      <alignment horizontal="right" vertical="center" shrinkToFit="1"/>
    </xf>
    <xf numFmtId="182" fontId="10" fillId="0" borderId="0" xfId="7" applyNumberFormat="1" applyFont="1" applyAlignment="1">
      <alignment horizontal="right" vertical="center" shrinkToFit="1"/>
    </xf>
    <xf numFmtId="182" fontId="10" fillId="0" borderId="28" xfId="7" applyNumberFormat="1" applyFont="1" applyBorder="1" applyAlignment="1">
      <alignment horizontal="right" vertical="center" shrinkToFit="1"/>
    </xf>
    <xf numFmtId="0" fontId="10" fillId="0" borderId="10" xfId="7" applyFont="1" applyBorder="1">
      <alignment vertical="center"/>
    </xf>
    <xf numFmtId="0" fontId="10" fillId="0" borderId="9" xfId="7" applyFont="1" applyBorder="1">
      <alignment vertical="center"/>
    </xf>
    <xf numFmtId="0" fontId="10" fillId="0" borderId="11" xfId="7" applyFont="1" applyBorder="1">
      <alignment vertical="center"/>
    </xf>
    <xf numFmtId="177" fontId="10" fillId="0" borderId="10" xfId="7" applyNumberFormat="1" applyFont="1" applyBorder="1" applyAlignment="1">
      <alignment horizontal="right" vertical="center" shrinkToFit="1"/>
    </xf>
    <xf numFmtId="177" fontId="10" fillId="0" borderId="9" xfId="7" applyNumberFormat="1" applyFont="1" applyBorder="1" applyAlignment="1">
      <alignment horizontal="right" vertical="center" shrinkToFit="1"/>
    </xf>
    <xf numFmtId="177" fontId="10" fillId="0" borderId="11" xfId="7" applyNumberFormat="1" applyFont="1" applyBorder="1" applyAlignment="1">
      <alignment horizontal="right" vertical="center" shrinkToFit="1"/>
    </xf>
    <xf numFmtId="177" fontId="10" fillId="0" borderId="53" xfId="7" applyNumberFormat="1" applyFont="1" applyBorder="1" applyAlignment="1">
      <alignment horizontal="right" vertical="center" shrinkToFit="1"/>
    </xf>
    <xf numFmtId="0" fontId="14" fillId="0" borderId="27" xfId="8" applyFont="1" applyBorder="1" applyAlignment="1">
      <alignment horizontal="left" vertical="center"/>
    </xf>
    <xf numFmtId="0" fontId="14" fillId="0" borderId="0" xfId="8" applyFont="1" applyAlignment="1">
      <alignment horizontal="left" vertical="center"/>
    </xf>
    <xf numFmtId="0" fontId="14" fillId="0" borderId="28" xfId="8" applyFont="1" applyBorder="1" applyAlignment="1">
      <alignment horizontal="left" vertical="center"/>
    </xf>
    <xf numFmtId="0" fontId="14" fillId="0" borderId="18" xfId="8" applyFont="1" applyBorder="1" applyAlignment="1">
      <alignment horizontal="center" vertical="center" wrapText="1"/>
    </xf>
    <xf numFmtId="0" fontId="14" fillId="0" borderId="19" xfId="8" applyFont="1" applyBorder="1" applyAlignment="1">
      <alignment horizontal="center" vertical="center" wrapText="1"/>
    </xf>
    <xf numFmtId="0" fontId="14" fillId="0" borderId="20" xfId="8" applyFont="1" applyBorder="1" applyAlignment="1">
      <alignment horizontal="center" vertical="center" wrapText="1"/>
    </xf>
    <xf numFmtId="0" fontId="14" fillId="0" borderId="27" xfId="8" applyFont="1" applyBorder="1" applyAlignment="1">
      <alignment horizontal="center" vertical="center" wrapText="1"/>
    </xf>
    <xf numFmtId="0" fontId="14" fillId="0" borderId="0" xfId="8" applyFont="1" applyAlignment="1">
      <alignment horizontal="center" vertical="center" wrapText="1"/>
    </xf>
    <xf numFmtId="0" fontId="14" fillId="0" borderId="28" xfId="8" applyFont="1" applyBorder="1" applyAlignment="1">
      <alignment horizontal="center" vertical="center" wrapText="1"/>
    </xf>
    <xf numFmtId="0" fontId="14" fillId="0" borderId="45" xfId="8" applyFont="1" applyBorder="1" applyAlignment="1">
      <alignment horizontal="center" vertical="center" wrapText="1"/>
    </xf>
    <xf numFmtId="0" fontId="14" fillId="0" borderId="46" xfId="8" applyFont="1" applyBorder="1" applyAlignment="1">
      <alignment horizontal="center" vertical="center" wrapText="1"/>
    </xf>
    <xf numFmtId="0" fontId="14" fillId="0" borderId="47" xfId="8" applyFont="1" applyBorder="1" applyAlignment="1">
      <alignment horizontal="center" vertical="center" wrapText="1"/>
    </xf>
    <xf numFmtId="0" fontId="14" fillId="0" borderId="18" xfId="8" applyFont="1" applyBorder="1" applyAlignment="1">
      <alignment horizontal="left" vertical="center"/>
    </xf>
    <xf numFmtId="0" fontId="14" fillId="0" borderId="19" xfId="8" applyFont="1" applyBorder="1" applyAlignment="1">
      <alignment horizontal="left" vertical="center"/>
    </xf>
    <xf numFmtId="0" fontId="14" fillId="0" borderId="20" xfId="8" applyFont="1" applyBorder="1" applyAlignment="1">
      <alignment horizontal="left" vertical="center"/>
    </xf>
    <xf numFmtId="177" fontId="10" fillId="0" borderId="18" xfId="7" applyNumberFormat="1" applyFont="1" applyBorder="1" applyAlignment="1">
      <alignment horizontal="right" vertical="center" shrinkToFit="1"/>
    </xf>
    <xf numFmtId="177" fontId="10" fillId="0" borderId="19" xfId="7" applyNumberFormat="1" applyFont="1" applyBorder="1" applyAlignment="1">
      <alignment horizontal="right" vertical="center" shrinkToFit="1"/>
    </xf>
    <xf numFmtId="177" fontId="10" fillId="0" borderId="20" xfId="7" applyNumberFormat="1" applyFont="1" applyBorder="1" applyAlignment="1">
      <alignment horizontal="right" vertical="center" shrinkToFit="1"/>
    </xf>
    <xf numFmtId="0" fontId="16" fillId="0" borderId="0" xfId="7" applyFont="1" applyAlignment="1">
      <alignment horizontal="left" vertical="center" wrapText="1"/>
    </xf>
    <xf numFmtId="0" fontId="16" fillId="0" borderId="28" xfId="7" applyFont="1" applyBorder="1" applyAlignment="1">
      <alignment horizontal="left" vertical="center" wrapText="1"/>
    </xf>
    <xf numFmtId="177" fontId="10" fillId="0" borderId="27" xfId="7" applyNumberFormat="1" applyFont="1" applyBorder="1" applyAlignment="1">
      <alignment horizontal="right" vertical="center" shrinkToFit="1"/>
    </xf>
    <xf numFmtId="177" fontId="10" fillId="0" borderId="0" xfId="7" applyNumberFormat="1" applyFont="1" applyAlignment="1">
      <alignment horizontal="right" vertical="center" shrinkToFit="1"/>
    </xf>
    <xf numFmtId="177" fontId="10" fillId="0" borderId="28" xfId="7" applyNumberFormat="1" applyFont="1" applyBorder="1" applyAlignment="1">
      <alignment horizontal="right" vertical="center" shrinkToFit="1"/>
    </xf>
    <xf numFmtId="177" fontId="10" fillId="0" borderId="45" xfId="7" applyNumberFormat="1" applyFont="1" applyBorder="1" applyAlignment="1">
      <alignment horizontal="right" vertical="center" shrinkToFit="1"/>
    </xf>
    <xf numFmtId="177" fontId="10" fillId="0" borderId="46" xfId="7" applyNumberFormat="1" applyFont="1" applyBorder="1" applyAlignment="1">
      <alignment horizontal="right" vertical="center" shrinkToFit="1"/>
    </xf>
    <xf numFmtId="177" fontId="10" fillId="0" borderId="47" xfId="7" applyNumberFormat="1" applyFont="1" applyBorder="1" applyAlignment="1">
      <alignment horizontal="right" vertical="center" shrinkToFit="1"/>
    </xf>
    <xf numFmtId="0" fontId="10" fillId="0" borderId="45" xfId="7" applyFont="1" applyBorder="1" applyAlignment="1">
      <alignment horizontal="left" vertical="center"/>
    </xf>
    <xf numFmtId="0" fontId="10" fillId="0" borderId="46" xfId="7" applyFont="1" applyBorder="1" applyAlignment="1">
      <alignment horizontal="left" vertical="center"/>
    </xf>
    <xf numFmtId="0" fontId="10" fillId="0" borderId="47" xfId="7" applyFont="1" applyBorder="1" applyAlignment="1">
      <alignment horizontal="left" vertical="center"/>
    </xf>
    <xf numFmtId="0" fontId="10" fillId="0" borderId="27" xfId="7" applyFont="1" applyBorder="1" applyAlignment="1">
      <alignment horizontal="left" vertical="center"/>
    </xf>
    <xf numFmtId="0" fontId="10" fillId="0" borderId="28" xfId="7" applyFont="1" applyBorder="1" applyAlignment="1">
      <alignment horizontal="left" vertical="center"/>
    </xf>
    <xf numFmtId="0" fontId="8" fillId="0" borderId="9" xfId="7" applyFont="1" applyBorder="1">
      <alignment vertical="center"/>
    </xf>
    <xf numFmtId="0" fontId="8" fillId="0" borderId="11" xfId="7" applyFont="1" applyBorder="1">
      <alignment vertical="center"/>
    </xf>
    <xf numFmtId="0" fontId="10" fillId="0" borderId="38" xfId="7" applyFont="1" applyBorder="1" applyAlignment="1">
      <alignment horizontal="center" vertical="center" textRotation="255"/>
    </xf>
    <xf numFmtId="0" fontId="10" fillId="0" borderId="2" xfId="7" applyFont="1" applyBorder="1" applyAlignment="1">
      <alignment horizontal="center" vertical="center" textRotation="255"/>
    </xf>
    <xf numFmtId="0" fontId="10" fillId="0" borderId="3" xfId="7" applyFont="1" applyBorder="1" applyAlignment="1">
      <alignment horizontal="center" vertical="center" textRotation="255"/>
    </xf>
    <xf numFmtId="0" fontId="10" fillId="0" borderId="27" xfId="7" applyFont="1" applyBorder="1" applyAlignment="1">
      <alignment horizontal="center" vertical="center" textRotation="255"/>
    </xf>
    <xf numFmtId="0" fontId="10" fillId="0" borderId="0" xfId="7" applyFont="1" applyAlignment="1">
      <alignment horizontal="center" vertical="center" textRotation="255"/>
    </xf>
    <xf numFmtId="0" fontId="10" fillId="0" borderId="5" xfId="7" applyFont="1" applyBorder="1" applyAlignment="1">
      <alignment horizontal="center" vertical="center" textRotation="255"/>
    </xf>
    <xf numFmtId="0" fontId="10" fillId="0" borderId="45" xfId="7" applyFont="1" applyBorder="1" applyAlignment="1">
      <alignment horizontal="center" vertical="center" textRotation="255"/>
    </xf>
    <xf numFmtId="0" fontId="10" fillId="0" borderId="46" xfId="7" applyFont="1" applyBorder="1" applyAlignment="1">
      <alignment horizontal="center" vertical="center" textRotation="255"/>
    </xf>
    <xf numFmtId="0" fontId="10" fillId="0" borderId="41" xfId="7" applyFont="1" applyBorder="1" applyAlignment="1">
      <alignment horizontal="center" vertical="center" textRotation="255"/>
    </xf>
    <xf numFmtId="0" fontId="10" fillId="0" borderId="1" xfId="7" applyFont="1" applyBorder="1" applyAlignment="1">
      <alignment horizontal="center" vertical="center"/>
    </xf>
    <xf numFmtId="0" fontId="10" fillId="0" borderId="2" xfId="7" applyFont="1" applyBorder="1" applyAlignment="1">
      <alignment horizontal="center" vertical="center"/>
    </xf>
    <xf numFmtId="0" fontId="10" fillId="0" borderId="3" xfId="7" applyFont="1" applyBorder="1" applyAlignment="1">
      <alignment horizontal="center" vertical="center"/>
    </xf>
    <xf numFmtId="0" fontId="10" fillId="0" borderId="6" xfId="7" applyFont="1" applyBorder="1" applyAlignment="1">
      <alignment horizontal="center" vertical="center"/>
    </xf>
    <xf numFmtId="0" fontId="10" fillId="0" borderId="7" xfId="7" applyFont="1" applyBorder="1" applyAlignment="1">
      <alignment horizontal="center" vertical="center"/>
    </xf>
    <xf numFmtId="0" fontId="10" fillId="0" borderId="8" xfId="7" applyFont="1" applyBorder="1" applyAlignment="1">
      <alignment horizontal="center" vertical="center"/>
    </xf>
    <xf numFmtId="0" fontId="16" fillId="0" borderId="1" xfId="7" applyFont="1" applyBorder="1" applyAlignment="1">
      <alignment horizontal="center" vertical="center" wrapText="1"/>
    </xf>
    <xf numFmtId="0" fontId="16" fillId="0" borderId="2" xfId="7" applyFont="1" applyBorder="1" applyAlignment="1">
      <alignment horizontal="center" vertical="center" wrapText="1"/>
    </xf>
    <xf numFmtId="0" fontId="16" fillId="0" borderId="3" xfId="7" applyFont="1" applyBorder="1" applyAlignment="1">
      <alignment horizontal="center" vertical="center" wrapText="1"/>
    </xf>
    <xf numFmtId="0" fontId="16" fillId="0" borderId="6" xfId="7" applyFont="1" applyBorder="1" applyAlignment="1">
      <alignment horizontal="center" vertical="center" wrapText="1"/>
    </xf>
    <xf numFmtId="0" fontId="16" fillId="0" borderId="7" xfId="7" applyFont="1" applyBorder="1" applyAlignment="1">
      <alignment horizontal="center" vertical="center" wrapText="1"/>
    </xf>
    <xf numFmtId="0" fontId="16" fillId="0" borderId="8" xfId="7" applyFont="1" applyBorder="1" applyAlignment="1">
      <alignment horizontal="center" vertical="center" wrapText="1"/>
    </xf>
    <xf numFmtId="0" fontId="10" fillId="0" borderId="1" xfId="7" applyFont="1" applyBorder="1" applyAlignment="1">
      <alignment horizontal="center" vertical="center" textRotation="255"/>
    </xf>
    <xf numFmtId="0" fontId="10" fillId="0" borderId="4" xfId="7" applyFont="1" applyBorder="1" applyAlignment="1">
      <alignment horizontal="center" vertical="center" textRotation="255"/>
    </xf>
    <xf numFmtId="0" fontId="10" fillId="0" borderId="6" xfId="7" applyFont="1" applyBorder="1" applyAlignment="1">
      <alignment horizontal="center" vertical="center" textRotation="255"/>
    </xf>
    <xf numFmtId="0" fontId="10" fillId="0" borderId="7" xfId="7" applyFont="1" applyBorder="1" applyAlignment="1">
      <alignment horizontal="center" vertical="center" textRotation="255"/>
    </xf>
    <xf numFmtId="0" fontId="10" fillId="0" borderId="8" xfId="7" applyFont="1" applyBorder="1" applyAlignment="1">
      <alignment horizontal="center" vertical="center" textRotation="255"/>
    </xf>
    <xf numFmtId="0" fontId="10" fillId="0" borderId="1" xfId="7" applyFont="1" applyBorder="1" applyAlignment="1">
      <alignment horizontal="center" vertical="center" wrapText="1"/>
    </xf>
    <xf numFmtId="0" fontId="10" fillId="0" borderId="2" xfId="7" applyFont="1" applyBorder="1" applyAlignment="1">
      <alignment horizontal="center" vertical="center" wrapText="1"/>
    </xf>
    <xf numFmtId="0" fontId="10" fillId="0" borderId="3" xfId="7" applyFont="1" applyBorder="1" applyAlignment="1">
      <alignment horizontal="center" vertical="center" wrapText="1"/>
    </xf>
    <xf numFmtId="0" fontId="10" fillId="0" borderId="6" xfId="7" applyFont="1" applyBorder="1" applyAlignment="1">
      <alignment horizontal="center" vertical="center" wrapText="1"/>
    </xf>
    <xf numFmtId="0" fontId="10" fillId="0" borderId="7" xfId="7" applyFont="1" applyBorder="1" applyAlignment="1">
      <alignment horizontal="center" vertical="center" wrapText="1"/>
    </xf>
    <xf numFmtId="0" fontId="10" fillId="0" borderId="8" xfId="7" applyFont="1" applyBorder="1" applyAlignment="1">
      <alignment horizontal="center" vertical="center" wrapText="1"/>
    </xf>
    <xf numFmtId="0" fontId="16" fillId="0" borderId="39" xfId="7" applyFont="1" applyBorder="1" applyAlignment="1">
      <alignment horizontal="center" vertical="center" wrapText="1"/>
    </xf>
    <xf numFmtId="0" fontId="16" fillId="0" borderId="30" xfId="7" applyFont="1" applyBorder="1" applyAlignment="1">
      <alignment horizontal="center" vertical="center" wrapText="1"/>
    </xf>
    <xf numFmtId="0" fontId="10" fillId="0" borderId="10" xfId="7" applyFont="1" applyBorder="1" applyAlignment="1">
      <alignment horizontal="center" vertical="center"/>
    </xf>
    <xf numFmtId="0" fontId="10" fillId="0" borderId="9" xfId="7" applyFont="1" applyBorder="1" applyAlignment="1">
      <alignment horizontal="center" vertical="center"/>
    </xf>
    <xf numFmtId="0" fontId="10" fillId="0" borderId="65" xfId="7" applyFont="1" applyBorder="1" applyAlignment="1">
      <alignment horizontal="center" vertical="center"/>
    </xf>
    <xf numFmtId="0" fontId="10" fillId="0" borderId="50" xfId="7" applyFont="1" applyBorder="1" applyAlignment="1">
      <alignment horizontal="center" vertical="center"/>
    </xf>
    <xf numFmtId="0" fontId="10" fillId="0" borderId="52" xfId="7" applyFont="1" applyBorder="1" applyAlignment="1">
      <alignment horizontal="center" vertical="center"/>
    </xf>
    <xf numFmtId="0" fontId="10" fillId="0" borderId="58" xfId="7" applyFont="1" applyBorder="1" applyAlignment="1">
      <alignment horizontal="center" vertical="center"/>
    </xf>
    <xf numFmtId="0" fontId="10" fillId="0" borderId="48" xfId="7" applyFont="1" applyBorder="1" applyAlignment="1">
      <alignment horizontal="center" vertical="center"/>
    </xf>
    <xf numFmtId="0" fontId="10" fillId="0" borderId="59" xfId="7" applyFont="1" applyBorder="1" applyAlignment="1">
      <alignment horizontal="center" vertical="center"/>
    </xf>
    <xf numFmtId="184" fontId="10" fillId="0" borderId="59" xfId="7" applyNumberFormat="1" applyFont="1" applyBorder="1" applyAlignment="1">
      <alignment horizontal="right" vertical="center" shrinkToFit="1"/>
    </xf>
    <xf numFmtId="184" fontId="10" fillId="0" borderId="60" xfId="7" applyNumberFormat="1" applyFont="1" applyBorder="1" applyAlignment="1">
      <alignment horizontal="right" vertical="center" shrinkToFit="1"/>
    </xf>
    <xf numFmtId="184" fontId="10" fillId="0" borderId="61" xfId="7" applyNumberFormat="1" applyFont="1" applyBorder="1" applyAlignment="1">
      <alignment horizontal="right" vertical="center" shrinkToFit="1"/>
    </xf>
    <xf numFmtId="182" fontId="10" fillId="0" borderId="56" xfId="7" applyNumberFormat="1" applyFont="1" applyBorder="1" applyAlignment="1">
      <alignment horizontal="right" vertical="center" shrinkToFit="1"/>
    </xf>
    <xf numFmtId="0" fontId="10" fillId="0" borderId="34" xfId="7" applyFont="1" applyBorder="1">
      <alignment vertical="center"/>
    </xf>
    <xf numFmtId="177" fontId="10" fillId="0" borderId="59" xfId="7" applyNumberFormat="1" applyFont="1" applyBorder="1" applyAlignment="1">
      <alignment horizontal="right" vertical="center" shrinkToFit="1"/>
    </xf>
    <xf numFmtId="177" fontId="10" fillId="0" borderId="60" xfId="7" applyNumberFormat="1" applyFont="1" applyBorder="1" applyAlignment="1">
      <alignment horizontal="right" vertical="center" shrinkToFit="1"/>
    </xf>
    <xf numFmtId="177" fontId="10" fillId="0" borderId="61" xfId="7" applyNumberFormat="1" applyFont="1" applyBorder="1" applyAlignment="1">
      <alignment horizontal="right" vertical="center" shrinkToFit="1"/>
    </xf>
    <xf numFmtId="182" fontId="10" fillId="0" borderId="46" xfId="7" applyNumberFormat="1" applyFont="1" applyBorder="1" applyAlignment="1">
      <alignment horizontal="right" vertical="center"/>
    </xf>
    <xf numFmtId="182" fontId="10" fillId="0" borderId="47" xfId="7" applyNumberFormat="1" applyFont="1" applyBorder="1" applyAlignment="1">
      <alignment horizontal="right" vertical="center"/>
    </xf>
    <xf numFmtId="0" fontId="10" fillId="0" borderId="62" xfId="7" applyFont="1" applyBorder="1">
      <alignment vertical="center"/>
    </xf>
    <xf numFmtId="0" fontId="10" fillId="0" borderId="63" xfId="7" applyFont="1" applyBorder="1" applyAlignment="1">
      <alignment horizontal="center" vertical="center"/>
    </xf>
    <xf numFmtId="0" fontId="10" fillId="0" borderId="57" xfId="7" applyFont="1" applyBorder="1" applyAlignment="1">
      <alignment horizontal="center" vertical="center"/>
    </xf>
    <xf numFmtId="0" fontId="10" fillId="0" borderId="64" xfId="7" applyFont="1" applyBorder="1" applyAlignment="1">
      <alignment horizontal="center" vertical="center"/>
    </xf>
    <xf numFmtId="0" fontId="10" fillId="0" borderId="18" xfId="7" applyFont="1" applyBorder="1" applyAlignment="1">
      <alignment horizontal="center" vertical="center"/>
    </xf>
    <xf numFmtId="0" fontId="10" fillId="0" borderId="19" xfId="7" applyFont="1" applyBorder="1" applyAlignment="1">
      <alignment horizontal="center" vertical="center"/>
    </xf>
    <xf numFmtId="0" fontId="10" fillId="0" borderId="45" xfId="7" applyFont="1" applyBorder="1" applyAlignment="1">
      <alignment horizontal="center" vertical="center"/>
    </xf>
    <xf numFmtId="0" fontId="10" fillId="0" borderId="46" xfId="7" applyFont="1" applyBorder="1" applyAlignment="1">
      <alignment horizontal="center" vertical="center"/>
    </xf>
    <xf numFmtId="177" fontId="10" fillId="0" borderId="19" xfId="7" applyNumberFormat="1" applyFont="1" applyBorder="1" applyAlignment="1">
      <alignment horizontal="right" vertical="center"/>
    </xf>
    <xf numFmtId="177" fontId="10" fillId="0" borderId="20" xfId="7" applyNumberFormat="1" applyFont="1" applyBorder="1" applyAlignment="1">
      <alignment horizontal="right" vertical="center"/>
    </xf>
    <xf numFmtId="0" fontId="14" fillId="0" borderId="54" xfId="9" applyFont="1" applyBorder="1" applyAlignment="1">
      <alignment horizontal="center" vertical="center" shrinkToFit="1"/>
    </xf>
    <xf numFmtId="0" fontId="14" fillId="0" borderId="55" xfId="9" applyFont="1" applyBorder="1" applyAlignment="1">
      <alignment horizontal="center" vertical="center" shrinkToFit="1"/>
    </xf>
    <xf numFmtId="0" fontId="14" fillId="0" borderId="56" xfId="9" applyFont="1" applyBorder="1" applyAlignment="1">
      <alignment horizontal="center" vertical="center" shrinkToFit="1"/>
    </xf>
    <xf numFmtId="186" fontId="14" fillId="0" borderId="1" xfId="7" applyNumberFormat="1" applyFont="1" applyBorder="1" applyAlignment="1">
      <alignment horizontal="right" vertical="center" shrinkToFit="1"/>
    </xf>
    <xf numFmtId="186" fontId="14" fillId="0" borderId="2" xfId="7" applyNumberFormat="1" applyFont="1" applyBorder="1" applyAlignment="1">
      <alignment horizontal="right" vertical="center" shrinkToFit="1"/>
    </xf>
    <xf numFmtId="186" fontId="14" fillId="0" borderId="39" xfId="7" applyNumberFormat="1" applyFont="1" applyBorder="1" applyAlignment="1">
      <alignment horizontal="right" vertical="center" shrinkToFit="1"/>
    </xf>
    <xf numFmtId="0" fontId="10" fillId="0" borderId="38" xfId="7" applyFont="1" applyBorder="1" applyAlignment="1">
      <alignment horizontal="center" vertical="center"/>
    </xf>
    <xf numFmtId="0" fontId="10" fillId="0" borderId="41" xfId="7" applyFont="1" applyBorder="1" applyAlignment="1">
      <alignment horizontal="center" vertical="center"/>
    </xf>
    <xf numFmtId="0" fontId="14" fillId="0" borderId="1" xfId="7" applyFont="1" applyBorder="1">
      <alignment vertical="center"/>
    </xf>
    <xf numFmtId="0" fontId="14" fillId="0" borderId="2" xfId="7" applyFont="1" applyBorder="1">
      <alignment vertical="center"/>
    </xf>
    <xf numFmtId="0" fontId="14" fillId="0" borderId="3" xfId="7" applyFont="1" applyBorder="1">
      <alignment vertical="center"/>
    </xf>
    <xf numFmtId="182" fontId="10" fillId="0" borderId="10" xfId="7" applyNumberFormat="1" applyFont="1" applyBorder="1" applyAlignment="1">
      <alignment horizontal="right" vertical="center" shrinkToFit="1"/>
    </xf>
    <xf numFmtId="182" fontId="10" fillId="0" borderId="9" xfId="7" applyNumberFormat="1" applyFont="1" applyBorder="1" applyAlignment="1">
      <alignment horizontal="right" vertical="center" shrinkToFit="1"/>
    </xf>
    <xf numFmtId="182" fontId="10" fillId="0" borderId="11" xfId="7" applyNumberFormat="1" applyFont="1" applyBorder="1" applyAlignment="1">
      <alignment horizontal="right" vertical="center" shrinkToFit="1"/>
    </xf>
    <xf numFmtId="182" fontId="10" fillId="0" borderId="53" xfId="7" applyNumberFormat="1" applyFont="1" applyBorder="1" applyAlignment="1">
      <alignment horizontal="right" vertical="center" shrinkToFit="1"/>
    </xf>
    <xf numFmtId="0" fontId="14" fillId="0" borderId="1" xfId="9" applyFont="1" applyBorder="1" applyAlignment="1">
      <alignment horizontal="center" vertical="center" shrinkToFit="1"/>
    </xf>
    <xf numFmtId="0" fontId="14" fillId="0" borderId="2" xfId="9" applyFont="1" applyBorder="1" applyAlignment="1">
      <alignment horizontal="center" vertical="center" shrinkToFit="1"/>
    </xf>
    <xf numFmtId="0" fontId="14" fillId="0" borderId="3" xfId="9" applyFont="1" applyBorder="1" applyAlignment="1">
      <alignment horizontal="center" vertical="center" shrinkToFit="1"/>
    </xf>
    <xf numFmtId="177" fontId="14" fillId="0" borderId="10" xfId="7" applyNumberFormat="1" applyFont="1" applyBorder="1" applyAlignment="1">
      <alignment horizontal="right" vertical="center" shrinkToFit="1"/>
    </xf>
    <xf numFmtId="177" fontId="14" fillId="0" borderId="9" xfId="7" applyNumberFormat="1" applyFont="1" applyBorder="1" applyAlignment="1">
      <alignment horizontal="right" vertical="center" shrinkToFit="1"/>
    </xf>
    <xf numFmtId="177" fontId="14" fillId="0" borderId="53" xfId="7" applyNumberFormat="1" applyFont="1" applyBorder="1" applyAlignment="1">
      <alignment horizontal="right" vertical="center" shrinkToFit="1"/>
    </xf>
    <xf numFmtId="0" fontId="10" fillId="0" borderId="29" xfId="7" applyFont="1" applyBorder="1" applyAlignment="1">
      <alignment horizontal="center" vertical="center"/>
    </xf>
    <xf numFmtId="182" fontId="10" fillId="0" borderId="45" xfId="7" applyNumberFormat="1" applyFont="1" applyBorder="1" applyAlignment="1">
      <alignment horizontal="right" vertical="center" shrinkToFit="1"/>
    </xf>
    <xf numFmtId="182" fontId="10" fillId="0" borderId="46" xfId="7" applyNumberFormat="1" applyFont="1" applyBorder="1" applyAlignment="1">
      <alignment horizontal="right" vertical="center" shrinkToFit="1"/>
    </xf>
    <xf numFmtId="182" fontId="10" fillId="0" borderId="47" xfId="7" applyNumberFormat="1" applyFont="1" applyBorder="1" applyAlignment="1">
      <alignment horizontal="right" vertical="center" shrinkToFit="1"/>
    </xf>
    <xf numFmtId="0" fontId="10" fillId="0" borderId="18" xfId="10" applyBorder="1" applyAlignment="1">
      <alignment horizontal="left" vertical="center"/>
    </xf>
    <xf numFmtId="0" fontId="10" fillId="0" borderId="19" xfId="10" applyBorder="1" applyAlignment="1">
      <alignment horizontal="left" vertical="center"/>
    </xf>
    <xf numFmtId="0" fontId="10" fillId="0" borderId="20" xfId="10" applyBorder="1" applyAlignment="1">
      <alignment horizontal="left" vertical="center"/>
    </xf>
    <xf numFmtId="184" fontId="10" fillId="0" borderId="27" xfId="7" applyNumberFormat="1" applyFont="1" applyBorder="1" applyAlignment="1">
      <alignment horizontal="right" vertical="center" shrinkToFit="1"/>
    </xf>
    <xf numFmtId="184" fontId="10" fillId="0" borderId="0" xfId="7" applyNumberFormat="1" applyFont="1" applyAlignment="1">
      <alignment horizontal="right" vertical="center" shrinkToFit="1"/>
    </xf>
    <xf numFmtId="184" fontId="10" fillId="0" borderId="28" xfId="7" applyNumberFormat="1" applyFont="1" applyBorder="1" applyAlignment="1">
      <alignment horizontal="right" vertical="center" shrinkToFit="1"/>
    </xf>
    <xf numFmtId="0" fontId="10" fillId="0" borderId="18" xfId="7" applyFont="1" applyBorder="1" applyAlignment="1">
      <alignment horizontal="center" vertical="center" wrapText="1"/>
    </xf>
    <xf numFmtId="0" fontId="10" fillId="0" borderId="19" xfId="7" applyFont="1" applyBorder="1" applyAlignment="1">
      <alignment horizontal="center" vertical="center" wrapText="1"/>
    </xf>
    <xf numFmtId="0" fontId="10" fillId="0" borderId="14" xfId="7" applyFont="1" applyBorder="1" applyAlignment="1">
      <alignment horizontal="center" vertical="center" wrapText="1"/>
    </xf>
    <xf numFmtId="0" fontId="10" fillId="0" borderId="27" xfId="7" applyFont="1" applyBorder="1" applyAlignment="1">
      <alignment horizontal="center" vertical="center" wrapText="1"/>
    </xf>
    <xf numFmtId="0" fontId="10" fillId="0" borderId="0" xfId="7" applyFont="1" applyAlignment="1">
      <alignment horizontal="center" vertical="center" wrapText="1"/>
    </xf>
    <xf numFmtId="0" fontId="10" fillId="0" borderId="5" xfId="7" applyFont="1" applyBorder="1" applyAlignment="1">
      <alignment horizontal="center" vertical="center" wrapText="1"/>
    </xf>
    <xf numFmtId="0" fontId="10" fillId="0" borderId="45" xfId="7" applyFont="1" applyBorder="1" applyAlignment="1">
      <alignment horizontal="center" vertical="center" wrapText="1"/>
    </xf>
    <xf numFmtId="0" fontId="10" fillId="0" borderId="46" xfId="7" applyFont="1" applyBorder="1" applyAlignment="1">
      <alignment horizontal="center" vertical="center" wrapText="1"/>
    </xf>
    <xf numFmtId="0" fontId="10" fillId="0" borderId="41" xfId="7" applyFont="1" applyBorder="1" applyAlignment="1">
      <alignment horizontal="center" vertical="center" wrapText="1"/>
    </xf>
    <xf numFmtId="0" fontId="14" fillId="0" borderId="16" xfId="7" applyFont="1" applyBorder="1">
      <alignment vertical="center"/>
    </xf>
    <xf numFmtId="0" fontId="14" fillId="0" borderId="50" xfId="7" applyFont="1" applyBorder="1">
      <alignment vertical="center"/>
    </xf>
    <xf numFmtId="0" fontId="14" fillId="0" borderId="51" xfId="7" applyFont="1" applyBorder="1">
      <alignment vertical="center"/>
    </xf>
    <xf numFmtId="177" fontId="14" fillId="0" borderId="16" xfId="7" applyNumberFormat="1" applyFont="1" applyBorder="1" applyAlignment="1">
      <alignment horizontal="right" vertical="center" shrinkToFit="1"/>
    </xf>
    <xf numFmtId="177" fontId="14" fillId="0" borderId="19" xfId="7" applyNumberFormat="1" applyFont="1" applyBorder="1" applyAlignment="1">
      <alignment horizontal="right" vertical="center" shrinkToFit="1"/>
    </xf>
    <xf numFmtId="177" fontId="14" fillId="0" borderId="20" xfId="7" applyNumberFormat="1" applyFont="1" applyBorder="1" applyAlignment="1">
      <alignment horizontal="right" vertical="center" shrinkToFit="1"/>
    </xf>
    <xf numFmtId="0" fontId="10" fillId="0" borderId="34" xfId="7" applyFont="1" applyBorder="1" applyAlignment="1">
      <alignment horizontal="center" vertical="center"/>
    </xf>
    <xf numFmtId="0" fontId="10" fillId="0" borderId="11" xfId="7" applyFont="1" applyBorder="1" applyAlignment="1">
      <alignment horizontal="center" vertical="center"/>
    </xf>
    <xf numFmtId="0" fontId="10" fillId="0" borderId="10" xfId="7" applyFont="1" applyBorder="1" applyAlignment="1">
      <alignment horizontal="center" vertical="center" shrinkToFit="1"/>
    </xf>
    <xf numFmtId="0" fontId="10" fillId="0" borderId="9" xfId="7" applyFont="1" applyBorder="1" applyAlignment="1">
      <alignment horizontal="center" vertical="center" shrinkToFit="1"/>
    </xf>
    <xf numFmtId="0" fontId="10" fillId="0" borderId="11" xfId="7" applyFont="1" applyBorder="1" applyAlignment="1">
      <alignment horizontal="center" vertical="center" shrinkToFit="1"/>
    </xf>
    <xf numFmtId="0" fontId="10" fillId="0" borderId="53" xfId="7" applyFont="1" applyBorder="1" applyAlignment="1">
      <alignment horizontal="center" vertical="center" shrinkToFit="1"/>
    </xf>
    <xf numFmtId="0" fontId="14" fillId="0" borderId="9" xfId="7" applyFont="1" applyBorder="1">
      <alignment vertical="center"/>
    </xf>
    <xf numFmtId="0" fontId="14" fillId="0" borderId="11" xfId="7" applyFont="1" applyBorder="1">
      <alignment vertical="center"/>
    </xf>
    <xf numFmtId="186" fontId="10" fillId="0" borderId="54" xfId="7" applyNumberFormat="1" applyFont="1" applyBorder="1" applyAlignment="1">
      <alignment horizontal="right" vertical="center" shrinkToFit="1"/>
    </xf>
    <xf numFmtId="186" fontId="10" fillId="0" borderId="55" xfId="7" applyNumberFormat="1" applyFont="1" applyBorder="1" applyAlignment="1">
      <alignment horizontal="right" vertical="center" shrinkToFit="1"/>
    </xf>
    <xf numFmtId="186" fontId="10" fillId="0" borderId="57" xfId="7" applyNumberFormat="1" applyFont="1" applyBorder="1" applyAlignment="1">
      <alignment horizontal="right" vertical="center" shrinkToFit="1"/>
    </xf>
    <xf numFmtId="0" fontId="10" fillId="0" borderId="21" xfId="7" applyFont="1" applyBorder="1" applyAlignment="1">
      <alignment horizontal="center" vertical="center"/>
    </xf>
    <xf numFmtId="0" fontId="10" fillId="0" borderId="22" xfId="7" applyFont="1" applyBorder="1" applyAlignment="1">
      <alignment horizontal="center" vertical="center"/>
    </xf>
    <xf numFmtId="0" fontId="10" fillId="0" borderId="49" xfId="7" applyFont="1" applyBorder="1">
      <alignment vertical="center"/>
    </xf>
    <xf numFmtId="0" fontId="10" fillId="0" borderId="50" xfId="7" applyFont="1" applyBorder="1">
      <alignment vertical="center"/>
    </xf>
    <xf numFmtId="0" fontId="10" fillId="0" borderId="51" xfId="7" applyFont="1" applyBorder="1">
      <alignment vertical="center"/>
    </xf>
    <xf numFmtId="177" fontId="10" fillId="0" borderId="49" xfId="7" applyNumberFormat="1" applyFont="1" applyBorder="1" applyAlignment="1">
      <alignment horizontal="right" vertical="center" shrinkToFit="1"/>
    </xf>
    <xf numFmtId="177" fontId="10" fillId="0" borderId="50" xfId="7" applyNumberFormat="1" applyFont="1" applyBorder="1" applyAlignment="1">
      <alignment horizontal="right" vertical="center" shrinkToFit="1"/>
    </xf>
    <xf numFmtId="177" fontId="10" fillId="0" borderId="52" xfId="7" applyNumberFormat="1" applyFont="1" applyBorder="1" applyAlignment="1">
      <alignment horizontal="right" vertical="center" shrinkToFit="1"/>
    </xf>
    <xf numFmtId="0" fontId="10" fillId="0" borderId="20" xfId="7" applyFont="1" applyBorder="1" applyAlignment="1">
      <alignment horizontal="center" vertical="center"/>
    </xf>
    <xf numFmtId="0" fontId="10" fillId="0" borderId="27" xfId="7" applyFont="1" applyBorder="1" applyAlignment="1">
      <alignment horizontal="center" vertical="center"/>
    </xf>
    <xf numFmtId="0" fontId="10" fillId="0" borderId="28" xfId="7" applyFont="1" applyBorder="1" applyAlignment="1">
      <alignment horizontal="center" vertical="center"/>
    </xf>
    <xf numFmtId="183" fontId="10" fillId="0" borderId="27" xfId="7" applyNumberFormat="1" applyFont="1" applyBorder="1" applyAlignment="1">
      <alignment horizontal="right" vertical="center" shrinkToFit="1"/>
    </xf>
    <xf numFmtId="183" fontId="10" fillId="0" borderId="0" xfId="7" applyNumberFormat="1" applyFont="1" applyAlignment="1">
      <alignment horizontal="right" vertical="center" shrinkToFit="1"/>
    </xf>
    <xf numFmtId="183" fontId="10" fillId="0" borderId="28" xfId="7" applyNumberFormat="1" applyFont="1" applyBorder="1" applyAlignment="1">
      <alignment horizontal="right" vertical="center" shrinkToFit="1"/>
    </xf>
    <xf numFmtId="0" fontId="10" fillId="0" borderId="35" xfId="7" applyFont="1" applyBorder="1" applyAlignment="1">
      <alignment horizontal="center" vertical="center"/>
    </xf>
    <xf numFmtId="0" fontId="10" fillId="0" borderId="36" xfId="7" applyFont="1" applyBorder="1" applyAlignment="1">
      <alignment horizontal="center" vertical="center"/>
    </xf>
    <xf numFmtId="0" fontId="10" fillId="0" borderId="24" xfId="7" applyFont="1" applyBorder="1" applyAlignment="1">
      <alignment horizontal="center" vertical="center"/>
    </xf>
    <xf numFmtId="0" fontId="10" fillId="0" borderId="5" xfId="7" applyFont="1" applyBorder="1" applyAlignment="1">
      <alignment horizontal="center" vertical="center"/>
    </xf>
    <xf numFmtId="0" fontId="10" fillId="0" borderId="25" xfId="7" applyFont="1" applyBorder="1" applyAlignment="1">
      <alignment horizontal="center" vertical="center"/>
    </xf>
    <xf numFmtId="0" fontId="10" fillId="0" borderId="40" xfId="7" applyFont="1" applyBorder="1" applyAlignment="1">
      <alignment horizontal="center" vertical="center"/>
    </xf>
    <xf numFmtId="0" fontId="10" fillId="0" borderId="42" xfId="7" applyFont="1" applyBorder="1" applyAlignment="1">
      <alignment horizontal="center" vertical="center"/>
    </xf>
    <xf numFmtId="0" fontId="10" fillId="0" borderId="37" xfId="7" applyFont="1" applyBorder="1" applyAlignment="1">
      <alignment horizontal="center" vertical="center"/>
    </xf>
    <xf numFmtId="0" fontId="10" fillId="0" borderId="4" xfId="7" applyFont="1" applyBorder="1" applyAlignment="1">
      <alignment horizontal="center" vertical="center"/>
    </xf>
    <xf numFmtId="0" fontId="10" fillId="0" borderId="26" xfId="7" applyFont="1" applyBorder="1" applyAlignment="1">
      <alignment horizontal="center" vertical="center"/>
    </xf>
    <xf numFmtId="0" fontId="10" fillId="0" borderId="43" xfId="7" applyFont="1" applyBorder="1" applyAlignment="1">
      <alignment horizontal="center" vertical="center"/>
    </xf>
    <xf numFmtId="0" fontId="10" fillId="0" borderId="44" xfId="7" applyFont="1" applyBorder="1" applyAlignment="1">
      <alignment horizontal="center" vertical="center"/>
    </xf>
    <xf numFmtId="49" fontId="10" fillId="0" borderId="1" xfId="7" applyNumberFormat="1" applyFont="1" applyBorder="1" applyAlignment="1">
      <alignment horizontal="center" vertical="center"/>
    </xf>
    <xf numFmtId="49" fontId="10" fillId="0" borderId="2" xfId="7" applyNumberFormat="1" applyFont="1" applyBorder="1" applyAlignment="1">
      <alignment horizontal="center" vertical="center"/>
    </xf>
    <xf numFmtId="49" fontId="10" fillId="0" borderId="39" xfId="7" applyNumberFormat="1" applyFont="1" applyBorder="1" applyAlignment="1">
      <alignment horizontal="center" vertical="center"/>
    </xf>
    <xf numFmtId="49" fontId="10" fillId="0" borderId="4" xfId="7" applyNumberFormat="1" applyFont="1" applyBorder="1" applyAlignment="1">
      <alignment horizontal="center" vertical="center"/>
    </xf>
    <xf numFmtId="49" fontId="10" fillId="0" borderId="28" xfId="7" applyNumberFormat="1" applyFont="1" applyBorder="1" applyAlignment="1">
      <alignment horizontal="center" vertical="center"/>
    </xf>
    <xf numFmtId="49" fontId="10" fillId="0" borderId="43" xfId="7" applyNumberFormat="1" applyFont="1" applyBorder="1" applyAlignment="1">
      <alignment horizontal="center" vertical="center"/>
    </xf>
    <xf numFmtId="49" fontId="10" fillId="0" borderId="46" xfId="7" applyNumberFormat="1" applyFont="1" applyBorder="1" applyAlignment="1">
      <alignment horizontal="center" vertical="center"/>
    </xf>
    <xf numFmtId="49" fontId="10" fillId="0" borderId="47" xfId="7" applyNumberFormat="1" applyFont="1" applyBorder="1" applyAlignment="1">
      <alignment horizontal="center" vertical="center"/>
    </xf>
    <xf numFmtId="0" fontId="10" fillId="0" borderId="18" xfId="7" applyFont="1" applyBorder="1" applyAlignment="1">
      <alignment horizontal="left" vertical="center"/>
    </xf>
    <xf numFmtId="0" fontId="10" fillId="0" borderId="19" xfId="7" applyFont="1" applyBorder="1" applyAlignment="1">
      <alignment horizontal="left" vertical="center"/>
    </xf>
    <xf numFmtId="0" fontId="10" fillId="0" borderId="20" xfId="7" applyFont="1" applyBorder="1" applyAlignment="1">
      <alignment horizontal="left" vertical="center"/>
    </xf>
    <xf numFmtId="182" fontId="10" fillId="0" borderId="18" xfId="7" applyNumberFormat="1" applyFont="1" applyBorder="1" applyAlignment="1">
      <alignment horizontal="right" vertical="center" shrinkToFit="1"/>
    </xf>
    <xf numFmtId="182" fontId="10" fillId="0" borderId="19" xfId="7" applyNumberFormat="1" applyFont="1" applyBorder="1" applyAlignment="1">
      <alignment horizontal="right" vertical="center" shrinkToFit="1"/>
    </xf>
    <xf numFmtId="182" fontId="10" fillId="0" borderId="20" xfId="7" applyNumberFormat="1" applyFont="1" applyBorder="1" applyAlignment="1">
      <alignment horizontal="right" vertical="center" shrinkToFit="1"/>
    </xf>
    <xf numFmtId="49" fontId="11" fillId="0" borderId="0" xfId="7" applyNumberFormat="1" applyFont="1" applyAlignment="1">
      <alignment horizontal="center" vertical="center"/>
    </xf>
    <xf numFmtId="0" fontId="10" fillId="0" borderId="13" xfId="7" applyFont="1" applyBorder="1" applyAlignment="1">
      <alignment horizontal="center" vertical="center"/>
    </xf>
    <xf numFmtId="0" fontId="10" fillId="0" borderId="14" xfId="7" applyFont="1" applyBorder="1" applyAlignment="1">
      <alignment horizontal="center" vertical="center"/>
    </xf>
    <xf numFmtId="0" fontId="10" fillId="0" borderId="15" xfId="7" applyFont="1" applyBorder="1" applyAlignment="1">
      <alignment horizontal="center" vertical="center"/>
    </xf>
    <xf numFmtId="0" fontId="10" fillId="0" borderId="31" xfId="7" applyFont="1" applyBorder="1" applyAlignment="1">
      <alignment horizontal="center" vertical="center"/>
    </xf>
    <xf numFmtId="0" fontId="10" fillId="0" borderId="32" xfId="7" applyFont="1" applyBorder="1" applyAlignment="1">
      <alignment horizontal="center" vertical="center"/>
    </xf>
    <xf numFmtId="0" fontId="10" fillId="0" borderId="16" xfId="7" applyFont="1" applyBorder="1" applyAlignment="1">
      <alignment horizontal="center" vertical="center"/>
    </xf>
    <xf numFmtId="0" fontId="10" fillId="0" borderId="17" xfId="7" applyFont="1" applyBorder="1" applyAlignment="1">
      <alignment horizontal="center" vertical="center"/>
    </xf>
    <xf numFmtId="0" fontId="10" fillId="0" borderId="33" xfId="7" applyFont="1" applyBorder="1" applyAlignment="1">
      <alignment horizontal="center" vertical="center"/>
    </xf>
    <xf numFmtId="0" fontId="10" fillId="0" borderId="30" xfId="7" applyFont="1" applyBorder="1" applyAlignment="1">
      <alignment horizontal="center" vertical="center"/>
    </xf>
    <xf numFmtId="0" fontId="10" fillId="0" borderId="23" xfId="7" applyFont="1" applyBorder="1" applyAlignment="1">
      <alignment horizontal="center" vertical="center"/>
    </xf>
    <xf numFmtId="0" fontId="10" fillId="3" borderId="72" xfId="11" applyFont="1" applyFill="1" applyBorder="1" applyAlignment="1">
      <alignment horizontal="right" vertical="center" shrinkToFit="1"/>
    </xf>
    <xf numFmtId="0" fontId="10" fillId="3" borderId="0" xfId="11" applyFont="1" applyFill="1" applyAlignment="1">
      <alignment horizontal="right" vertical="center" shrinkToFit="1"/>
    </xf>
    <xf numFmtId="0" fontId="10" fillId="3" borderId="5" xfId="11" applyFont="1" applyFill="1" applyBorder="1" applyAlignment="1">
      <alignment horizontal="right" vertical="center" shrinkToFit="1"/>
    </xf>
    <xf numFmtId="177" fontId="10" fillId="3" borderId="72" xfId="11" applyNumberFormat="1" applyFont="1" applyFill="1" applyBorder="1" applyAlignment="1">
      <alignment horizontal="right" vertical="center" shrinkToFit="1"/>
    </xf>
    <xf numFmtId="177" fontId="10" fillId="3" borderId="0" xfId="11" applyNumberFormat="1" applyFont="1" applyFill="1" applyAlignment="1">
      <alignment horizontal="right" vertical="center" shrinkToFit="1"/>
    </xf>
    <xf numFmtId="177" fontId="10" fillId="3" borderId="69" xfId="11" applyNumberFormat="1" applyFont="1" applyFill="1" applyBorder="1" applyAlignment="1">
      <alignment horizontal="right" vertical="center" shrinkToFit="1"/>
    </xf>
    <xf numFmtId="0" fontId="10" fillId="0" borderId="6" xfId="11" applyFont="1" applyBorder="1">
      <alignment vertical="center"/>
    </xf>
    <xf numFmtId="0" fontId="10" fillId="0" borderId="7" xfId="11" applyFont="1" applyBorder="1">
      <alignment vertical="center"/>
    </xf>
    <xf numFmtId="0" fontId="10" fillId="0" borderId="8" xfId="11" applyFont="1" applyBorder="1">
      <alignment vertical="center"/>
    </xf>
    <xf numFmtId="177" fontId="10"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0" fontId="3" fillId="0" borderId="73" xfId="11" applyBorder="1" applyAlignment="1">
      <alignment horizontal="right" vertical="center" shrinkToFit="1"/>
    </xf>
    <xf numFmtId="182" fontId="10" fillId="0" borderId="75" xfId="11" applyNumberFormat="1" applyFont="1" applyBorder="1" applyAlignment="1">
      <alignment horizontal="right" vertical="center" shrinkToFit="1"/>
    </xf>
    <xf numFmtId="182" fontId="3" fillId="0" borderId="7" xfId="11" applyNumberFormat="1" applyBorder="1" applyAlignment="1">
      <alignment horizontal="right" vertical="center" shrinkToFit="1"/>
    </xf>
    <xf numFmtId="182" fontId="3" fillId="0" borderId="73" xfId="11" applyNumberFormat="1" applyBorder="1" applyAlignment="1">
      <alignment horizontal="right" vertical="center" shrinkToFit="1"/>
    </xf>
    <xf numFmtId="177" fontId="10" fillId="0" borderId="75" xfId="11" applyNumberFormat="1" applyFont="1" applyBorder="1" applyAlignment="1">
      <alignment horizontal="right" vertical="center" shrinkToFit="1"/>
    </xf>
    <xf numFmtId="177" fontId="10" fillId="3" borderId="75" xfId="11" applyNumberFormat="1" applyFont="1" applyFill="1" applyBorder="1" applyAlignment="1">
      <alignment horizontal="right" vertical="center" shrinkToFit="1"/>
    </xf>
    <xf numFmtId="177" fontId="10" fillId="3" borderId="7" xfId="11" applyNumberFormat="1" applyFont="1" applyFill="1" applyBorder="1" applyAlignment="1">
      <alignment horizontal="right" vertical="center" shrinkToFit="1"/>
    </xf>
    <xf numFmtId="177" fontId="10" fillId="3" borderId="73" xfId="11" applyNumberFormat="1" applyFont="1" applyFill="1" applyBorder="1" applyAlignment="1">
      <alignment horizontal="right" vertical="center" shrinkToFit="1"/>
    </xf>
    <xf numFmtId="0" fontId="10" fillId="3" borderId="75" xfId="11" applyFont="1" applyFill="1" applyBorder="1" applyAlignment="1">
      <alignment horizontal="right" vertical="center" shrinkToFit="1"/>
    </xf>
    <xf numFmtId="0" fontId="10" fillId="3" borderId="7" xfId="11" applyFont="1" applyFill="1" applyBorder="1" applyAlignment="1">
      <alignment horizontal="right" vertical="center" shrinkToFit="1"/>
    </xf>
    <xf numFmtId="0" fontId="10" fillId="3" borderId="8" xfId="11" applyFont="1" applyFill="1" applyBorder="1" applyAlignment="1">
      <alignment horizontal="right" vertical="center" shrinkToFit="1"/>
    </xf>
    <xf numFmtId="0" fontId="10" fillId="0" borderId="4" xfId="11" applyFont="1" applyBorder="1">
      <alignment vertical="center"/>
    </xf>
    <xf numFmtId="0" fontId="10" fillId="0" borderId="0" xfId="11" applyFont="1">
      <alignment vertical="center"/>
    </xf>
    <xf numFmtId="0" fontId="10" fillId="0" borderId="5" xfId="11" applyFont="1" applyBorder="1">
      <alignment vertical="center"/>
    </xf>
    <xf numFmtId="177" fontId="10" fillId="0" borderId="4" xfId="11" applyNumberFormat="1" applyFont="1" applyBorder="1" applyAlignment="1">
      <alignment horizontal="right" vertical="center" shrinkToFit="1"/>
    </xf>
    <xf numFmtId="177" fontId="10" fillId="0" borderId="0" xfId="11" applyNumberFormat="1" applyFont="1" applyAlignment="1">
      <alignment horizontal="right" vertical="center" shrinkToFit="1"/>
    </xf>
    <xf numFmtId="177" fontId="10" fillId="0" borderId="69" xfId="11" applyNumberFormat="1" applyFont="1" applyBorder="1" applyAlignment="1">
      <alignment horizontal="right" vertical="center" shrinkToFit="1"/>
    </xf>
    <xf numFmtId="182" fontId="10" fillId="0" borderId="72" xfId="11" applyNumberFormat="1" applyFont="1" applyBorder="1" applyAlignment="1">
      <alignment horizontal="right" vertical="center" shrinkToFit="1"/>
    </xf>
    <xf numFmtId="182" fontId="10" fillId="0" borderId="0" xfId="11" applyNumberFormat="1" applyFont="1" applyAlignment="1">
      <alignment horizontal="right" vertical="center" shrinkToFit="1"/>
    </xf>
    <xf numFmtId="182" fontId="10" fillId="0" borderId="69" xfId="11" applyNumberFormat="1" applyFont="1" applyBorder="1" applyAlignment="1">
      <alignment horizontal="right" vertical="center" shrinkToFit="1"/>
    </xf>
    <xf numFmtId="177" fontId="10" fillId="0" borderId="72" xfId="11" applyNumberFormat="1" applyFont="1" applyBorder="1" applyAlignment="1">
      <alignment horizontal="right" vertical="center" shrinkToFit="1"/>
    </xf>
    <xf numFmtId="0" fontId="14" fillId="0" borderId="0" xfId="11" applyFont="1">
      <alignment vertical="center"/>
    </xf>
    <xf numFmtId="0" fontId="14" fillId="0" borderId="5" xfId="11" applyFont="1" applyBorder="1">
      <alignment vertical="center"/>
    </xf>
    <xf numFmtId="0" fontId="3" fillId="0" borderId="0" xfId="11" applyAlignment="1">
      <alignment horizontal="right" vertical="center" shrinkToFit="1"/>
    </xf>
    <xf numFmtId="0" fontId="3" fillId="0" borderId="69" xfId="11" applyBorder="1" applyAlignment="1">
      <alignment horizontal="right" vertical="center" shrinkToFit="1"/>
    </xf>
    <xf numFmtId="182" fontId="3" fillId="0" borderId="0" xfId="11" applyNumberFormat="1" applyAlignment="1">
      <alignment horizontal="right" vertical="center" shrinkToFit="1"/>
    </xf>
    <xf numFmtId="182" fontId="3" fillId="0" borderId="69" xfId="11" applyNumberFormat="1" applyBorder="1" applyAlignment="1">
      <alignment horizontal="right" vertical="center" shrinkToFit="1"/>
    </xf>
    <xf numFmtId="0" fontId="10" fillId="0" borderId="1" xfId="11" applyFont="1" applyBorder="1" applyAlignment="1">
      <alignment horizontal="center" vertical="center" textRotation="255"/>
    </xf>
    <xf numFmtId="0" fontId="10" fillId="0" borderId="3" xfId="11" applyFont="1" applyBorder="1" applyAlignment="1">
      <alignment horizontal="center" vertical="center" textRotation="255"/>
    </xf>
    <xf numFmtId="0" fontId="10" fillId="0" borderId="4" xfId="11" applyFont="1" applyBorder="1" applyAlignment="1">
      <alignment horizontal="center" vertical="center" textRotation="255"/>
    </xf>
    <xf numFmtId="0" fontId="10" fillId="0" borderId="5" xfId="11" applyFont="1" applyBorder="1" applyAlignment="1">
      <alignment horizontal="center" vertical="center" textRotation="255"/>
    </xf>
    <xf numFmtId="0" fontId="10" fillId="0" borderId="6" xfId="11" applyFont="1" applyBorder="1" applyAlignment="1">
      <alignment horizontal="center" vertical="center" textRotation="255"/>
    </xf>
    <xf numFmtId="0" fontId="10" fillId="0" borderId="8" xfId="11" applyFont="1" applyBorder="1" applyAlignment="1">
      <alignment horizontal="center" vertical="center" textRotation="255"/>
    </xf>
    <xf numFmtId="0" fontId="10" fillId="0" borderId="6" xfId="11" applyFont="1" applyBorder="1" applyAlignment="1">
      <alignment horizontal="left" vertical="center"/>
    </xf>
    <xf numFmtId="0" fontId="10" fillId="0" borderId="7" xfId="11" applyFont="1" applyBorder="1" applyAlignment="1">
      <alignment horizontal="left" vertical="center"/>
    </xf>
    <xf numFmtId="0" fontId="10" fillId="0" borderId="8" xfId="11" applyFont="1" applyBorder="1" applyAlignment="1">
      <alignment horizontal="left" vertical="center"/>
    </xf>
    <xf numFmtId="177" fontId="10"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177" fontId="10" fillId="0" borderId="8" xfId="11" applyNumberFormat="1" applyFont="1" applyBorder="1" applyAlignment="1">
      <alignment horizontal="right" vertical="center" shrinkToFit="1"/>
    </xf>
    <xf numFmtId="182" fontId="3" fillId="0" borderId="5" xfId="11" applyNumberFormat="1" applyBorder="1" applyAlignment="1">
      <alignment horizontal="right" vertical="center" shrinkToFit="1"/>
    </xf>
    <xf numFmtId="177" fontId="10" fillId="0" borderId="73" xfId="11" applyNumberFormat="1" applyFont="1" applyBorder="1" applyAlignment="1">
      <alignment horizontal="right" vertical="center" shrinkToFit="1"/>
    </xf>
    <xf numFmtId="182" fontId="10" fillId="0" borderId="74" xfId="11" applyNumberFormat="1" applyFont="1" applyBorder="1" applyAlignment="1">
      <alignment horizontal="right" vertical="center" shrinkToFit="1"/>
    </xf>
    <xf numFmtId="177" fontId="10" fillId="0" borderId="74" xfId="11" applyNumberFormat="1" applyFont="1" applyBorder="1" applyAlignment="1">
      <alignment horizontal="right" vertical="center" shrinkToFit="1"/>
    </xf>
    <xf numFmtId="182" fontId="10" fillId="0" borderId="7" xfId="11" applyNumberFormat="1" applyFont="1" applyBorder="1" applyAlignment="1">
      <alignment horizontal="right" vertical="center" shrinkToFit="1"/>
    </xf>
    <xf numFmtId="182" fontId="10" fillId="0" borderId="8" xfId="11" applyNumberFormat="1" applyFont="1" applyBorder="1" applyAlignment="1">
      <alignment horizontal="right" vertical="center" shrinkToFit="1"/>
    </xf>
    <xf numFmtId="0" fontId="10" fillId="0" borderId="4" xfId="11" applyFont="1" applyBorder="1" applyAlignment="1">
      <alignment horizontal="left" vertical="center"/>
    </xf>
    <xf numFmtId="0" fontId="10" fillId="0" borderId="0" xfId="11" applyFont="1" applyAlignment="1">
      <alignment horizontal="left" vertical="center"/>
    </xf>
    <xf numFmtId="0" fontId="10" fillId="0" borderId="5" xfId="11" applyFont="1" applyBorder="1" applyAlignment="1">
      <alignment horizontal="left" vertical="center"/>
    </xf>
    <xf numFmtId="0" fontId="3" fillId="0" borderId="5" xfId="11" applyBorder="1" applyAlignment="1">
      <alignment horizontal="right" vertical="center" shrinkToFit="1"/>
    </xf>
    <xf numFmtId="177" fontId="10" fillId="0" borderId="5" xfId="11" applyNumberFormat="1" applyFont="1" applyBorder="1" applyAlignment="1">
      <alignment horizontal="right" vertical="center" shrinkToFit="1"/>
    </xf>
    <xf numFmtId="182" fontId="10" fillId="0" borderId="70" xfId="11" applyNumberFormat="1" applyFont="1" applyBorder="1" applyAlignment="1">
      <alignment horizontal="right" vertical="center" shrinkToFit="1"/>
    </xf>
    <xf numFmtId="177" fontId="10" fillId="0" borderId="70" xfId="11" applyNumberFormat="1" applyFont="1" applyBorder="1" applyAlignment="1">
      <alignment horizontal="right" vertical="center" shrinkToFit="1"/>
    </xf>
    <xf numFmtId="182" fontId="10" fillId="0" borderId="5" xfId="11" applyNumberFormat="1" applyFont="1" applyBorder="1" applyAlignment="1">
      <alignment horizontal="right" vertical="center" shrinkToFit="1"/>
    </xf>
    <xf numFmtId="0" fontId="10" fillId="0" borderId="4" xfId="11" applyFont="1" applyBorder="1" applyAlignment="1">
      <alignment horizontal="center" vertical="center" wrapText="1"/>
    </xf>
    <xf numFmtId="0" fontId="10" fillId="0" borderId="0" xfId="11" applyFont="1" applyAlignment="1">
      <alignment horizontal="center" vertical="center" wrapText="1"/>
    </xf>
    <xf numFmtId="0" fontId="10" fillId="0" borderId="6" xfId="11" applyFont="1" applyBorder="1" applyAlignment="1">
      <alignment horizontal="center" vertical="center" wrapText="1"/>
    </xf>
    <xf numFmtId="0" fontId="10" fillId="0" borderId="7" xfId="11" applyFont="1" applyBorder="1" applyAlignment="1">
      <alignment horizontal="center" vertical="center" wrapText="1"/>
    </xf>
    <xf numFmtId="0" fontId="10" fillId="0" borderId="1" xfId="11" applyFont="1" applyBorder="1" applyAlignment="1">
      <alignment horizontal="left" vertical="center"/>
    </xf>
    <xf numFmtId="0" fontId="10" fillId="0" borderId="2" xfId="11" applyFont="1" applyBorder="1" applyAlignment="1">
      <alignment horizontal="left" vertical="center"/>
    </xf>
    <xf numFmtId="0" fontId="10" fillId="0" borderId="3" xfId="11" applyFont="1" applyBorder="1" applyAlignment="1">
      <alignment horizontal="left" vertical="center"/>
    </xf>
    <xf numFmtId="177" fontId="10" fillId="0" borderId="1" xfId="11" applyNumberFormat="1" applyFont="1" applyBorder="1" applyAlignment="1">
      <alignment horizontal="right" vertical="center" shrinkToFit="1"/>
    </xf>
    <xf numFmtId="177" fontId="10" fillId="0" borderId="2" xfId="11" applyNumberFormat="1" applyFont="1" applyBorder="1" applyAlignment="1">
      <alignment horizontal="right" vertical="center" shrinkToFit="1"/>
    </xf>
    <xf numFmtId="177" fontId="10" fillId="0" borderId="3" xfId="11" applyNumberFormat="1" applyFont="1" applyBorder="1" applyAlignment="1">
      <alignment horizontal="right" vertical="center" shrinkToFit="1"/>
    </xf>
    <xf numFmtId="0" fontId="10" fillId="0" borderId="1" xfId="11" applyFont="1" applyBorder="1">
      <alignment vertical="center"/>
    </xf>
    <xf numFmtId="0" fontId="10" fillId="0" borderId="2" xfId="11" applyFont="1" applyBorder="1">
      <alignment vertical="center"/>
    </xf>
    <xf numFmtId="0" fontId="10" fillId="0" borderId="3" xfId="11" applyFont="1" applyBorder="1">
      <alignment vertical="center"/>
    </xf>
    <xf numFmtId="0" fontId="10" fillId="0" borderId="10" xfId="11" applyFont="1" applyBorder="1" applyAlignment="1">
      <alignment horizontal="center" vertical="center"/>
    </xf>
    <xf numFmtId="0" fontId="10" fillId="0" borderId="9" xfId="11" applyFont="1" applyBorder="1" applyAlignment="1">
      <alignment horizontal="center" vertical="center"/>
    </xf>
    <xf numFmtId="0" fontId="10" fillId="0" borderId="11" xfId="11" applyFont="1" applyBorder="1" applyAlignment="1">
      <alignment horizontal="center" vertical="center"/>
    </xf>
    <xf numFmtId="182" fontId="10" fillId="0" borderId="6" xfId="11" applyNumberFormat="1" applyFont="1" applyBorder="1" applyAlignment="1">
      <alignment horizontal="right" vertical="center" shrinkToFit="1"/>
    </xf>
    <xf numFmtId="182" fontId="10" fillId="0" borderId="4" xfId="11" applyNumberFormat="1" applyFont="1" applyBorder="1" applyAlignment="1">
      <alignment horizontal="right" vertical="center" shrinkToFit="1"/>
    </xf>
    <xf numFmtId="182" fontId="10"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182" fontId="10" fillId="0" borderId="2" xfId="11" applyNumberFormat="1" applyFont="1" applyBorder="1" applyAlignment="1">
      <alignment horizontal="right" vertical="center" shrinkToFit="1"/>
    </xf>
    <xf numFmtId="0" fontId="3" fillId="0" borderId="3" xfId="11" applyBorder="1" applyAlignment="1">
      <alignment horizontal="right" vertical="center" shrinkToFit="1"/>
    </xf>
    <xf numFmtId="0" fontId="10" fillId="0" borderId="1" xfId="11" applyFont="1" applyBorder="1" applyAlignment="1">
      <alignment horizontal="center" vertical="center" wrapText="1"/>
    </xf>
    <xf numFmtId="0" fontId="10" fillId="0" borderId="2" xfId="11" applyFont="1" applyBorder="1" applyAlignment="1">
      <alignment horizontal="center" vertical="center" wrapText="1"/>
    </xf>
    <xf numFmtId="0" fontId="10" fillId="0" borderId="2" xfId="11" applyFont="1" applyBorder="1" applyAlignment="1">
      <alignment vertical="center" textRotation="255"/>
    </xf>
    <xf numFmtId="0" fontId="10" fillId="0" borderId="0" xfId="11" applyFont="1" applyAlignment="1">
      <alignment vertical="center" textRotation="255"/>
    </xf>
    <xf numFmtId="0" fontId="10" fillId="0" borderId="7" xfId="11" applyFont="1" applyBorder="1" applyAlignment="1">
      <alignment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177" fontId="10" fillId="0" borderId="71" xfId="11" applyNumberFormat="1" applyFont="1" applyBorder="1" applyAlignment="1">
      <alignment horizontal="right" vertical="center" shrinkToFit="1"/>
    </xf>
    <xf numFmtId="0" fontId="16" fillId="0" borderId="4" xfId="11" applyFont="1" applyBorder="1">
      <alignment vertical="center"/>
    </xf>
    <xf numFmtId="0" fontId="16" fillId="0" borderId="0" xfId="11" applyFont="1">
      <alignment vertical="center"/>
    </xf>
    <xf numFmtId="0" fontId="16" fillId="0" borderId="5" xfId="11" applyFont="1" applyBorder="1">
      <alignment vertical="center"/>
    </xf>
    <xf numFmtId="0" fontId="1" fillId="0" borderId="0" xfId="1" applyAlignment="1">
      <alignment vertical="center"/>
    </xf>
    <xf numFmtId="0" fontId="1" fillId="0" borderId="5" xfId="1" applyBorder="1" applyAlignment="1">
      <alignment vertical="center"/>
    </xf>
    <xf numFmtId="177" fontId="10" fillId="0" borderId="68" xfId="11" applyNumberFormat="1" applyFont="1" applyBorder="1" applyAlignment="1">
      <alignment horizontal="right" vertical="center" shrinkToFit="1"/>
    </xf>
    <xf numFmtId="177" fontId="10" fillId="0" borderId="66" xfId="11" applyNumberFormat="1" applyFont="1" applyBorder="1" applyAlignment="1">
      <alignment horizontal="right" vertical="center" shrinkToFit="1"/>
    </xf>
    <xf numFmtId="182" fontId="10" fillId="0" borderId="68" xfId="11" applyNumberFormat="1" applyFont="1" applyBorder="1" applyAlignment="1">
      <alignment horizontal="right" vertical="center" shrinkToFit="1"/>
    </xf>
    <xf numFmtId="182" fontId="10" fillId="0" borderId="3" xfId="11" applyNumberFormat="1" applyFont="1" applyBorder="1" applyAlignment="1">
      <alignment horizontal="right" vertical="center" shrinkToFit="1"/>
    </xf>
    <xf numFmtId="182" fontId="10" fillId="0" borderId="66" xfId="11" applyNumberFormat="1" applyFont="1" applyBorder="1" applyAlignment="1">
      <alignment horizontal="right" vertical="center" shrinkToFit="1"/>
    </xf>
    <xf numFmtId="177" fontId="10" fillId="0" borderId="4" xfId="11" applyNumberFormat="1" applyFont="1" applyBorder="1" applyAlignment="1">
      <alignment horizontal="right" vertical="center"/>
    </xf>
    <xf numFmtId="177" fontId="10" fillId="0" borderId="0" xfId="11" applyNumberFormat="1" applyFont="1" applyAlignment="1">
      <alignment horizontal="right" vertical="center"/>
    </xf>
    <xf numFmtId="177" fontId="10" fillId="0" borderId="69" xfId="11" applyNumberFormat="1" applyFont="1" applyBorder="1" applyAlignment="1">
      <alignment horizontal="right" vertical="center"/>
    </xf>
    <xf numFmtId="182" fontId="10" fillId="0" borderId="70" xfId="11" applyNumberFormat="1" applyFont="1" applyBorder="1" applyAlignment="1">
      <alignment horizontal="right" vertical="center"/>
    </xf>
    <xf numFmtId="177" fontId="10" fillId="0" borderId="72" xfId="11" applyNumberFormat="1" applyFont="1" applyBorder="1" applyAlignment="1">
      <alignment horizontal="right" vertical="center"/>
    </xf>
    <xf numFmtId="0" fontId="16" fillId="0" borderId="10" xfId="11" applyFont="1" applyBorder="1" applyAlignment="1">
      <alignment horizontal="center" vertical="center"/>
    </xf>
    <xf numFmtId="0" fontId="16" fillId="0" borderId="9" xfId="11" applyFont="1" applyBorder="1" applyAlignment="1">
      <alignment horizontal="center" vertical="center"/>
    </xf>
    <xf numFmtId="0" fontId="16" fillId="0" borderId="11" xfId="11" applyFont="1" applyBorder="1" applyAlignment="1">
      <alignment horizontal="center" vertical="center"/>
    </xf>
    <xf numFmtId="177" fontId="10" fillId="0" borderId="5" xfId="11" applyNumberFormat="1" applyFont="1" applyBorder="1" applyAlignment="1">
      <alignment horizontal="right" vertical="center"/>
    </xf>
    <xf numFmtId="182" fontId="10" fillId="0" borderId="67" xfId="11" applyNumberFormat="1" applyFont="1" applyBorder="1" applyAlignment="1">
      <alignment horizontal="right" vertical="center" shrinkToFit="1"/>
    </xf>
    <xf numFmtId="177" fontId="10" fillId="0" borderId="67" xfId="11" applyNumberFormat="1" applyFont="1" applyBorder="1" applyAlignment="1">
      <alignment horizontal="right" vertical="center" shrinkToFit="1"/>
    </xf>
    <xf numFmtId="49" fontId="13" fillId="0" borderId="21" xfId="11" applyNumberFormat="1" applyFont="1" applyBorder="1" applyAlignment="1">
      <alignment horizontal="center" vertical="center"/>
    </xf>
    <xf numFmtId="49" fontId="13" fillId="0" borderId="22" xfId="11" applyNumberFormat="1" applyFont="1" applyBorder="1" applyAlignment="1">
      <alignment horizontal="center" vertical="center"/>
    </xf>
    <xf numFmtId="49" fontId="13" fillId="0" borderId="23" xfId="11" applyNumberFormat="1" applyFont="1" applyBorder="1" applyAlignment="1">
      <alignment horizontal="center" vertical="center"/>
    </xf>
    <xf numFmtId="0" fontId="10" fillId="0" borderId="12" xfId="11" applyFont="1" applyBorder="1" applyAlignment="1">
      <alignment horizontal="center" vertical="center"/>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4" fillId="2" borderId="45" xfId="12" applyFont="1" applyFill="1" applyBorder="1">
      <alignment vertical="center"/>
    </xf>
    <xf numFmtId="0" fontId="4" fillId="2" borderId="46" xfId="12" applyFont="1" applyFill="1" applyBorder="1">
      <alignment vertical="center"/>
    </xf>
    <xf numFmtId="0" fontId="4" fillId="2" borderId="41"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0" fontId="4" fillId="2" borderId="27"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5"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0" fontId="4" fillId="2" borderId="43"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8" fontId="4" fillId="2" borderId="3" xfId="14" applyNumberFormat="1" applyFont="1" applyFill="1" applyBorder="1" applyAlignment="1">
      <alignment horizontal="right" vertical="center" shrinkToFit="1"/>
    </xf>
    <xf numFmtId="0" fontId="4" fillId="2" borderId="49"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4" xfId="12" applyFont="1" applyFill="1" applyBorder="1">
      <alignment vertical="center"/>
    </xf>
    <xf numFmtId="0" fontId="4" fillId="2" borderId="38"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27"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29"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79" fontId="4" fillId="2" borderId="114" xfId="14" applyNumberFormat="1" applyFont="1" applyFill="1" applyBorder="1" applyAlignment="1">
      <alignment horizontal="right" vertical="center" shrinkToFi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6" xfId="12" applyFont="1" applyFill="1" applyBorder="1">
      <alignment vertical="center"/>
    </xf>
    <xf numFmtId="0" fontId="4" fillId="2" borderId="7" xfId="12" applyFont="1" applyFill="1" applyBorder="1">
      <alignment vertical="center"/>
    </xf>
    <xf numFmtId="0" fontId="4" fillId="2" borderId="8" xfId="12" applyFont="1" applyFill="1" applyBorder="1">
      <alignment vertical="center"/>
    </xf>
    <xf numFmtId="0" fontId="4" fillId="2" borderId="65" xfId="12" applyFont="1" applyFill="1" applyBorder="1" applyAlignment="1">
      <alignment horizontal="center" vertical="center"/>
    </xf>
    <xf numFmtId="181" fontId="4" fillId="2" borderId="67" xfId="14" applyNumberFormat="1" applyFont="1" applyFill="1" applyBorder="1" applyAlignment="1">
      <alignment horizontal="right" vertical="center" shrinkToFi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38"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27"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9" xfId="12" applyFont="1" applyFill="1" applyBorder="1" applyAlignment="1">
      <alignment horizontal="center" vertical="center" wrapText="1"/>
    </xf>
    <xf numFmtId="0" fontId="25" fillId="2" borderId="11" xfId="12" applyFont="1" applyFill="1" applyBorder="1" applyAlignment="1">
      <alignment horizontal="center" vertical="center"/>
    </xf>
    <xf numFmtId="181" fontId="4" fillId="2" borderId="146" xfId="14" applyNumberFormat="1" applyFont="1" applyFill="1" applyBorder="1" applyAlignment="1">
      <alignment horizontal="right" vertical="center" shrinkToFi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4"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0" fontId="3" fillId="2" borderId="4" xfId="12" applyFill="1" applyBorder="1" applyAlignment="1">
      <alignment vertical="center" shrinkToFit="1"/>
    </xf>
    <xf numFmtId="0" fontId="3" fillId="2" borderId="0" xfId="12" applyFill="1" applyAlignment="1">
      <alignment vertical="center" shrinkToFit="1"/>
    </xf>
    <xf numFmtId="0" fontId="3" fillId="2" borderId="5" xfId="12" applyFill="1" applyBorder="1" applyAlignment="1">
      <alignment vertical="center" shrinkToFi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0" fontId="4" fillId="2" borderId="5" xfId="12" applyFont="1" applyFill="1" applyBorder="1" applyAlignment="1">
      <alignment horizontal="left" vertical="center"/>
    </xf>
    <xf numFmtId="0" fontId="4" fillId="2" borderId="1"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53" xfId="12" applyFont="1" applyFill="1" applyBorder="1" applyAlignment="1">
      <alignment horizontal="center" vertical="center"/>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12" xfId="12" applyFont="1" applyFill="1" applyBorder="1" applyAlignment="1">
      <alignment horizontal="center" vertical="center"/>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103"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103" xfId="15" applyFont="1" applyBorder="1" applyAlignment="1" applyProtection="1">
      <alignment horizontal="left" vertical="center" shrinkToFi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16"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98" xfId="15" applyFont="1" applyBorder="1" applyAlignment="1" applyProtection="1">
      <alignment horizontal="left" vertical="center" shrinkToFi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179" fontId="4" fillId="5" borderId="119" xfId="12" applyNumberFormat="1" applyFont="1" applyFill="1" applyBorder="1" applyAlignment="1" applyProtection="1">
      <alignment horizontal="righ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2" borderId="46" xfId="12" applyFont="1" applyFill="1" applyBorder="1" applyAlignment="1">
      <alignment horizontal="left" vertical="center"/>
    </xf>
    <xf numFmtId="0" fontId="4" fillId="2" borderId="19" xfId="12" applyFont="1" applyFill="1" applyBorder="1" applyAlignment="1">
      <alignment horizontal="left" vertical="center"/>
    </xf>
    <xf numFmtId="181" fontId="4" fillId="5" borderId="114" xfId="15" applyNumberFormat="1" applyFont="1" applyFill="1" applyBorder="1" applyAlignment="1" applyProtection="1">
      <alignment horizontal="right" vertical="center" shrinkToFit="1"/>
      <protection locked="0"/>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0" borderId="94" xfId="15" applyFont="1" applyBorder="1" applyAlignment="1" applyProtection="1">
      <alignment horizontal="left" vertical="center" shrinkToFit="1"/>
      <protection locked="0"/>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Border="1" applyAlignment="1">
      <alignment vertical="center" wrapText="1"/>
    </xf>
    <xf numFmtId="177" fontId="21" fillId="0" borderId="9" xfId="2" applyNumberFormat="1" applyFont="1" applyBorder="1" applyAlignment="1">
      <alignment vertical="center" wrapText="1"/>
    </xf>
    <xf numFmtId="177" fontId="21" fillId="0" borderId="11" xfId="2" applyNumberFormat="1" applyFont="1" applyBorder="1" applyAlignment="1">
      <alignment vertical="center" wrapText="1"/>
    </xf>
    <xf numFmtId="0" fontId="21" fillId="2" borderId="10" xfId="2" applyFont="1" applyFill="1" applyBorder="1">
      <alignment vertical="center"/>
    </xf>
    <xf numFmtId="0" fontId="21" fillId="2" borderId="9" xfId="2" applyFont="1" applyFill="1" applyBorder="1">
      <alignment vertical="center"/>
    </xf>
    <xf numFmtId="0" fontId="21" fillId="2" borderId="11" xfId="2" applyFont="1" applyFill="1" applyBorder="1">
      <alignment vertical="center"/>
    </xf>
    <xf numFmtId="177" fontId="21" fillId="0" borderId="2" xfId="2" applyNumberFormat="1" applyFont="1" applyBorder="1">
      <alignment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0" fontId="29" fillId="0" borderId="19" xfId="16" applyFont="1" applyBorder="1" applyAlignment="1">
      <alignment horizontal="left" vertical="center" wrapText="1"/>
    </xf>
    <xf numFmtId="0" fontId="29" fillId="0" borderId="20" xfId="16" applyFont="1" applyBorder="1" applyAlignment="1">
      <alignment horizontal="left" vertical="center" wrapText="1"/>
    </xf>
    <xf numFmtId="0" fontId="29" fillId="0" borderId="2" xfId="16" applyFont="1" applyBorder="1" applyAlignment="1">
      <alignment horizontal="left" vertical="center"/>
    </xf>
    <xf numFmtId="0" fontId="29" fillId="0" borderId="39" xfId="16" applyFont="1" applyBorder="1" applyAlignment="1">
      <alignment horizontal="left" vertical="center"/>
    </xf>
    <xf numFmtId="0" fontId="29" fillId="0" borderId="55" xfId="16" applyFont="1" applyBorder="1" applyAlignment="1">
      <alignment horizontal="left" vertical="center"/>
    </xf>
    <xf numFmtId="0" fontId="29" fillId="0" borderId="57" xfId="16" applyFont="1" applyBorder="1" applyAlignment="1">
      <alignment horizontal="left" vertical="center"/>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Border="1" applyAlignment="1">
      <alignment horizontal="left" vertical="center" wrapText="1"/>
    </xf>
    <xf numFmtId="0" fontId="30" fillId="0" borderId="52" xfId="17" applyFont="1" applyBorder="1" applyAlignment="1">
      <alignment horizontal="left" vertical="center" wrapText="1"/>
    </xf>
    <xf numFmtId="0" fontId="30" fillId="0" borderId="34" xfId="18" applyFont="1" applyBorder="1" applyAlignment="1">
      <alignment vertical="center" wrapText="1"/>
    </xf>
    <xf numFmtId="0" fontId="30" fillId="0" borderId="11" xfId="18" applyFont="1" applyBorder="1" applyAlignment="1">
      <alignment vertical="center" wrapText="1"/>
    </xf>
    <xf numFmtId="0" fontId="30" fillId="0" borderId="9" xfId="18" applyFont="1" applyBorder="1">
      <alignment vertical="center"/>
    </xf>
    <xf numFmtId="0" fontId="30" fillId="0" borderId="53" xfId="18" applyFont="1" applyBorder="1">
      <alignment vertical="center"/>
    </xf>
    <xf numFmtId="0" fontId="30" fillId="0" borderId="62" xfId="18" applyFont="1" applyBorder="1">
      <alignment vertical="center"/>
    </xf>
    <xf numFmtId="0" fontId="30" fillId="0" borderId="56" xfId="18" applyFont="1" applyBorder="1">
      <alignment vertical="center"/>
    </xf>
    <xf numFmtId="0" fontId="30" fillId="0" borderId="55" xfId="18" applyFont="1" applyBorder="1">
      <alignment vertical="center"/>
    </xf>
    <xf numFmtId="0" fontId="30" fillId="0" borderId="57" xfId="18" applyFont="1" applyBorder="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24" xfId="18" applyFont="1" applyBorder="1" applyAlignment="1">
      <alignment horizontal="center" vertical="center" wrapText="1"/>
    </xf>
    <xf numFmtId="0" fontId="31" fillId="0" borderId="25"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3" fillId="0" borderId="49" xfId="18" applyFont="1" applyBorder="1">
      <alignment vertical="center"/>
    </xf>
    <xf numFmtId="0" fontId="33" fillId="0" borderId="50" xfId="18" applyFont="1" applyBorder="1">
      <alignment vertical="center"/>
    </xf>
    <xf numFmtId="0" fontId="33" fillId="0" borderId="51" xfId="18" applyFont="1" applyBorder="1">
      <alignment vertical="center"/>
    </xf>
    <xf numFmtId="0" fontId="31" fillId="0" borderId="10" xfId="18" applyFont="1" applyBorder="1">
      <alignment vertical="center"/>
    </xf>
    <xf numFmtId="0" fontId="31" fillId="0" borderId="9" xfId="18" applyFont="1" applyBorder="1">
      <alignment vertical="center"/>
    </xf>
    <xf numFmtId="0" fontId="31" fillId="0" borderId="53"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8" applyFont="1" applyBorder="1" applyAlignment="1">
      <alignment vertical="center" wrapText="1"/>
    </xf>
    <xf numFmtId="0" fontId="30" fillId="0" borderId="14" xfId="18" applyFont="1" applyBorder="1" applyAlignment="1">
      <alignment vertical="center" wrapText="1"/>
    </xf>
    <xf numFmtId="0" fontId="30" fillId="0" borderId="27" xfId="18" applyFont="1" applyBorder="1" applyAlignment="1">
      <alignment vertical="center" wrapText="1"/>
    </xf>
    <xf numFmtId="0" fontId="30" fillId="0" borderId="5" xfId="18" applyFont="1" applyBorder="1" applyAlignment="1">
      <alignment vertical="center" wrapText="1"/>
    </xf>
    <xf numFmtId="0" fontId="30" fillId="0" borderId="29" xfId="18" applyFont="1" applyBorder="1" applyAlignment="1">
      <alignment vertical="center" wrapText="1"/>
    </xf>
    <xf numFmtId="0" fontId="30" fillId="0" borderId="8" xfId="18" applyFont="1" applyBorder="1" applyAlignment="1">
      <alignment vertical="center" wrapText="1"/>
    </xf>
    <xf numFmtId="0" fontId="30" fillId="0" borderId="50" xfId="18" applyFont="1" applyBorder="1">
      <alignment vertical="center"/>
    </xf>
    <xf numFmtId="0" fontId="30" fillId="0" borderId="52" xfId="18" applyFont="1" applyBorder="1">
      <alignment vertical="center"/>
    </xf>
    <xf numFmtId="0" fontId="30" fillId="0" borderId="38" xfId="19" applyFont="1" applyBorder="1" applyAlignment="1">
      <alignment vertical="center" wrapText="1"/>
    </xf>
    <xf numFmtId="0" fontId="30" fillId="0" borderId="3" xfId="19" applyFont="1" applyBorder="1" applyAlignment="1">
      <alignment vertical="center" wrapText="1"/>
    </xf>
    <xf numFmtId="0" fontId="30" fillId="0" borderId="27" xfId="19" applyFont="1" applyBorder="1" applyAlignment="1">
      <alignment vertical="center" wrapText="1"/>
    </xf>
    <xf numFmtId="0" fontId="30" fillId="0" borderId="5" xfId="19" applyFont="1" applyBorder="1" applyAlignment="1">
      <alignment vertical="center" wrapText="1"/>
    </xf>
    <xf numFmtId="0" fontId="30" fillId="0" borderId="29" xfId="19" applyFont="1" applyBorder="1" applyAlignment="1">
      <alignment vertical="center" wrapText="1"/>
    </xf>
    <xf numFmtId="0" fontId="30" fillId="0" borderId="8" xfId="19" applyFont="1" applyBorder="1" applyAlignment="1">
      <alignment vertical="center" wrapText="1"/>
    </xf>
    <xf numFmtId="0" fontId="30" fillId="0" borderId="9" xfId="19" applyFont="1" applyBorder="1" applyAlignment="1">
      <alignment horizontal="left" vertical="center"/>
    </xf>
    <xf numFmtId="0" fontId="30" fillId="0" borderId="53" xfId="19" applyFont="1" applyBorder="1" applyAlignment="1">
      <alignment horizontal="left" vertical="center"/>
    </xf>
    <xf numFmtId="0" fontId="30" fillId="0" borderId="62" xfId="19" applyFont="1" applyBorder="1">
      <alignment vertical="center"/>
    </xf>
    <xf numFmtId="0" fontId="30" fillId="0" borderId="56" xfId="19" applyFont="1" applyBorder="1">
      <alignment vertical="center"/>
    </xf>
    <xf numFmtId="0" fontId="30" fillId="0" borderId="55" xfId="19" applyFont="1" applyBorder="1" applyAlignment="1">
      <alignment horizontal="left" vertical="center"/>
    </xf>
    <xf numFmtId="0" fontId="30" fillId="0" borderId="57" xfId="19" applyFont="1" applyBorder="1" applyAlignment="1">
      <alignment horizontal="left" vertical="center"/>
    </xf>
    <xf numFmtId="0" fontId="30" fillId="0" borderId="18" xfId="19" applyFont="1" applyBorder="1" applyAlignment="1">
      <alignment vertical="center" wrapText="1"/>
    </xf>
    <xf numFmtId="0" fontId="30" fillId="0" borderId="14" xfId="19" applyFont="1" applyBorder="1" applyAlignment="1">
      <alignment vertical="center" wrapText="1"/>
    </xf>
    <xf numFmtId="0" fontId="30" fillId="0" borderId="50" xfId="19" applyFont="1" applyBorder="1" applyAlignment="1">
      <alignment horizontal="left" vertical="center"/>
    </xf>
    <xf numFmtId="0" fontId="30" fillId="0" borderId="52" xfId="19" applyFont="1" applyBorder="1" applyAlignment="1">
      <alignment horizontal="left" vertical="center"/>
    </xf>
    <xf numFmtId="0" fontId="30" fillId="0" borderId="10" xfId="19" applyFont="1" applyBorder="1" applyAlignment="1">
      <alignment horizontal="center" vertical="center" shrinkToFit="1"/>
    </xf>
    <xf numFmtId="0" fontId="30" fillId="0" borderId="9" xfId="19" applyFont="1" applyBorder="1" applyAlignment="1">
      <alignment horizontal="center" vertical="center" shrinkToFit="1"/>
    </xf>
    <xf numFmtId="0" fontId="30" fillId="0" borderId="53" xfId="19" applyFont="1" applyBorder="1" applyAlignment="1">
      <alignment horizontal="center" vertical="center" shrinkToFit="1"/>
    </xf>
    <xf numFmtId="0" fontId="36" fillId="0" borderId="10" xfId="16" applyFont="1" applyBorder="1" applyAlignment="1" applyProtection="1">
      <alignment horizontal="left" vertical="center" wrapText="1"/>
      <protection locked="0"/>
    </xf>
    <xf numFmtId="0" fontId="36" fillId="0" borderId="9" xfId="16" applyFont="1" applyBorder="1" applyAlignment="1" applyProtection="1">
      <alignment horizontal="left" vertical="center" wrapText="1"/>
      <protection locked="0"/>
    </xf>
    <xf numFmtId="0" fontId="36" fillId="0" borderId="53" xfId="16" applyFont="1" applyBorder="1" applyAlignment="1" applyProtection="1">
      <alignment horizontal="left" vertical="center" wrapText="1"/>
      <protection locked="0"/>
    </xf>
    <xf numFmtId="0" fontId="36" fillId="0" borderId="54" xfId="16" applyFont="1" applyBorder="1" applyAlignment="1" applyProtection="1">
      <alignment horizontal="left" vertical="center" wrapText="1"/>
      <protection locked="0"/>
    </xf>
    <xf numFmtId="0" fontId="36" fillId="0" borderId="55" xfId="16" applyFont="1" applyBorder="1" applyAlignment="1" applyProtection="1">
      <alignment horizontal="left" vertical="center" wrapText="1"/>
      <protection locked="0"/>
    </xf>
    <xf numFmtId="0" fontId="36" fillId="0" borderId="57" xfId="16" applyFont="1" applyBorder="1" applyAlignment="1" applyProtection="1">
      <alignment horizontal="left" vertical="center" wrapText="1"/>
      <protection locked="0"/>
    </xf>
    <xf numFmtId="0" fontId="36" fillId="0" borderId="22" xfId="16" applyFont="1" applyBorder="1" applyAlignment="1">
      <alignment horizontal="left" vertical="center"/>
    </xf>
    <xf numFmtId="0" fontId="36" fillId="0" borderId="23" xfId="16" applyFont="1" applyBorder="1" applyAlignment="1">
      <alignment horizontal="left" vertical="center"/>
    </xf>
    <xf numFmtId="0" fontId="36" fillId="0" borderId="19" xfId="16" applyFont="1" applyBorder="1" applyAlignment="1">
      <alignment horizontal="left" vertical="center" wrapText="1"/>
    </xf>
    <xf numFmtId="0" fontId="36" fillId="0" borderId="20" xfId="16" applyFont="1" applyBorder="1" applyAlignment="1">
      <alignment horizontal="left" vertical="center" wrapText="1"/>
    </xf>
    <xf numFmtId="0" fontId="36" fillId="0" borderId="2" xfId="16" applyFont="1" applyBorder="1" applyAlignment="1">
      <alignment horizontal="left" vertical="center"/>
    </xf>
    <xf numFmtId="0" fontId="36" fillId="0" borderId="39" xfId="16" applyFont="1" applyBorder="1" applyAlignment="1">
      <alignment horizontal="left" vertical="center"/>
    </xf>
    <xf numFmtId="0" fontId="36" fillId="0" borderId="9" xfId="16" applyFont="1" applyBorder="1" applyAlignment="1">
      <alignment horizontal="left" vertical="center"/>
    </xf>
    <xf numFmtId="0" fontId="36" fillId="0" borderId="53" xfId="16" applyFont="1" applyBorder="1" applyAlignment="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8" fillId="0" borderId="1" xfId="2" applyFont="1" applyBorder="1" applyAlignment="1" applyProtection="1">
      <alignment horizontal="left" vertical="top" wrapText="1"/>
      <protection locked="0"/>
    </xf>
    <xf numFmtId="0" fontId="8" fillId="0" borderId="2" xfId="2" applyFont="1" applyBorder="1" applyAlignment="1" applyProtection="1">
      <alignment horizontal="left" vertical="top" wrapText="1"/>
      <protection locked="0"/>
    </xf>
    <xf numFmtId="0" fontId="8" fillId="0" borderId="3" xfId="2" applyFont="1" applyBorder="1" applyAlignment="1" applyProtection="1">
      <alignment horizontal="left" vertical="top" wrapText="1"/>
      <protection locked="0"/>
    </xf>
    <xf numFmtId="0" fontId="8" fillId="0" borderId="4" xfId="2" applyFont="1" applyBorder="1" applyAlignment="1" applyProtection="1">
      <alignment horizontal="left" vertical="top" wrapText="1"/>
      <protection locked="0"/>
    </xf>
    <xf numFmtId="0" fontId="8" fillId="0" borderId="0" xfId="2" applyFont="1" applyAlignment="1" applyProtection="1">
      <alignment horizontal="left" vertical="top" wrapText="1"/>
      <protection locked="0"/>
    </xf>
    <xf numFmtId="0" fontId="8" fillId="0" borderId="5" xfId="2" applyFont="1" applyBorder="1" applyAlignment="1" applyProtection="1">
      <alignment horizontal="left" vertical="top" wrapText="1"/>
      <protection locked="0"/>
    </xf>
    <xf numFmtId="0" fontId="8" fillId="0" borderId="6" xfId="2" applyFont="1" applyBorder="1" applyAlignment="1" applyProtection="1">
      <alignment horizontal="left" vertical="top" wrapText="1"/>
      <protection locked="0"/>
    </xf>
    <xf numFmtId="0" fontId="8" fillId="0" borderId="7" xfId="2" applyFont="1" applyBorder="1" applyAlignment="1" applyProtection="1">
      <alignment horizontal="left" vertical="top" wrapText="1"/>
      <protection locked="0"/>
    </xf>
    <xf numFmtId="0" fontId="8"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cellXfs>
  <cellStyles count="21">
    <cellStyle name="標準" xfId="0" builtinId="0"/>
    <cellStyle name="標準 2" xfId="1" xr:uid="{00000000-0005-0000-0000-000001000000}"/>
    <cellStyle name="標準 2 2" xfId="8" xr:uid="{C1A9055D-5AA8-4F85-9B67-1A6BED35B51F}"/>
    <cellStyle name="標準 2 3" xfId="10" xr:uid="{F41A336C-91DF-4EEB-8FA5-D91B220E56F5}"/>
    <cellStyle name="標準 3" xfId="11" xr:uid="{7203BB8E-5BE0-4E84-A4BC-239D5BA39876}"/>
    <cellStyle name="標準 4" xfId="20" xr:uid="{CC15C1FC-9621-4719-9DFA-50D98B13D32B}"/>
    <cellStyle name="標準 4_APAHO401600" xfId="16" xr:uid="{633F6B8D-A25F-456B-A5A5-B2E2223B5AE4}"/>
    <cellStyle name="標準 4_APAHO4019001" xfId="19" xr:uid="{0F2389F3-9DD9-460C-B99F-4496481EEF58}"/>
    <cellStyle name="標準 4_ZJ08_022012_青森市_2010" xfId="18" xr:uid="{1FAEFD28-7D5E-4849-8D28-7A37E1292D94}"/>
    <cellStyle name="標準 6" xfId="7" xr:uid="{D83DECCB-59C8-4B00-B613-357FF0620EA7}"/>
    <cellStyle name="標準 6_APAHO401000" xfId="9" xr:uid="{0D2F9AEF-14E0-4B33-BAF7-09D648EA2948}"/>
    <cellStyle name="標準 6_APAHO401200_O-JJ1016-001-3_財政状況資料集(決算状況カード(各会計・関係団体))(Rev2)2" xfId="15" xr:uid="{76EDB974-BFB2-4D25-9508-B0030FE34D19}"/>
    <cellStyle name="標準 6_APAHO402200_O-JJ1016-001-3_財政状況資料集(決算状況カード(各会計・関係団体))(Rev2)2" xfId="12" xr:uid="{86149623-2199-4DC9-9A17-7379A98E8A09}"/>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3" xr:uid="{9D57F82D-D14B-40E0-BFEB-19CB9E82F78F}"/>
    <cellStyle name="標準_O-JJ0722-001-3_決算状況カード(各会計・関係団体)_O-JJ1016-001-3_財政状況資料集(決算状況カード(各会計・関係団体))(Rev2)2" xfId="14" xr:uid="{807C5A32-E910-491F-A1F5-9C059CEBF740}"/>
    <cellStyle name="標準_O-JJ0722-001-8_連結実質赤字比率に係る赤字・黒字の構成分析" xfId="17" xr:uid="{EA996451-2DE0-4F89-BBBF-3772DF5EB3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([1]データシート!$F$3,[1]データシート!$F$5,[1]データシート!$F$7,[1]データシート!$F$9,[1]データシート!$F$11)</c:f>
              <c:numCache>
                <c:formatCode>General</c:formatCode>
                <c:ptCount val="5"/>
                <c:pt idx="0">
                  <c:v>108252</c:v>
                </c:pt>
                <c:pt idx="1">
                  <c:v>93492</c:v>
                </c:pt>
                <c:pt idx="2">
                  <c:v>94796</c:v>
                </c:pt>
                <c:pt idx="3">
                  <c:v>85942</c:v>
                </c:pt>
                <c:pt idx="4">
                  <c:v>95007</c:v>
                </c:pt>
              </c:numCache>
            </c:numRef>
          </c:val>
          <c:smooth val="0"/>
          <c:extLst>
            <c:ext xmlns:c16="http://schemas.microsoft.com/office/drawing/2014/chart" uri="{C3380CC4-5D6E-409C-BE32-E72D297353CC}">
              <c16:uniqueId val="{00000000-B81B-46A7-83AB-82A9B2C5D8F9}"/>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([1]データシート!$D$3,[1]データシート!$D$5,[1]データシート!$D$7,[1]データシート!$D$9,[1]データシート!$D$11)</c:f>
              <c:numCache>
                <c:formatCode>General</c:formatCode>
                <c:ptCount val="5"/>
                <c:pt idx="0">
                  <c:v>27256</c:v>
                </c:pt>
                <c:pt idx="1">
                  <c:v>29656</c:v>
                </c:pt>
                <c:pt idx="2">
                  <c:v>75399</c:v>
                </c:pt>
                <c:pt idx="3">
                  <c:v>35113</c:v>
                </c:pt>
                <c:pt idx="4">
                  <c:v>39923</c:v>
                </c:pt>
              </c:numCache>
            </c:numRef>
          </c:val>
          <c:smooth val="0"/>
          <c:extLst>
            <c:ext xmlns:c16="http://schemas.microsoft.com/office/drawing/2014/chart" uri="{C3380CC4-5D6E-409C-BE32-E72D297353CC}">
              <c16:uniqueId val="{00000001-B81B-46A7-83AB-82A9B2C5D8F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[1]データシート!$B$19:$F$19</c:f>
              <c:numCache>
                <c:formatCode>General</c:formatCode>
                <c:ptCount val="5"/>
                <c:pt idx="0">
                  <c:v>8.9499999999999993</c:v>
                </c:pt>
                <c:pt idx="1">
                  <c:v>9.0399999999999991</c:v>
                </c:pt>
                <c:pt idx="2">
                  <c:v>6.2</c:v>
                </c:pt>
                <c:pt idx="3">
                  <c:v>6.91</c:v>
                </c:pt>
                <c:pt idx="4">
                  <c:v>7.58</c:v>
                </c:pt>
              </c:numCache>
            </c:numRef>
          </c:val>
          <c:extLst>
            <c:ext xmlns:c16="http://schemas.microsoft.com/office/drawing/2014/chart" uri="{C3380CC4-5D6E-409C-BE32-E72D297353CC}">
              <c16:uniqueId val="{00000000-3941-42D8-906D-926B2EB5EB37}"/>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[1]データシート!$B$20:$F$20</c:f>
              <c:numCache>
                <c:formatCode>General</c:formatCode>
                <c:ptCount val="5"/>
                <c:pt idx="0">
                  <c:v>47.82</c:v>
                </c:pt>
                <c:pt idx="1">
                  <c:v>48.39</c:v>
                </c:pt>
                <c:pt idx="2">
                  <c:v>57.38</c:v>
                </c:pt>
                <c:pt idx="3">
                  <c:v>61.71</c:v>
                </c:pt>
                <c:pt idx="4">
                  <c:v>73.180000000000007</c:v>
                </c:pt>
              </c:numCache>
            </c:numRef>
          </c:val>
          <c:extLst>
            <c:ext xmlns:c16="http://schemas.microsoft.com/office/drawing/2014/chart" uri="{C3380CC4-5D6E-409C-BE32-E72D297353CC}">
              <c16:uniqueId val="{00000001-3941-42D8-906D-926B2EB5EB3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H30</c:v>
                </c:pt>
                <c:pt idx="1">
                  <c:v>R01</c:v>
                </c:pt>
                <c:pt idx="2">
                  <c:v>R02</c:v>
                </c:pt>
                <c:pt idx="3">
                  <c:v>R03</c:v>
                </c:pt>
                <c:pt idx="4">
                  <c:v>R04</c:v>
                </c:pt>
              </c:strCache>
            </c:strRef>
          </c:cat>
          <c:val>
            <c:numRef>
              <c:f>[1]データシート!$B$21:$F$21</c:f>
              <c:numCache>
                <c:formatCode>General</c:formatCode>
                <c:ptCount val="5"/>
                <c:pt idx="0">
                  <c:v>-3.38</c:v>
                </c:pt>
                <c:pt idx="1">
                  <c:v>-6.11</c:v>
                </c:pt>
                <c:pt idx="2">
                  <c:v>2.63</c:v>
                </c:pt>
                <c:pt idx="3">
                  <c:v>5.25</c:v>
                </c:pt>
                <c:pt idx="4">
                  <c:v>6.76</c:v>
                </c:pt>
              </c:numCache>
            </c:numRef>
          </c:val>
          <c:smooth val="0"/>
          <c:extLst>
            <c:ext xmlns:c16="http://schemas.microsoft.com/office/drawing/2014/chart" uri="{C3380CC4-5D6E-409C-BE32-E72D297353CC}">
              <c16:uniqueId val="{00000002-3941-42D8-906D-926B2EB5EB3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230-474E-9172-0E3B7923F9D0}"/>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230-474E-9172-0E3B7923F9D0}"/>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230-474E-9172-0E3B7923F9D0}"/>
            </c:ext>
          </c:extLst>
        </c:ser>
        <c:ser>
          <c:idx val="3"/>
          <c:order val="3"/>
          <c:tx>
            <c:strRef>
              <c:f>[1]データシート!$A$30</c:f>
              <c:strCache>
                <c:ptCount val="1"/>
                <c:pt idx="0">
                  <c:v>#N/A</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230-474E-9172-0E3B7923F9D0}"/>
            </c:ext>
          </c:extLst>
        </c:ser>
        <c:ser>
          <c:idx val="4"/>
          <c:order val="4"/>
          <c:tx>
            <c:strRef>
              <c:f>[1]データシート!$A$31</c:f>
              <c:strCache>
                <c:ptCount val="1"/>
                <c:pt idx="0">
                  <c:v>階上町漁業集落排水事業特別会計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[1]データシート!$B$31:$K$31</c:f>
              <c:numCache>
                <c:formatCode>General</c:formatCode>
                <c:ptCount val="10"/>
                <c:pt idx="0">
                  <c:v>#N/A</c:v>
                </c:pt>
                <c:pt idx="1">
                  <c:v>0.03</c:v>
                </c:pt>
                <c:pt idx="2">
                  <c:v>#N/A</c:v>
                </c:pt>
                <c:pt idx="3">
                  <c:v>0.03</c:v>
                </c:pt>
                <c:pt idx="4">
                  <c:v>#N/A</c:v>
                </c:pt>
                <c:pt idx="5">
                  <c:v>0.01</c:v>
                </c:pt>
                <c:pt idx="6">
                  <c:v>#N/A</c:v>
                </c:pt>
                <c:pt idx="7">
                  <c:v>0.01</c:v>
                </c:pt>
                <c:pt idx="8">
                  <c:v>#N/A</c:v>
                </c:pt>
                <c:pt idx="9">
                  <c:v>0.03</c:v>
                </c:pt>
              </c:numCache>
            </c:numRef>
          </c:val>
          <c:extLst>
            <c:ext xmlns:c16="http://schemas.microsoft.com/office/drawing/2014/chart" uri="{C3380CC4-5D6E-409C-BE32-E72D297353CC}">
              <c16:uniqueId val="{00000004-4230-474E-9172-0E3B7923F9D0}"/>
            </c:ext>
          </c:extLst>
        </c:ser>
        <c:ser>
          <c:idx val="5"/>
          <c:order val="5"/>
          <c:tx>
            <c:strRef>
              <c:f>[1]データシート!$A$32</c:f>
              <c:strCache>
                <c:ptCount val="1"/>
                <c:pt idx="0">
                  <c:v>階上町公共下水道事業特別会計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[1]データシート!$B$32:$K$32</c:f>
              <c:numCache>
                <c:formatCode>General</c:formatCode>
                <c:ptCount val="10"/>
                <c:pt idx="0">
                  <c:v>#N/A</c:v>
                </c:pt>
                <c:pt idx="1">
                  <c:v>0.06</c:v>
                </c:pt>
                <c:pt idx="2">
                  <c:v>#N/A</c:v>
                </c:pt>
                <c:pt idx="3">
                  <c:v>7.0000000000000007E-2</c:v>
                </c:pt>
                <c:pt idx="4">
                  <c:v>#N/A</c:v>
                </c:pt>
                <c:pt idx="5">
                  <c:v>7.0000000000000007E-2</c:v>
                </c:pt>
                <c:pt idx="6">
                  <c:v>#N/A</c:v>
                </c:pt>
                <c:pt idx="7">
                  <c:v>0.04</c:v>
                </c:pt>
                <c:pt idx="8">
                  <c:v>#N/A</c:v>
                </c:pt>
                <c:pt idx="9">
                  <c:v>0.12</c:v>
                </c:pt>
              </c:numCache>
            </c:numRef>
          </c:val>
          <c:extLst>
            <c:ext xmlns:c16="http://schemas.microsoft.com/office/drawing/2014/chart" uri="{C3380CC4-5D6E-409C-BE32-E72D297353CC}">
              <c16:uniqueId val="{00000005-4230-474E-9172-0E3B7923F9D0}"/>
            </c:ext>
          </c:extLst>
        </c:ser>
        <c:ser>
          <c:idx val="6"/>
          <c:order val="6"/>
          <c:tx>
            <c:strRef>
              <c:f>[1]データシート!$A$33</c:f>
              <c:strCache>
                <c:ptCount val="1"/>
                <c:pt idx="0">
                  <c:v>階上町後期高齢者医療特別会計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[1]データシート!$B$33:$K$33</c:f>
              <c:numCache>
                <c:formatCode>General</c:formatCode>
                <c:ptCount val="10"/>
                <c:pt idx="0">
                  <c:v>#N/A</c:v>
                </c:pt>
                <c:pt idx="1">
                  <c:v>0.01</c:v>
                </c:pt>
                <c:pt idx="2">
                  <c:v>#N/A</c:v>
                </c:pt>
                <c:pt idx="3">
                  <c:v>0.08</c:v>
                </c:pt>
                <c:pt idx="4">
                  <c:v>#N/A</c:v>
                </c:pt>
                <c:pt idx="5">
                  <c:v>0.03</c:v>
                </c:pt>
                <c:pt idx="6">
                  <c:v>#N/A</c:v>
                </c:pt>
                <c:pt idx="7">
                  <c:v>0.15</c:v>
                </c:pt>
                <c:pt idx="8">
                  <c:v>#N/A</c:v>
                </c:pt>
                <c:pt idx="9">
                  <c:v>0.16</c:v>
                </c:pt>
              </c:numCache>
            </c:numRef>
          </c:val>
          <c:extLst>
            <c:ext xmlns:c16="http://schemas.microsoft.com/office/drawing/2014/chart" uri="{C3380CC4-5D6E-409C-BE32-E72D297353CC}">
              <c16:uniqueId val="{00000006-4230-474E-9172-0E3B7923F9D0}"/>
            </c:ext>
          </c:extLst>
        </c:ser>
        <c:ser>
          <c:idx val="7"/>
          <c:order val="7"/>
          <c:tx>
            <c:strRef>
              <c:f>[1]データシート!$A$34</c:f>
              <c:strCache>
                <c:ptCount val="1"/>
                <c:pt idx="0">
                  <c:v>階上町介護保険特別会計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[1]データシート!$B$34:$K$34</c:f>
              <c:numCache>
                <c:formatCode>General</c:formatCode>
                <c:ptCount val="10"/>
                <c:pt idx="0">
                  <c:v>#N/A</c:v>
                </c:pt>
                <c:pt idx="1">
                  <c:v>0.62</c:v>
                </c:pt>
                <c:pt idx="2">
                  <c:v>#N/A</c:v>
                </c:pt>
                <c:pt idx="3">
                  <c:v>0.43</c:v>
                </c:pt>
                <c:pt idx="4">
                  <c:v>#N/A</c:v>
                </c:pt>
                <c:pt idx="5">
                  <c:v>0.8</c:v>
                </c:pt>
                <c:pt idx="6">
                  <c:v>#N/A</c:v>
                </c:pt>
                <c:pt idx="7">
                  <c:v>0.47</c:v>
                </c:pt>
                <c:pt idx="8">
                  <c:v>#N/A</c:v>
                </c:pt>
                <c:pt idx="9">
                  <c:v>1.07</c:v>
                </c:pt>
              </c:numCache>
            </c:numRef>
          </c:val>
          <c:extLst>
            <c:ext xmlns:c16="http://schemas.microsoft.com/office/drawing/2014/chart" uri="{C3380CC4-5D6E-409C-BE32-E72D297353CC}">
              <c16:uniqueId val="{00000007-4230-474E-9172-0E3B7923F9D0}"/>
            </c:ext>
          </c:extLst>
        </c:ser>
        <c:ser>
          <c:idx val="8"/>
          <c:order val="8"/>
          <c:tx>
            <c:strRef>
              <c:f>[1]データシート!$A$35</c:f>
              <c:strCache>
                <c:ptCount val="1"/>
                <c:pt idx="0">
                  <c:v>階上町国民健康保険特別会計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[1]データシート!$B$35:$K$35</c:f>
              <c:numCache>
                <c:formatCode>General</c:formatCode>
                <c:ptCount val="10"/>
                <c:pt idx="0">
                  <c:v>#N/A</c:v>
                </c:pt>
                <c:pt idx="1">
                  <c:v>2.62</c:v>
                </c:pt>
                <c:pt idx="2">
                  <c:v>#N/A</c:v>
                </c:pt>
                <c:pt idx="3">
                  <c:v>1.9</c:v>
                </c:pt>
                <c:pt idx="4">
                  <c:v>#N/A</c:v>
                </c:pt>
                <c:pt idx="5">
                  <c:v>2.29</c:v>
                </c:pt>
                <c:pt idx="6">
                  <c:v>#N/A</c:v>
                </c:pt>
                <c:pt idx="7">
                  <c:v>1.68</c:v>
                </c:pt>
                <c:pt idx="8">
                  <c:v>#N/A</c:v>
                </c:pt>
                <c:pt idx="9">
                  <c:v>1.73</c:v>
                </c:pt>
              </c:numCache>
            </c:numRef>
          </c:val>
          <c:extLst>
            <c:ext xmlns:c16="http://schemas.microsoft.com/office/drawing/2014/chart" uri="{C3380CC4-5D6E-409C-BE32-E72D297353CC}">
              <c16:uniqueId val="{00000008-4230-474E-9172-0E3B7923F9D0}"/>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[1]データシート!$B$36:$K$36</c:f>
              <c:numCache>
                <c:formatCode>General</c:formatCode>
                <c:ptCount val="10"/>
                <c:pt idx="0">
                  <c:v>#N/A</c:v>
                </c:pt>
                <c:pt idx="1">
                  <c:v>8.9499999999999993</c:v>
                </c:pt>
                <c:pt idx="2">
                  <c:v>#N/A</c:v>
                </c:pt>
                <c:pt idx="3">
                  <c:v>9.0399999999999991</c:v>
                </c:pt>
                <c:pt idx="4">
                  <c:v>#N/A</c:v>
                </c:pt>
                <c:pt idx="5">
                  <c:v>6.19</c:v>
                </c:pt>
                <c:pt idx="6">
                  <c:v>#N/A</c:v>
                </c:pt>
                <c:pt idx="7">
                  <c:v>6.91</c:v>
                </c:pt>
                <c:pt idx="8">
                  <c:v>#N/A</c:v>
                </c:pt>
                <c:pt idx="9">
                  <c:v>7.57</c:v>
                </c:pt>
              </c:numCache>
            </c:numRef>
          </c:val>
          <c:extLst>
            <c:ext xmlns:c16="http://schemas.microsoft.com/office/drawing/2014/chart" uri="{C3380CC4-5D6E-409C-BE32-E72D297353CC}">
              <c16:uniqueId val="{00000009-4230-474E-9172-0E3B7923F9D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[1]データシート!$B$42:$P$42</c:f>
              <c:numCache>
                <c:formatCode>General</c:formatCode>
                <c:ptCount val="15"/>
                <c:pt idx="2">
                  <c:v>595</c:v>
                </c:pt>
                <c:pt idx="5">
                  <c:v>559</c:v>
                </c:pt>
                <c:pt idx="8">
                  <c:v>530</c:v>
                </c:pt>
                <c:pt idx="11">
                  <c:v>498</c:v>
                </c:pt>
                <c:pt idx="14">
                  <c:v>454</c:v>
                </c:pt>
              </c:numCache>
            </c:numRef>
          </c:val>
          <c:extLst>
            <c:ext xmlns:c16="http://schemas.microsoft.com/office/drawing/2014/chart" uri="{C3380CC4-5D6E-409C-BE32-E72D297353CC}">
              <c16:uniqueId val="{00000000-E57A-4D08-960F-E5D4CC544FC5}"/>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57A-4D08-960F-E5D4CC544FC5}"/>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[1]データシート!$B$44:$P$44</c:f>
              <c:numCache>
                <c:formatCode>General</c:formatCode>
                <c:ptCount val="15"/>
                <c:pt idx="0">
                  <c:v>38</c:v>
                </c:pt>
                <c:pt idx="3">
                  <c:v>0</c:v>
                </c:pt>
                <c:pt idx="6">
                  <c:v>0</c:v>
                </c:pt>
                <c:pt idx="9">
                  <c:v>0</c:v>
                </c:pt>
                <c:pt idx="12">
                  <c:v>0</c:v>
                </c:pt>
              </c:numCache>
            </c:numRef>
          </c:val>
          <c:extLst>
            <c:ext xmlns:c16="http://schemas.microsoft.com/office/drawing/2014/chart" uri="{C3380CC4-5D6E-409C-BE32-E72D297353CC}">
              <c16:uniqueId val="{00000002-E57A-4D08-960F-E5D4CC544FC5}"/>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[1]データシート!$B$45:$P$45</c:f>
              <c:numCache>
                <c:formatCode>General</c:formatCode>
                <c:ptCount val="15"/>
                <c:pt idx="0">
                  <c:v>37</c:v>
                </c:pt>
                <c:pt idx="3">
                  <c:v>35</c:v>
                </c:pt>
                <c:pt idx="6">
                  <c:v>23</c:v>
                </c:pt>
                <c:pt idx="9">
                  <c:v>27</c:v>
                </c:pt>
                <c:pt idx="12">
                  <c:v>29</c:v>
                </c:pt>
              </c:numCache>
            </c:numRef>
          </c:val>
          <c:extLst>
            <c:ext xmlns:c16="http://schemas.microsoft.com/office/drawing/2014/chart" uri="{C3380CC4-5D6E-409C-BE32-E72D297353CC}">
              <c16:uniqueId val="{00000003-E57A-4D08-960F-E5D4CC544FC5}"/>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[1]データシート!$B$46:$P$46</c:f>
              <c:numCache>
                <c:formatCode>General</c:formatCode>
                <c:ptCount val="15"/>
                <c:pt idx="0">
                  <c:v>115</c:v>
                </c:pt>
                <c:pt idx="3">
                  <c:v>114</c:v>
                </c:pt>
                <c:pt idx="6">
                  <c:v>115</c:v>
                </c:pt>
                <c:pt idx="9">
                  <c:v>120</c:v>
                </c:pt>
                <c:pt idx="12">
                  <c:v>129</c:v>
                </c:pt>
              </c:numCache>
            </c:numRef>
          </c:val>
          <c:extLst>
            <c:ext xmlns:c16="http://schemas.microsoft.com/office/drawing/2014/chart" uri="{C3380CC4-5D6E-409C-BE32-E72D297353CC}">
              <c16:uniqueId val="{00000004-E57A-4D08-960F-E5D4CC544FC5}"/>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57A-4D08-960F-E5D4CC544FC5}"/>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57A-4D08-960F-E5D4CC544FC5}"/>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[1]データシート!$B$49:$P$49</c:f>
              <c:numCache>
                <c:formatCode>General</c:formatCode>
                <c:ptCount val="15"/>
                <c:pt idx="0">
                  <c:v>762</c:v>
                </c:pt>
                <c:pt idx="3">
                  <c:v>784</c:v>
                </c:pt>
                <c:pt idx="6">
                  <c:v>761</c:v>
                </c:pt>
                <c:pt idx="9">
                  <c:v>741</c:v>
                </c:pt>
                <c:pt idx="12">
                  <c:v>676</c:v>
                </c:pt>
              </c:numCache>
            </c:numRef>
          </c:val>
          <c:extLst>
            <c:ext xmlns:c16="http://schemas.microsoft.com/office/drawing/2014/chart" uri="{C3380CC4-5D6E-409C-BE32-E72D297353CC}">
              <c16:uniqueId val="{00000007-E57A-4D08-960F-E5D4CC544FC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[1]データシート!$B$50:$P$50</c:f>
              <c:numCache>
                <c:formatCode>General</c:formatCode>
                <c:ptCount val="15"/>
                <c:pt idx="0">
                  <c:v>#N/A</c:v>
                </c:pt>
                <c:pt idx="1">
                  <c:v>357</c:v>
                </c:pt>
                <c:pt idx="2">
                  <c:v>#N/A</c:v>
                </c:pt>
                <c:pt idx="3">
                  <c:v>#N/A</c:v>
                </c:pt>
                <c:pt idx="4">
                  <c:v>374</c:v>
                </c:pt>
                <c:pt idx="5">
                  <c:v>#N/A</c:v>
                </c:pt>
                <c:pt idx="6">
                  <c:v>#N/A</c:v>
                </c:pt>
                <c:pt idx="7">
                  <c:v>369</c:v>
                </c:pt>
                <c:pt idx="8">
                  <c:v>#N/A</c:v>
                </c:pt>
                <c:pt idx="9">
                  <c:v>#N/A</c:v>
                </c:pt>
                <c:pt idx="10">
                  <c:v>390</c:v>
                </c:pt>
                <c:pt idx="11">
                  <c:v>#N/A</c:v>
                </c:pt>
                <c:pt idx="12">
                  <c:v>#N/A</c:v>
                </c:pt>
                <c:pt idx="13">
                  <c:v>380</c:v>
                </c:pt>
                <c:pt idx="14">
                  <c:v>#N/A</c:v>
                </c:pt>
              </c:numCache>
            </c:numRef>
          </c:val>
          <c:smooth val="0"/>
          <c:extLst>
            <c:ext xmlns:c16="http://schemas.microsoft.com/office/drawing/2014/chart" uri="{C3380CC4-5D6E-409C-BE32-E72D297353CC}">
              <c16:uniqueId val="{00000008-E57A-4D08-960F-E5D4CC544FC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[1]データシート!$B$56:$P$56</c:f>
              <c:numCache>
                <c:formatCode>General</c:formatCode>
                <c:ptCount val="15"/>
                <c:pt idx="2">
                  <c:v>5131</c:v>
                </c:pt>
                <c:pt idx="5">
                  <c:v>4853</c:v>
                </c:pt>
                <c:pt idx="8">
                  <c:v>4664</c:v>
                </c:pt>
                <c:pt idx="11">
                  <c:v>4436</c:v>
                </c:pt>
                <c:pt idx="14">
                  <c:v>4236</c:v>
                </c:pt>
              </c:numCache>
            </c:numRef>
          </c:val>
          <c:extLst>
            <c:ext xmlns:c16="http://schemas.microsoft.com/office/drawing/2014/chart" uri="{C3380CC4-5D6E-409C-BE32-E72D297353CC}">
              <c16:uniqueId val="{00000000-2548-427C-BD16-E7E6792AAF73}"/>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[1]データシート!$B$57:$P$57</c:f>
              <c:numCache>
                <c:formatCode>General</c:formatCode>
                <c:ptCount val="15"/>
                <c:pt idx="2">
                  <c:v>53</c:v>
                </c:pt>
                <c:pt idx="5">
                  <c:v>36</c:v>
                </c:pt>
                <c:pt idx="8">
                  <c:v>25</c:v>
                </c:pt>
                <c:pt idx="11">
                  <c:v>23</c:v>
                </c:pt>
                <c:pt idx="14">
                  <c:v>20</c:v>
                </c:pt>
              </c:numCache>
            </c:numRef>
          </c:val>
          <c:extLst>
            <c:ext xmlns:c16="http://schemas.microsoft.com/office/drawing/2014/chart" uri="{C3380CC4-5D6E-409C-BE32-E72D297353CC}">
              <c16:uniqueId val="{00000001-2548-427C-BD16-E7E6792AAF73}"/>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[1]データシート!$B$58:$P$58</c:f>
              <c:numCache>
                <c:formatCode>General</c:formatCode>
                <c:ptCount val="15"/>
                <c:pt idx="2">
                  <c:v>2333</c:v>
                </c:pt>
                <c:pt idx="5">
                  <c:v>2438</c:v>
                </c:pt>
                <c:pt idx="8">
                  <c:v>2864</c:v>
                </c:pt>
                <c:pt idx="11">
                  <c:v>3451</c:v>
                </c:pt>
                <c:pt idx="14">
                  <c:v>3912</c:v>
                </c:pt>
              </c:numCache>
            </c:numRef>
          </c:val>
          <c:extLst>
            <c:ext xmlns:c16="http://schemas.microsoft.com/office/drawing/2014/chart" uri="{C3380CC4-5D6E-409C-BE32-E72D297353CC}">
              <c16:uniqueId val="{00000002-2548-427C-BD16-E7E6792AAF73}"/>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548-427C-BD16-E7E6792AAF73}"/>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548-427C-BD16-E7E6792AAF73}"/>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548-427C-BD16-E7E6792AAF73}"/>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[1]データシート!$B$62:$P$62</c:f>
              <c:numCache>
                <c:formatCode>General</c:formatCode>
                <c:ptCount val="15"/>
                <c:pt idx="0">
                  <c:v>504</c:v>
                </c:pt>
                <c:pt idx="3">
                  <c:v>478</c:v>
                </c:pt>
                <c:pt idx="6">
                  <c:v>464</c:v>
                </c:pt>
                <c:pt idx="9">
                  <c:v>460</c:v>
                </c:pt>
                <c:pt idx="12">
                  <c:v>452</c:v>
                </c:pt>
              </c:numCache>
            </c:numRef>
          </c:val>
          <c:extLst>
            <c:ext xmlns:c16="http://schemas.microsoft.com/office/drawing/2014/chart" uri="{C3380CC4-5D6E-409C-BE32-E72D297353CC}">
              <c16:uniqueId val="{00000006-2548-427C-BD16-E7E6792AAF73}"/>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[1]データシート!$B$63:$P$63</c:f>
              <c:numCache>
                <c:formatCode>General</c:formatCode>
                <c:ptCount val="15"/>
                <c:pt idx="0">
                  <c:v>264</c:v>
                </c:pt>
                <c:pt idx="3">
                  <c:v>250</c:v>
                </c:pt>
                <c:pt idx="6">
                  <c:v>254</c:v>
                </c:pt>
                <c:pt idx="9">
                  <c:v>261</c:v>
                </c:pt>
                <c:pt idx="12">
                  <c:v>252</c:v>
                </c:pt>
              </c:numCache>
            </c:numRef>
          </c:val>
          <c:extLst>
            <c:ext xmlns:c16="http://schemas.microsoft.com/office/drawing/2014/chart" uri="{C3380CC4-5D6E-409C-BE32-E72D297353CC}">
              <c16:uniqueId val="{00000007-2548-427C-BD16-E7E6792AAF73}"/>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[1]データシート!$B$64:$P$64</c:f>
              <c:numCache>
                <c:formatCode>General</c:formatCode>
                <c:ptCount val="15"/>
                <c:pt idx="0">
                  <c:v>2024</c:v>
                </c:pt>
                <c:pt idx="3">
                  <c:v>2016</c:v>
                </c:pt>
                <c:pt idx="6">
                  <c:v>1966</c:v>
                </c:pt>
                <c:pt idx="9">
                  <c:v>1915</c:v>
                </c:pt>
                <c:pt idx="12">
                  <c:v>1907</c:v>
                </c:pt>
              </c:numCache>
            </c:numRef>
          </c:val>
          <c:extLst>
            <c:ext xmlns:c16="http://schemas.microsoft.com/office/drawing/2014/chart" uri="{C3380CC4-5D6E-409C-BE32-E72D297353CC}">
              <c16:uniqueId val="{00000008-2548-427C-BD16-E7E6792AAF73}"/>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548-427C-BD16-E7E6792AAF73}"/>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[1]データシート!$B$66:$P$66</c:f>
              <c:numCache>
                <c:formatCode>General</c:formatCode>
                <c:ptCount val="15"/>
                <c:pt idx="0">
                  <c:v>6422</c:v>
                </c:pt>
                <c:pt idx="3">
                  <c:v>5951</c:v>
                </c:pt>
                <c:pt idx="6">
                  <c:v>5715</c:v>
                </c:pt>
                <c:pt idx="9">
                  <c:v>5366</c:v>
                </c:pt>
                <c:pt idx="12">
                  <c:v>4976</c:v>
                </c:pt>
              </c:numCache>
            </c:numRef>
          </c:val>
          <c:extLst>
            <c:ext xmlns:c16="http://schemas.microsoft.com/office/drawing/2014/chart" uri="{C3380CC4-5D6E-409C-BE32-E72D297353CC}">
              <c16:uniqueId val="{0000000A-2548-427C-BD16-E7E6792AAF7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[1]データシート!$B$67:$P$67</c:f>
              <c:numCache>
                <c:formatCode>General</c:formatCode>
                <c:ptCount val="15"/>
                <c:pt idx="0">
                  <c:v>#N/A</c:v>
                </c:pt>
                <c:pt idx="1">
                  <c:v>1698</c:v>
                </c:pt>
                <c:pt idx="2">
                  <c:v>#N/A</c:v>
                </c:pt>
                <c:pt idx="3">
                  <c:v>#N/A</c:v>
                </c:pt>
                <c:pt idx="4">
                  <c:v>1368</c:v>
                </c:pt>
                <c:pt idx="5">
                  <c:v>#N/A</c:v>
                </c:pt>
                <c:pt idx="6">
                  <c:v>#N/A</c:v>
                </c:pt>
                <c:pt idx="7">
                  <c:v>846</c:v>
                </c:pt>
                <c:pt idx="8">
                  <c:v>#N/A</c:v>
                </c:pt>
                <c:pt idx="9">
                  <c:v>#N/A</c:v>
                </c:pt>
                <c:pt idx="10">
                  <c:v>92</c:v>
                </c:pt>
                <c:pt idx="11">
                  <c:v>#N/A</c:v>
                </c:pt>
                <c:pt idx="12">
                  <c:v>#N/A</c:v>
                </c:pt>
                <c:pt idx="13">
                  <c:v>0</c:v>
                </c:pt>
                <c:pt idx="14">
                  <c:v>#N/A</c:v>
                </c:pt>
              </c:numCache>
            </c:numRef>
          </c:val>
          <c:smooth val="0"/>
          <c:extLst>
            <c:ext xmlns:c16="http://schemas.microsoft.com/office/drawing/2014/chart" uri="{C3380CC4-5D6E-409C-BE32-E72D297353CC}">
              <c16:uniqueId val="{0000000B-2548-427C-BD16-E7E6792AAF7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[1]データシート!$B$72:$D$72</c:f>
              <c:numCache>
                <c:formatCode>General</c:formatCode>
                <c:ptCount val="3"/>
                <c:pt idx="0">
                  <c:v>2206</c:v>
                </c:pt>
                <c:pt idx="1">
                  <c:v>2527</c:v>
                </c:pt>
                <c:pt idx="2">
                  <c:v>2927</c:v>
                </c:pt>
              </c:numCache>
            </c:numRef>
          </c:val>
          <c:extLst>
            <c:ext xmlns:c16="http://schemas.microsoft.com/office/drawing/2014/chart" uri="{C3380CC4-5D6E-409C-BE32-E72D297353CC}">
              <c16:uniqueId val="{00000000-EE5C-4FBA-A074-ABF331269F4F}"/>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[1]データシート!$B$73:$D$73</c:f>
              <c:numCache>
                <c:formatCode>General</c:formatCode>
                <c:ptCount val="3"/>
                <c:pt idx="0">
                  <c:v>0</c:v>
                </c:pt>
                <c:pt idx="1">
                  <c:v>200</c:v>
                </c:pt>
                <c:pt idx="2">
                  <c:v>200</c:v>
                </c:pt>
              </c:numCache>
            </c:numRef>
          </c:val>
          <c:extLst>
            <c:ext xmlns:c16="http://schemas.microsoft.com/office/drawing/2014/chart" uri="{C3380CC4-5D6E-409C-BE32-E72D297353CC}">
              <c16:uniqueId val="{00000001-EE5C-4FBA-A074-ABF331269F4F}"/>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R02</c:v>
                </c:pt>
                <c:pt idx="1">
                  <c:v>R03</c:v>
                </c:pt>
                <c:pt idx="2">
                  <c:v>R04</c:v>
                </c:pt>
              </c:strCache>
            </c:strRef>
          </c:cat>
          <c:val>
            <c:numRef>
              <c:f>[1]データシート!$B$74:$D$74</c:f>
              <c:numCache>
                <c:formatCode>General</c:formatCode>
                <c:ptCount val="3"/>
                <c:pt idx="0">
                  <c:v>237</c:v>
                </c:pt>
                <c:pt idx="1">
                  <c:v>233</c:v>
                </c:pt>
                <c:pt idx="2">
                  <c:v>247</c:v>
                </c:pt>
              </c:numCache>
            </c:numRef>
          </c:val>
          <c:extLst>
            <c:ext xmlns:c16="http://schemas.microsoft.com/office/drawing/2014/chart" uri="{C3380CC4-5D6E-409C-BE32-E72D297353CC}">
              <c16:uniqueId val="{00000002-EE5C-4FBA-A074-ABF331269F4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{337FE427-24FA-49F0-B849-A83411D1B9CC}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C959-47C1-ACE6-7240A69981C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{0845C338-D036-4F0F-9796-113BB68C9FD6}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959-47C1-ACE6-7240A69981C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{8844C6F8-CED5-4AC7-A627-2A8E4D948992}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959-47C1-ACE6-7240A69981C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{2979F32D-E385-4CF1-9D4D-71260017E8D6}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959-47C1-ACE6-7240A69981C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{0186BCF4-AF23-4707-8A66-D205D0F2057B}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959-47C1-ACE6-7240A69981C1}"/>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{6EFA403E-B0BD-4DD7-A1B3-1E1E287AC902}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C959-47C1-ACE6-7240A69981C1}"/>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{C0851313-E1A1-43DC-ADED-8A152DCD3DF8}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C959-47C1-ACE6-7240A69981C1}"/>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{67166C99-F2B1-4DD9-961F-A7E7D8DCD8B2}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C959-47C1-ACE6-7240A69981C1}"/>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{7752384E-48B8-49B5-B9F3-630D2E457E41}</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C959-47C1-ACE6-7240A69981C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65.400000000000006</c:v>
                </c:pt>
                <c:pt idx="8">
                  <c:v>67.7</c:v>
                </c:pt>
                <c:pt idx="16">
                  <c:v>69.400000000000006</c:v>
                </c:pt>
                <c:pt idx="24">
                  <c:v>71.099999999999994</c:v>
                </c:pt>
                <c:pt idx="32">
                  <c:v>72.900000000000006</c:v>
                </c:pt>
              </c:numCache>
            </c:numRef>
          </c:xVal>
          <c:yVal>
            <c:numRef>
              <c:f>公会計指標分析・財政指標組合せ分析表!$BP$51:$DC$51</c:f>
              <c:numCache>
                <c:formatCode>#,##0.0;"▲ "#,##0.0</c:formatCode>
                <c:ptCount val="40"/>
                <c:pt idx="0">
                  <c:v>53.6</c:v>
                </c:pt>
                <c:pt idx="8">
                  <c:v>43</c:v>
                </c:pt>
                <c:pt idx="16">
                  <c:v>25.4</c:v>
                </c:pt>
                <c:pt idx="24">
                  <c:v>2.5</c:v>
                </c:pt>
              </c:numCache>
            </c:numRef>
          </c:yVal>
          <c:smooth val="0"/>
          <c:extLst>
            <c:ext xmlns:c16="http://schemas.microsoft.com/office/drawing/2014/chart" uri="{C3380CC4-5D6E-409C-BE32-E72D297353CC}">
              <c16:uniqueId val="{00000009-C959-47C1-ACE6-7240A69981C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2.7643885358486518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{5E555093-1F51-4E04-8B1E-33F2CD56F8B3}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C959-47C1-ACE6-7240A69981C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{804B3270-A930-4362-AA21-DEA625332C9C}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959-47C1-ACE6-7240A69981C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{DA650898-B8E0-4BEA-B6C4-F145AF50E635}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959-47C1-ACE6-7240A69981C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{609E4032-7F58-4075-9A58-4CF52A5C6A63}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959-47C1-ACE6-7240A69981C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{A5A3A339-427F-4C39-BA58-4F7E8A677596}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959-47C1-ACE6-7240A69981C1}"/>
                </c:ext>
              </c:extLst>
            </c:dLbl>
            <c:dLbl>
              <c:idx val="8"/>
              <c:layout>
                <c:manualLayout>
                  <c:x val="0"/>
                  <c:y val="6.377991887238285E-3"/>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{42C7C271-3886-4997-8A0F-C3EE4BB7771A}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C959-47C1-ACE6-7240A69981C1}"/>
                </c:ext>
              </c:extLst>
            </c:dLbl>
            <c:dLbl>
              <c:idx val="16"/>
              <c:layout>
                <c:manualLayout>
                  <c:x val="0"/>
                  <c:y val="2.126571585583446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{7003B5AC-A27B-463C-9C8B-12D6E1124ADB}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C959-47C1-ACE6-7240A69981C1}"/>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{65A9CC9E-4976-427C-91E1-5CA6244AD5A7}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C959-47C1-ACE6-7240A69981C1}"/>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{0A67B1A7-1651-41FA-A3C3-9B958DD6C16A}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C959-47C1-ACE6-7240A69981C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60.5</c:v>
                </c:pt>
                <c:pt idx="8">
                  <c:v>61.4</c:v>
                </c:pt>
                <c:pt idx="16">
                  <c:v>62</c:v>
                </c:pt>
                <c:pt idx="24">
                  <c:v>62</c:v>
                </c:pt>
                <c:pt idx="32">
                  <c:v>63.1</c:v>
                </c:pt>
              </c:numCache>
            </c:numRef>
          </c:xVal>
          <c:yVal>
            <c:numRef>
              <c:f>公会計指標分析・財政指標組合せ分析表!$BP$55:$DC$55</c:f>
              <c:numCache>
                <c:formatCode>#,##0.0;"▲ "#,##0.0</c:formatCode>
                <c:ptCount val="40"/>
                <c:pt idx="0">
                  <c:v>20.9</c:v>
                </c:pt>
                <c:pt idx="8">
                  <c:v>21</c:v>
                </c:pt>
                <c:pt idx="16">
                  <c:v>23.5</c:v>
                </c:pt>
                <c:pt idx="24">
                  <c:v>8.5</c:v>
                </c:pt>
                <c:pt idx="32">
                  <c:v>0</c:v>
                </c:pt>
              </c:numCache>
            </c:numRef>
          </c:yVal>
          <c:smooth val="0"/>
          <c:extLst>
            <c:ext xmlns:c16="http://schemas.microsoft.com/office/drawing/2014/chart" uri="{C3380CC4-5D6E-409C-BE32-E72D297353CC}">
              <c16:uniqueId val="{00000013-C959-47C1-ACE6-7240A69981C1}"/>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{57DAAC2A-7E4A-4701-820C-38AD2DD79E2B}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5F15-4793-BA8C-74D0A7F6649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{E4879513-381B-4C88-B604-907EC8FCDC20}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F15-4793-BA8C-74D0A7F6649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{C61C15FB-7063-4AEB-9617-269260EAB25A}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F15-4793-BA8C-74D0A7F6649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{6A6F6368-DAD8-48C9-87A3-B6CBCD4A3987}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F15-4793-BA8C-74D0A7F6649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{9ED417D1-40F1-4490-BCA9-C733AA25C9B9}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F15-4793-BA8C-74D0A7F66498}"/>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{C920A7C1-2864-44B6-9D57-90F8A74D479C}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5F15-4793-BA8C-74D0A7F66498}"/>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{E6AFFAC4-B331-40B9-9A4D-A703729C6C6F}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5F15-4793-BA8C-74D0A7F66498}"/>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{5CD14329-6AD3-4DF3-984D-3FB8EBFDDDEA}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5F15-4793-BA8C-74D0A7F66498}"/>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{3886E675-244E-407A-9C2F-43684C56BFFF}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5F15-4793-BA8C-74D0A7F6649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11.1</c:v>
                </c:pt>
                <c:pt idx="8">
                  <c:v>11.4</c:v>
                </c:pt>
                <c:pt idx="16">
                  <c:v>11.3</c:v>
                </c:pt>
                <c:pt idx="24">
                  <c:v>11.2</c:v>
                </c:pt>
                <c:pt idx="32">
                  <c:v>10.9</c:v>
                </c:pt>
              </c:numCache>
            </c:numRef>
          </c:xVal>
          <c:yVal>
            <c:numRef>
              <c:f>公会計指標分析・財政指標組合せ分析表!$BP$73:$DC$73</c:f>
              <c:numCache>
                <c:formatCode>#,##0.0;"▲ "#,##0.0</c:formatCode>
                <c:ptCount val="40"/>
                <c:pt idx="0">
                  <c:v>53.6</c:v>
                </c:pt>
                <c:pt idx="8">
                  <c:v>43</c:v>
                </c:pt>
                <c:pt idx="16">
                  <c:v>25.4</c:v>
                </c:pt>
                <c:pt idx="24">
                  <c:v>2.5</c:v>
                </c:pt>
              </c:numCache>
            </c:numRef>
          </c:yVal>
          <c:smooth val="0"/>
          <c:extLst>
            <c:ext xmlns:c16="http://schemas.microsoft.com/office/drawing/2014/chart" uri="{C3380CC4-5D6E-409C-BE32-E72D297353CC}">
              <c16:uniqueId val="{00000009-5F15-4793-BA8C-74D0A7F6649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6647173287753123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{8C141D75-F6A3-4BAF-947E-0D7C1D4D56E5}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5F15-4793-BA8C-74D0A7F6649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{269ACC63-48B9-4C4B-98F9-C9BAD92E94BB}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F15-4793-BA8C-74D0A7F6649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{476923A7-74A8-4E41-9C7D-F34351120253}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F15-4793-BA8C-74D0A7F6649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{E7B651AF-4DCC-4C1F-81B0-78456E833900}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F15-4793-BA8C-74D0A7F6649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{721B3365-65CE-479C-8229-503A0484CCE0}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F15-4793-BA8C-74D0A7F66498}"/>
                </c:ext>
              </c:extLst>
            </c:dLbl>
            <c:dLbl>
              <c:idx val="8"/>
              <c:layout>
                <c:manualLayout>
                  <c:x val="-3.6621161056433163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{11A6BCDB-8E11-439B-A035-4DE1D5D751CD}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5F15-4793-BA8C-74D0A7F66498}"/>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{9B1BBE5D-0229-4851-B768-4185847F7064}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5F15-4793-BA8C-74D0A7F66498}"/>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{6F2BA4DE-A7F1-474F-B437-ABD613409AD8}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5F15-4793-BA8C-74D0A7F66498}"/>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{06C336DE-05B8-431D-9ED0-0CD89A1A78B8}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5F15-4793-BA8C-74D0A7F6649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9.1999999999999993</c:v>
                </c:pt>
                <c:pt idx="16">
                  <c:v>8.6</c:v>
                </c:pt>
                <c:pt idx="24">
                  <c:v>8.1999999999999993</c:v>
                </c:pt>
                <c:pt idx="32">
                  <c:v>8.4</c:v>
                </c:pt>
              </c:numCache>
            </c:numRef>
          </c:xVal>
          <c:yVal>
            <c:numRef>
              <c:f>公会計指標分析・財政指標組合せ分析表!$BP$77:$DC$77</c:f>
              <c:numCache>
                <c:formatCode>#,##0.0;"▲ "#,##0.0</c:formatCode>
                <c:ptCount val="40"/>
                <c:pt idx="0">
                  <c:v>20.9</c:v>
                </c:pt>
                <c:pt idx="8">
                  <c:v>21</c:v>
                </c:pt>
                <c:pt idx="16">
                  <c:v>23.5</c:v>
                </c:pt>
                <c:pt idx="24">
                  <c:v>8.5</c:v>
                </c:pt>
                <c:pt idx="32">
                  <c:v>0</c:v>
                </c:pt>
              </c:numCache>
            </c:numRef>
          </c:yVal>
          <c:smooth val="0"/>
          <c:extLst>
            <c:ext xmlns:c16="http://schemas.microsoft.com/office/drawing/2014/chart" uri="{C3380CC4-5D6E-409C-BE32-E72D297353CC}">
              <c16:uniqueId val="{00000013-5F15-4793-BA8C-74D0A7F66498}"/>
            </c:ext>
          </c:extLst>
        </c:ser>
        <c:dLbls>
          <c:showLegendKey val="0"/>
          <c:showVal val="1"/>
          <c:showCatName val="0"/>
          <c:showSerName val="0"/>
          <c:showPercent val="0"/>
          <c:showBubbleSize val="0"/>
        </c:dLbls>
        <c:axId val="84219776"/>
        <c:axId val="84234240"/>
      </c:scatterChart>
      <c:valAx>
        <c:axId val="84219776"/>
        <c:scaling>
          <c:orientation val="maxMin"/>
          <c:max val="12"/>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B104F29A-43C2-478F-BFCF-11F107113B61}"/>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B1395D1B-0E93-4499-9E23-2FACD1005211}"/>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5F0EC4FE-FD0F-46EB-9CFC-37B7256C5037}"/>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EEC2AADD-F434-465A-91A2-631578C16957}"/>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221BD135-F627-401A-9921-D501ACA791E0}"/>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554ADF1-3251-48C8-A20E-99FFFF599894}"/>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青森県階上町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645B8ECE-D939-44A0-88E5-D40F8B2B1578}"/>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6981833B-7400-418A-BED7-67004A8A60D5}"/>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8CA9A918-8EAB-4F35-B02B-75F07AEF3292}"/>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A1F2DDD0-9DF3-47CF-909E-9597900C6750}"/>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7B8060A2-9CF9-4318-850F-D9ACF779864B}"/>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1F787541-1D2A-495F-BD32-68E4BB87BC2A}"/>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12,909
12,829
94.00
6,496,371
6,191,635
303,015
3,999,746
4,975,723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8B8AF4CD-4077-4BCF-9F03-EA7E30E38E2C}"/>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8CAA86C0-C055-48A9-B603-17C13524C476}"/>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7E2099C7-C3F1-4F17-8C4A-D2C23DC7E546}"/>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7E019ACD-69C2-4129-BD2C-453CED748136}"/>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81001D97-7FD9-4DD5-9E34-1033A8F119DD}"/>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C22FDB47-1E18-4A44-9F4E-9F5F268ED3FE}"/>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57470CC5-C8AF-458B-8F5F-978191A2A809}"/>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FC606E9-CF0D-43BF-946C-4754BC4B1DA7}"/>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46E6D4C9-90C5-4E59-938E-2D42E03B5D8E}"/>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587FB895-9030-4AC2-A9F3-81009155C1A7}"/>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24CA4B39-4B80-41A2-B9B7-A66F24D987F9}"/>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9F07E80B-0628-40A3-8F66-E77C479F0294}"/>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E867C727-8749-4D32-8368-FE0207AE8762}"/>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68E35555-2F63-4CC2-B07C-FFC24771C4B8}"/>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C6D94320-CDE9-4817-B478-76B725138F25}"/>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DC3B2C6E-2492-4886-84BC-00E924CCBE62}"/>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F12AD60-B2C9-403A-8B02-DD87A34DF83B}"/>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D1DBD422-5A49-4996-9986-EBBD9FC75FD6}"/>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42DD924C-72F8-498D-9822-8AFA661568D4}"/>
            </a:ext>
          </a:extLst>
        </xdr:cNvPr>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F54C501E-41C8-40FA-968D-3BA0AA40737E}"/>
            </a:ext>
          </a:extLst>
        </xdr:cNvPr>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2BDD72AD-5E65-4D1D-9BCE-D6BB6285B771}"/>
            </a:ext>
          </a:extLst>
        </xdr:cNvPr>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FCB4EB5-12AF-4FEE-B505-92D6CAF4E49C}"/>
            </a:ext>
          </a:extLst>
        </xdr:cNvPr>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D602810E-0D2D-4AC0-9D3D-3BEC3918968F}"/>
            </a:ext>
          </a:extLst>
        </xdr:cNvPr>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2CEBDC10-6723-46D3-9D0D-7DBC7DF8AF63}"/>
            </a:ext>
          </a:extLst>
        </xdr:cNvPr>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C0451286-6302-4490-87E7-533926CE31AB}"/>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1BF07C22-A590-4ED7-B94A-33CE5DF66C60}"/>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136A1AA3-637B-41D1-AB30-EDA01BB2D8C2}"/>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601F4054-0F19-4EEB-B054-4D6A9B87ECAE}"/>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EA92C6BE-E146-4B51-BB8B-7DE6F0CB883D}"/>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BA0C5EA6-0611-412D-B9F0-9938A6BB1A28}"/>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948C3DFA-2732-4BD1-B43A-76F11A9CF29F}"/>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F9B19F25-CDE3-4A91-870F-F6B8B1D5D086}"/>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CF0260A6-2D2C-458A-8FAF-E37B66B8D15F}"/>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A258DDB6-7DD7-40F6-91F4-8C61DDF9A5C7}"/>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BA6B3281-B835-49E3-A971-50F827D5A1E3}"/>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93134FBB-999A-47A8-9B91-77D19C9138C2}"/>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181ED95A-C21B-42FA-9A91-04C88808FCAC}"/>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自主財源の多寡を示す財政力指数は</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0.36</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青森県平均を上回っているが、全国平均及び類似団体内平均値との比較では平均を下回っている。これは主要な自主財源である町税の収入全体における割合が他団体と比較して低いためであると考えられ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人口減少に伴い、今後税収入は減少傾向となる見込みであることから、町の魅力発信によるふるさと納税収入額の増加、移住・定住事業による労働力人口の確保及びコンビニエンスストアでの町税納付等、収納率向上対策による税収入額の増加に努め、財政基盤の強化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BCA11429-69B4-4869-8176-1257C6D06A3E}"/>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815DE769-1052-439C-8371-AAC9428A9835}"/>
            </a:ext>
          </a:extLst>
        </xdr:cNvPr>
        <xdr:cNvCxnSpPr/>
      </xdr:nvCxnSpPr>
      <xdr:spPr>
        <a:xfrm>
          <a:off x="704850" y="77146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6F90B391-C279-4250-8B35-EEB1A479A066}"/>
            </a:ext>
          </a:extLst>
        </xdr:cNvPr>
        <xdr:cNvSpPr txBox="1"/>
      </xdr:nvSpPr>
      <xdr:spPr>
        <a:xfrm>
          <a:off x="0" y="757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123F91E1-70F6-4488-B337-67EC4853073D}"/>
            </a:ext>
          </a:extLst>
        </xdr:cNvPr>
        <xdr:cNvCxnSpPr/>
      </xdr:nvCxnSpPr>
      <xdr:spPr>
        <a:xfrm>
          <a:off x="704850" y="74206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F5650CA0-D04C-485C-B8E6-800F3FF3375F}"/>
            </a:ext>
          </a:extLst>
        </xdr:cNvPr>
        <xdr:cNvSpPr txBox="1"/>
      </xdr:nvSpPr>
      <xdr:spPr>
        <a:xfrm>
          <a:off x="0" y="72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CD61EA28-D72E-4793-AA98-8EA4235F6627}"/>
            </a:ext>
          </a:extLst>
        </xdr:cNvPr>
        <xdr:cNvCxnSpPr/>
      </xdr:nvCxnSpPr>
      <xdr:spPr>
        <a:xfrm>
          <a:off x="704850" y="712660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27842E84-7147-4A70-89EE-46FB61B19DEA}"/>
            </a:ext>
          </a:extLst>
        </xdr:cNvPr>
        <xdr:cNvSpPr txBox="1"/>
      </xdr:nvSpPr>
      <xdr:spPr>
        <a:xfrm>
          <a:off x="0" y="698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EE744D2F-A477-447D-9430-08DDB5091A6F}"/>
            </a:ext>
          </a:extLst>
        </xdr:cNvPr>
        <xdr:cNvCxnSpPr/>
      </xdr:nvCxnSpPr>
      <xdr:spPr>
        <a:xfrm>
          <a:off x="7048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A765AE3B-AEA0-423D-ADA9-A921401EBA98}"/>
            </a:ext>
          </a:extLst>
        </xdr:cNvPr>
        <xdr:cNvSpPr txBox="1"/>
      </xdr:nvSpPr>
      <xdr:spPr>
        <a:xfrm>
          <a:off x="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AA985EF-2A96-4A2E-9362-A57700D350A5}"/>
            </a:ext>
          </a:extLst>
        </xdr:cNvPr>
        <xdr:cNvCxnSpPr/>
      </xdr:nvCxnSpPr>
      <xdr:spPr>
        <a:xfrm>
          <a:off x="704850" y="653859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25DBCC18-4593-485C-BBFB-E87EE0FE563D}"/>
            </a:ext>
          </a:extLst>
        </xdr:cNvPr>
        <xdr:cNvSpPr txBox="1"/>
      </xdr:nvSpPr>
      <xdr:spPr>
        <a:xfrm>
          <a:off x="0" y="6396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DF833223-714B-44A9-B8FF-6FDA0D8029B6}"/>
            </a:ext>
          </a:extLst>
        </xdr:cNvPr>
        <xdr:cNvCxnSpPr/>
      </xdr:nvCxnSpPr>
      <xdr:spPr>
        <a:xfrm>
          <a:off x="704850" y="6240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F697E5C2-729B-41AB-94F5-A8F5D6C1CCF2}"/>
            </a:ext>
          </a:extLst>
        </xdr:cNvPr>
        <xdr:cNvSpPr txBox="1"/>
      </xdr:nvSpPr>
      <xdr:spPr>
        <a:xfrm>
          <a:off x="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863875CC-C9F1-4C95-961F-591C1EA7F424}"/>
            </a:ext>
          </a:extLst>
        </xdr:cNvPr>
        <xdr:cNvCxnSpPr/>
      </xdr:nvCxnSpPr>
      <xdr:spPr>
        <a:xfrm>
          <a:off x="704850" y="594677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F22B76E6-7A55-42B8-8D13-F943039C2D88}"/>
            </a:ext>
          </a:extLst>
        </xdr:cNvPr>
        <xdr:cNvSpPr txBox="1"/>
      </xdr:nvSpPr>
      <xdr:spPr>
        <a:xfrm>
          <a:off x="0" y="580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7C62CB04-835F-4806-B752-EF2FEB7DD825}"/>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9000DE6A-1F44-4723-B83B-3DA2E43CCE3B}"/>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29725D48-6CDD-4BA5-8BBB-6BC5C1C53293}"/>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165100</xdr:rowOff>
    </xdr:to>
    <xdr:cxnSp macro="">
      <xdr:nvCxnSpPr>
        <xdr:cNvPr id="67" name="直線コネクタ 66">
          <a:extLst>
            <a:ext uri="{FF2B5EF4-FFF2-40B4-BE49-F238E27FC236}">
              <a16:creationId xmlns:a16="http://schemas.microsoft.com/office/drawing/2014/main" id="{237D2D63-0581-47C5-B1FE-D38F7CFD6FB9}"/>
            </a:ext>
          </a:extLst>
        </xdr:cNvPr>
        <xdr:cNvCxnSpPr/>
      </xdr:nvCxnSpPr>
      <xdr:spPr>
        <a:xfrm flipV="1">
          <a:off x="4514850" y="6123940"/>
          <a:ext cx="0" cy="1417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8" name="財政力最小値テキスト">
          <a:extLst>
            <a:ext uri="{FF2B5EF4-FFF2-40B4-BE49-F238E27FC236}">
              <a16:creationId xmlns:a16="http://schemas.microsoft.com/office/drawing/2014/main" id="{BC3C4D63-80D5-463A-92CD-44230250C775}"/>
            </a:ext>
          </a:extLst>
        </xdr:cNvPr>
        <xdr:cNvSpPr txBox="1"/>
      </xdr:nvSpPr>
      <xdr:spPr>
        <a:xfrm>
          <a:off x="4584700" y="751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9" name="直線コネクタ 68">
          <a:extLst>
            <a:ext uri="{FF2B5EF4-FFF2-40B4-BE49-F238E27FC236}">
              <a16:creationId xmlns:a16="http://schemas.microsoft.com/office/drawing/2014/main" id="{4EE6349F-E579-4FBF-B999-E5DE6659A2F8}"/>
            </a:ext>
          </a:extLst>
        </xdr:cNvPr>
        <xdr:cNvCxnSpPr/>
      </xdr:nvCxnSpPr>
      <xdr:spPr>
        <a:xfrm>
          <a:off x="4425950" y="75412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70" name="財政力最大値テキスト">
          <a:extLst>
            <a:ext uri="{FF2B5EF4-FFF2-40B4-BE49-F238E27FC236}">
              <a16:creationId xmlns:a16="http://schemas.microsoft.com/office/drawing/2014/main" id="{644F8246-3183-4E11-A24D-9AFC307FA1F5}"/>
            </a:ext>
          </a:extLst>
        </xdr:cNvPr>
        <xdr:cNvSpPr txBox="1"/>
      </xdr:nvSpPr>
      <xdr:spPr>
        <a:xfrm>
          <a:off x="4584700" y="587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1" name="直線コネクタ 70">
          <a:extLst>
            <a:ext uri="{FF2B5EF4-FFF2-40B4-BE49-F238E27FC236}">
              <a16:creationId xmlns:a16="http://schemas.microsoft.com/office/drawing/2014/main" id="{3A4C82E0-57C4-4FEC-803A-5660B41AF552}"/>
            </a:ext>
          </a:extLst>
        </xdr:cNvPr>
        <xdr:cNvCxnSpPr/>
      </xdr:nvCxnSpPr>
      <xdr:spPr>
        <a:xfrm>
          <a:off x="4425950" y="61239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155575</xdr:rowOff>
    </xdr:from>
    <xdr:to>
      <xdr:col>23</xdr:col>
      <xdr:colOff>133350</xdr:colOff>
      <xdr:row>43</xdr:row>
      <xdr:rowOff>155575</xdr:rowOff>
    </xdr:to>
    <xdr:cxnSp macro="">
      <xdr:nvCxnSpPr>
        <xdr:cNvPr id="72" name="直線コネクタ 71">
          <a:extLst>
            <a:ext uri="{FF2B5EF4-FFF2-40B4-BE49-F238E27FC236}">
              <a16:creationId xmlns:a16="http://schemas.microsoft.com/office/drawing/2014/main" id="{60BE1C81-B84E-4FFC-9BBA-F87A5B66106A}"/>
            </a:ext>
          </a:extLst>
        </xdr:cNvPr>
        <xdr:cNvCxnSpPr/>
      </xdr:nvCxnSpPr>
      <xdr:spPr>
        <a:xfrm>
          <a:off x="3752850" y="7364095"/>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40869</xdr:rowOff>
    </xdr:from>
    <xdr:ext cx="762000" cy="259045"/>
    <xdr:sp macro="" textlink="">
      <xdr:nvSpPr>
        <xdr:cNvPr id="73" name="財政力平均値テキスト">
          <a:extLst>
            <a:ext uri="{FF2B5EF4-FFF2-40B4-BE49-F238E27FC236}">
              <a16:creationId xmlns:a16="http://schemas.microsoft.com/office/drawing/2014/main" id="{37373F6B-FBD5-4546-AB82-0F36473C6A6C}"/>
            </a:ext>
          </a:extLst>
        </xdr:cNvPr>
        <xdr:cNvSpPr txBox="1"/>
      </xdr:nvSpPr>
      <xdr:spPr>
        <a:xfrm>
          <a:off x="4584700" y="7081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24342</xdr:rowOff>
    </xdr:from>
    <xdr:to>
      <xdr:col>23</xdr:col>
      <xdr:colOff>184150</xdr:colOff>
      <xdr:row>43</xdr:row>
      <xdr:rowOff>125942</xdr:rowOff>
    </xdr:to>
    <xdr:sp macro="" textlink="">
      <xdr:nvSpPr>
        <xdr:cNvPr id="74" name="フローチャート: 判断 73">
          <a:extLst>
            <a:ext uri="{FF2B5EF4-FFF2-40B4-BE49-F238E27FC236}">
              <a16:creationId xmlns:a16="http://schemas.microsoft.com/office/drawing/2014/main" id="{A44ED5CF-8223-4DB5-B3D4-9DA1336C8509}"/>
            </a:ext>
          </a:extLst>
        </xdr:cNvPr>
        <xdr:cNvSpPr/>
      </xdr:nvSpPr>
      <xdr:spPr>
        <a:xfrm>
          <a:off x="4464050" y="723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145521</xdr:rowOff>
    </xdr:from>
    <xdr:to>
      <xdr:col>19</xdr:col>
      <xdr:colOff>133350</xdr:colOff>
      <xdr:row>43</xdr:row>
      <xdr:rowOff>155575</xdr:rowOff>
    </xdr:to>
    <xdr:cxnSp macro="">
      <xdr:nvCxnSpPr>
        <xdr:cNvPr id="75" name="直線コネクタ 74">
          <a:extLst>
            <a:ext uri="{FF2B5EF4-FFF2-40B4-BE49-F238E27FC236}">
              <a16:creationId xmlns:a16="http://schemas.microsoft.com/office/drawing/2014/main" id="{E556E333-2518-4741-A70A-E60E527AEC4C}"/>
            </a:ext>
          </a:extLst>
        </xdr:cNvPr>
        <xdr:cNvCxnSpPr/>
      </xdr:nvCxnSpPr>
      <xdr:spPr>
        <a:xfrm>
          <a:off x="2940050" y="7354041"/>
          <a:ext cx="8128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14288</xdr:rowOff>
    </xdr:from>
    <xdr:to>
      <xdr:col>19</xdr:col>
      <xdr:colOff>184150</xdr:colOff>
      <xdr:row>43</xdr:row>
      <xdr:rowOff>115888</xdr:rowOff>
    </xdr:to>
    <xdr:sp macro="" textlink="">
      <xdr:nvSpPr>
        <xdr:cNvPr id="76" name="フローチャート: 判断 75">
          <a:extLst>
            <a:ext uri="{FF2B5EF4-FFF2-40B4-BE49-F238E27FC236}">
              <a16:creationId xmlns:a16="http://schemas.microsoft.com/office/drawing/2014/main" id="{583179A4-BF60-442A-82FE-770F70478BBD}"/>
            </a:ext>
          </a:extLst>
        </xdr:cNvPr>
        <xdr:cNvSpPr/>
      </xdr:nvSpPr>
      <xdr:spPr>
        <a:xfrm>
          <a:off x="3702050" y="722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126065</xdr:rowOff>
    </xdr:from>
    <xdr:ext cx="736600" cy="259045"/>
    <xdr:sp macro="" textlink="">
      <xdr:nvSpPr>
        <xdr:cNvPr id="77" name="テキスト ボックス 76">
          <a:extLst>
            <a:ext uri="{FF2B5EF4-FFF2-40B4-BE49-F238E27FC236}">
              <a16:creationId xmlns:a16="http://schemas.microsoft.com/office/drawing/2014/main" id="{3D20413B-68B2-4A7E-B1F4-7AC379A7A7ED}"/>
            </a:ext>
          </a:extLst>
        </xdr:cNvPr>
        <xdr:cNvSpPr txBox="1"/>
      </xdr:nvSpPr>
      <xdr:spPr>
        <a:xfrm>
          <a:off x="3409950" y="699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145521</xdr:rowOff>
    </xdr:from>
    <xdr:to>
      <xdr:col>15</xdr:col>
      <xdr:colOff>82550</xdr:colOff>
      <xdr:row>43</xdr:row>
      <xdr:rowOff>155575</xdr:rowOff>
    </xdr:to>
    <xdr:cxnSp macro="">
      <xdr:nvCxnSpPr>
        <xdr:cNvPr id="78" name="直線コネクタ 77">
          <a:extLst>
            <a:ext uri="{FF2B5EF4-FFF2-40B4-BE49-F238E27FC236}">
              <a16:creationId xmlns:a16="http://schemas.microsoft.com/office/drawing/2014/main" id="{8FCCE293-E650-41CA-AF69-B586E2D065B7}"/>
            </a:ext>
          </a:extLst>
        </xdr:cNvPr>
        <xdr:cNvCxnSpPr/>
      </xdr:nvCxnSpPr>
      <xdr:spPr>
        <a:xfrm flipV="1">
          <a:off x="2127250" y="7354041"/>
          <a:ext cx="8128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14288</xdr:rowOff>
    </xdr:from>
    <xdr:to>
      <xdr:col>15</xdr:col>
      <xdr:colOff>133350</xdr:colOff>
      <xdr:row>43</xdr:row>
      <xdr:rowOff>115888</xdr:rowOff>
    </xdr:to>
    <xdr:sp macro="" textlink="">
      <xdr:nvSpPr>
        <xdr:cNvPr id="79" name="フローチャート: 判断 78">
          <a:extLst>
            <a:ext uri="{FF2B5EF4-FFF2-40B4-BE49-F238E27FC236}">
              <a16:creationId xmlns:a16="http://schemas.microsoft.com/office/drawing/2014/main" id="{8338666B-8E5F-40BC-802D-91F52734137E}"/>
            </a:ext>
          </a:extLst>
        </xdr:cNvPr>
        <xdr:cNvSpPr/>
      </xdr:nvSpPr>
      <xdr:spPr>
        <a:xfrm>
          <a:off x="2889250" y="722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126065</xdr:rowOff>
    </xdr:from>
    <xdr:ext cx="762000" cy="259045"/>
    <xdr:sp macro="" textlink="">
      <xdr:nvSpPr>
        <xdr:cNvPr id="80" name="テキスト ボックス 79">
          <a:extLst>
            <a:ext uri="{FF2B5EF4-FFF2-40B4-BE49-F238E27FC236}">
              <a16:creationId xmlns:a16="http://schemas.microsoft.com/office/drawing/2014/main" id="{657F2DA3-27AE-44A7-813A-95D6851F1F35}"/>
            </a:ext>
          </a:extLst>
        </xdr:cNvPr>
        <xdr:cNvSpPr txBox="1"/>
      </xdr:nvSpPr>
      <xdr:spPr>
        <a:xfrm>
          <a:off x="2597150" y="69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155575</xdr:rowOff>
    </xdr:from>
    <xdr:to>
      <xdr:col>11</xdr:col>
      <xdr:colOff>31750</xdr:colOff>
      <xdr:row>43</xdr:row>
      <xdr:rowOff>155575</xdr:rowOff>
    </xdr:to>
    <xdr:cxnSp macro="">
      <xdr:nvCxnSpPr>
        <xdr:cNvPr id="81" name="直線コネクタ 80">
          <a:extLst>
            <a:ext uri="{FF2B5EF4-FFF2-40B4-BE49-F238E27FC236}">
              <a16:creationId xmlns:a16="http://schemas.microsoft.com/office/drawing/2014/main" id="{3D062CFA-D9AE-4A4F-867F-19E9387E0EB9}"/>
            </a:ext>
          </a:extLst>
        </xdr:cNvPr>
        <xdr:cNvCxnSpPr/>
      </xdr:nvCxnSpPr>
      <xdr:spPr>
        <a:xfrm>
          <a:off x="1333500" y="7364095"/>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82" name="フローチャート: 判断 81">
          <a:extLst>
            <a:ext uri="{FF2B5EF4-FFF2-40B4-BE49-F238E27FC236}">
              <a16:creationId xmlns:a16="http://schemas.microsoft.com/office/drawing/2014/main" id="{C09B6127-BB9C-44AB-B07F-B5C78B1FE4D2}"/>
            </a:ext>
          </a:extLst>
        </xdr:cNvPr>
        <xdr:cNvSpPr/>
      </xdr:nvSpPr>
      <xdr:spPr>
        <a:xfrm>
          <a:off x="2095500" y="719645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3" name="テキスト ボックス 82">
          <a:extLst>
            <a:ext uri="{FF2B5EF4-FFF2-40B4-BE49-F238E27FC236}">
              <a16:creationId xmlns:a16="http://schemas.microsoft.com/office/drawing/2014/main" id="{E649DEA0-E319-44F4-9146-69810CBD29A3}"/>
            </a:ext>
          </a:extLst>
        </xdr:cNvPr>
        <xdr:cNvSpPr txBox="1"/>
      </xdr:nvSpPr>
      <xdr:spPr>
        <a:xfrm>
          <a:off x="1784350" y="6969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165629</xdr:rowOff>
    </xdr:from>
    <xdr:to>
      <xdr:col>7</xdr:col>
      <xdr:colOff>31750</xdr:colOff>
      <xdr:row>43</xdr:row>
      <xdr:rowOff>95779</xdr:rowOff>
    </xdr:to>
    <xdr:sp macro="" textlink="">
      <xdr:nvSpPr>
        <xdr:cNvPr id="84" name="フローチャート: 判断 83">
          <a:extLst>
            <a:ext uri="{FF2B5EF4-FFF2-40B4-BE49-F238E27FC236}">
              <a16:creationId xmlns:a16="http://schemas.microsoft.com/office/drawing/2014/main" id="{E12B7C09-1E0D-4459-A5A9-978EEBF9BCE5}"/>
            </a:ext>
          </a:extLst>
        </xdr:cNvPr>
        <xdr:cNvSpPr/>
      </xdr:nvSpPr>
      <xdr:spPr>
        <a:xfrm>
          <a:off x="1282700" y="7206509"/>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105956</xdr:rowOff>
    </xdr:from>
    <xdr:ext cx="762000" cy="259045"/>
    <xdr:sp macro="" textlink="">
      <xdr:nvSpPr>
        <xdr:cNvPr id="85" name="テキスト ボックス 84">
          <a:extLst>
            <a:ext uri="{FF2B5EF4-FFF2-40B4-BE49-F238E27FC236}">
              <a16:creationId xmlns:a16="http://schemas.microsoft.com/office/drawing/2014/main" id="{6A1E5827-B2E2-4D14-BBD1-5944A98F38A2}"/>
            </a:ext>
          </a:extLst>
        </xdr:cNvPr>
        <xdr:cNvSpPr txBox="1"/>
      </xdr:nvSpPr>
      <xdr:spPr>
        <a:xfrm>
          <a:off x="971550" y="6979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39489231-042B-48B8-8A8A-E7098434E2CB}"/>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29DBB237-A1A1-4D3C-A90A-6F4F2A15C58F}"/>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45325118-6847-405D-B945-70A237186E24}"/>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E59122C4-4142-42BE-98B7-00A318EEDB76}"/>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6B929A17-8711-48CE-B87C-FE4101965110}"/>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104775</xdr:rowOff>
    </xdr:from>
    <xdr:to>
      <xdr:col>23</xdr:col>
      <xdr:colOff>184150</xdr:colOff>
      <xdr:row>44</xdr:row>
      <xdr:rowOff>34925</xdr:rowOff>
    </xdr:to>
    <xdr:sp macro="" textlink="">
      <xdr:nvSpPr>
        <xdr:cNvPr id="91" name="楕円 90">
          <a:extLst>
            <a:ext uri="{FF2B5EF4-FFF2-40B4-BE49-F238E27FC236}">
              <a16:creationId xmlns:a16="http://schemas.microsoft.com/office/drawing/2014/main" id="{49CF4AA4-D334-45A1-9D80-07F91A8C66D9}"/>
            </a:ext>
          </a:extLst>
        </xdr:cNvPr>
        <xdr:cNvSpPr/>
      </xdr:nvSpPr>
      <xdr:spPr>
        <a:xfrm>
          <a:off x="4464050" y="73132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76852</xdr:rowOff>
    </xdr:from>
    <xdr:ext cx="762000" cy="259045"/>
    <xdr:sp macro="" textlink="">
      <xdr:nvSpPr>
        <xdr:cNvPr id="92" name="財政力該当値テキスト">
          <a:extLst>
            <a:ext uri="{FF2B5EF4-FFF2-40B4-BE49-F238E27FC236}">
              <a16:creationId xmlns:a16="http://schemas.microsoft.com/office/drawing/2014/main" id="{91760B58-0F92-4739-AB04-B62001B52D42}"/>
            </a:ext>
          </a:extLst>
        </xdr:cNvPr>
        <xdr:cNvSpPr txBox="1"/>
      </xdr:nvSpPr>
      <xdr:spPr>
        <a:xfrm>
          <a:off x="4584700" y="7285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104775</xdr:rowOff>
    </xdr:from>
    <xdr:to>
      <xdr:col>19</xdr:col>
      <xdr:colOff>184150</xdr:colOff>
      <xdr:row>44</xdr:row>
      <xdr:rowOff>34925</xdr:rowOff>
    </xdr:to>
    <xdr:sp macro="" textlink="">
      <xdr:nvSpPr>
        <xdr:cNvPr id="93" name="楕円 92">
          <a:extLst>
            <a:ext uri="{FF2B5EF4-FFF2-40B4-BE49-F238E27FC236}">
              <a16:creationId xmlns:a16="http://schemas.microsoft.com/office/drawing/2014/main" id="{EB87128E-9744-4CF7-81E6-7E759AA505DC}"/>
            </a:ext>
          </a:extLst>
        </xdr:cNvPr>
        <xdr:cNvSpPr/>
      </xdr:nvSpPr>
      <xdr:spPr>
        <a:xfrm>
          <a:off x="3702050" y="73132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19702</xdr:rowOff>
    </xdr:from>
    <xdr:ext cx="736600" cy="259045"/>
    <xdr:sp macro="" textlink="">
      <xdr:nvSpPr>
        <xdr:cNvPr id="94" name="テキスト ボックス 93">
          <a:extLst>
            <a:ext uri="{FF2B5EF4-FFF2-40B4-BE49-F238E27FC236}">
              <a16:creationId xmlns:a16="http://schemas.microsoft.com/office/drawing/2014/main" id="{64F35DE7-D042-43C2-9D6A-8D3D8045197D}"/>
            </a:ext>
          </a:extLst>
        </xdr:cNvPr>
        <xdr:cNvSpPr txBox="1"/>
      </xdr:nvSpPr>
      <xdr:spPr>
        <a:xfrm>
          <a:off x="3409950" y="739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94721</xdr:rowOff>
    </xdr:from>
    <xdr:to>
      <xdr:col>15</xdr:col>
      <xdr:colOff>133350</xdr:colOff>
      <xdr:row>44</xdr:row>
      <xdr:rowOff>24871</xdr:rowOff>
    </xdr:to>
    <xdr:sp macro="" textlink="">
      <xdr:nvSpPr>
        <xdr:cNvPr id="95" name="楕円 94">
          <a:extLst>
            <a:ext uri="{FF2B5EF4-FFF2-40B4-BE49-F238E27FC236}">
              <a16:creationId xmlns:a16="http://schemas.microsoft.com/office/drawing/2014/main" id="{A456905B-98DD-4D05-A5D1-3125CB93CC73}"/>
            </a:ext>
          </a:extLst>
        </xdr:cNvPr>
        <xdr:cNvSpPr/>
      </xdr:nvSpPr>
      <xdr:spPr>
        <a:xfrm>
          <a:off x="2889250" y="73032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9648</xdr:rowOff>
    </xdr:from>
    <xdr:ext cx="762000" cy="259045"/>
    <xdr:sp macro="" textlink="">
      <xdr:nvSpPr>
        <xdr:cNvPr id="96" name="テキスト ボックス 95">
          <a:extLst>
            <a:ext uri="{FF2B5EF4-FFF2-40B4-BE49-F238E27FC236}">
              <a16:creationId xmlns:a16="http://schemas.microsoft.com/office/drawing/2014/main" id="{E8D3E67B-8CBF-4F7A-8864-C739CF90ACFA}"/>
            </a:ext>
          </a:extLst>
        </xdr:cNvPr>
        <xdr:cNvSpPr txBox="1"/>
      </xdr:nvSpPr>
      <xdr:spPr>
        <a:xfrm>
          <a:off x="2597150" y="7385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104775</xdr:rowOff>
    </xdr:from>
    <xdr:to>
      <xdr:col>11</xdr:col>
      <xdr:colOff>82550</xdr:colOff>
      <xdr:row>44</xdr:row>
      <xdr:rowOff>34925</xdr:rowOff>
    </xdr:to>
    <xdr:sp macro="" textlink="">
      <xdr:nvSpPr>
        <xdr:cNvPr id="97" name="楕円 96">
          <a:extLst>
            <a:ext uri="{FF2B5EF4-FFF2-40B4-BE49-F238E27FC236}">
              <a16:creationId xmlns:a16="http://schemas.microsoft.com/office/drawing/2014/main" id="{91A51EF4-2551-424B-AB02-39C7915F4C01}"/>
            </a:ext>
          </a:extLst>
        </xdr:cNvPr>
        <xdr:cNvSpPr/>
      </xdr:nvSpPr>
      <xdr:spPr>
        <a:xfrm>
          <a:off x="2095500" y="731329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19702</xdr:rowOff>
    </xdr:from>
    <xdr:ext cx="762000" cy="259045"/>
    <xdr:sp macro="" textlink="">
      <xdr:nvSpPr>
        <xdr:cNvPr id="98" name="テキスト ボックス 97">
          <a:extLst>
            <a:ext uri="{FF2B5EF4-FFF2-40B4-BE49-F238E27FC236}">
              <a16:creationId xmlns:a16="http://schemas.microsoft.com/office/drawing/2014/main" id="{65F333A4-E03D-4404-944E-978C90DCAA27}"/>
            </a:ext>
          </a:extLst>
        </xdr:cNvPr>
        <xdr:cNvSpPr txBox="1"/>
      </xdr:nvSpPr>
      <xdr:spPr>
        <a:xfrm>
          <a:off x="1784350" y="739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104775</xdr:rowOff>
    </xdr:from>
    <xdr:to>
      <xdr:col>7</xdr:col>
      <xdr:colOff>31750</xdr:colOff>
      <xdr:row>44</xdr:row>
      <xdr:rowOff>34925</xdr:rowOff>
    </xdr:to>
    <xdr:sp macro="" textlink="">
      <xdr:nvSpPr>
        <xdr:cNvPr id="99" name="楕円 98">
          <a:extLst>
            <a:ext uri="{FF2B5EF4-FFF2-40B4-BE49-F238E27FC236}">
              <a16:creationId xmlns:a16="http://schemas.microsoft.com/office/drawing/2014/main" id="{E1E56E35-7707-4A76-8E96-B970FFBF9880}"/>
            </a:ext>
          </a:extLst>
        </xdr:cNvPr>
        <xdr:cNvSpPr/>
      </xdr:nvSpPr>
      <xdr:spPr>
        <a:xfrm>
          <a:off x="1282700" y="731329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19702</xdr:rowOff>
    </xdr:from>
    <xdr:ext cx="762000" cy="259045"/>
    <xdr:sp macro="" textlink="">
      <xdr:nvSpPr>
        <xdr:cNvPr id="100" name="テキスト ボックス 99">
          <a:extLst>
            <a:ext uri="{FF2B5EF4-FFF2-40B4-BE49-F238E27FC236}">
              <a16:creationId xmlns:a16="http://schemas.microsoft.com/office/drawing/2014/main" id="{08C8F641-3954-45AC-8E4C-2B3751E1A246}"/>
            </a:ext>
          </a:extLst>
        </xdr:cNvPr>
        <xdr:cNvSpPr txBox="1"/>
      </xdr:nvSpPr>
      <xdr:spPr>
        <a:xfrm>
          <a:off x="971550" y="739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1A6E627B-76D8-4EF2-9E78-B452825A4E59}"/>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1034B5FF-1EA9-4F14-9A70-DD5672692C00}"/>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EE9D2B55-2185-48CC-8A18-C9FEABD38C74}"/>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A59201FE-3657-4221-A378-B213D96C8A1E}"/>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CC7B6E42-995A-4569-AFAC-4ED159A46EBE}"/>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2A54AFE1-5CC7-4C63-9749-84611DC2C156}"/>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69CAD989-4F38-4A87-B94D-0B230E85D3EC}"/>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5BA71CB3-448B-425B-991B-91F5FADC4807}"/>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B8CCCF1C-A181-44BE-B289-37F0B5259525}"/>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980D03AB-7A4D-46D9-83CF-C94C65B9547D}"/>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84B3B3BA-ED92-44CA-90E1-8BBD6F0BAF8F}"/>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976E9704-5535-44AC-B6BB-F632503E5465}"/>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596D8FA9-9D0D-47F6-8B67-18F5E7A08D36}"/>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交付税措置される過疎債及び合併特例債が適用されないこと等により、慢性的に普通交付税が類似団体と比較して少ないこと、町税の収入が少ないこと等に伴い、経常的な一般財源の歳入が慢性的に不足しているため、経常経費削減に努めているにも関わらず、経常収支比率は類似団体内平均値を上回る傾向となっており、財政構造の硬直化の要因となっている。</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年度から令和元年度までは、分子（主に物件費）が増加し、経常収支比率が増加しているが、令和</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年度からは、分母（経常一般財源（主に普通交付税））の大幅な増加等の影響もあり、経常収支比率が減少し</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％台となった。令和</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年度は、分子（主に物件費、維持補修費）が増加し、分母（主に地方特例交付金等）が減少したことで、経常収支比率は対前年度比</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普通交付税の増額は一時的であると見込まれ、町税等の大きな収入増は見込めないことから、今後も地方債残高の減少に努め、事業の見直し及び整理等により、経常収支比率の改善を目指す。</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BE46F7AE-A062-46E1-96E8-0B0ABD4556C7}"/>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7D5BD7D9-7DE3-487C-B08D-6D22DDECA1C9}"/>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A7D869-5908-44D2-A23F-5E2C31108E7B}"/>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7" name="直線コネクタ 116">
          <a:extLst>
            <a:ext uri="{FF2B5EF4-FFF2-40B4-BE49-F238E27FC236}">
              <a16:creationId xmlns:a16="http://schemas.microsoft.com/office/drawing/2014/main" id="{E2541E1E-CA4B-4E63-8405-A53B8BEAD15E}"/>
            </a:ext>
          </a:extLst>
        </xdr:cNvPr>
        <xdr:cNvCxnSpPr/>
      </xdr:nvCxnSpPr>
      <xdr:spPr>
        <a:xfrm>
          <a:off x="704850" y="112636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8" name="テキスト ボックス 117">
          <a:extLst>
            <a:ext uri="{FF2B5EF4-FFF2-40B4-BE49-F238E27FC236}">
              <a16:creationId xmlns:a16="http://schemas.microsoft.com/office/drawing/2014/main" id="{E09967E7-F906-4C6F-9647-9B61A29A6BF2}"/>
            </a:ext>
          </a:extLst>
        </xdr:cNvPr>
        <xdr:cNvSpPr txBox="1"/>
      </xdr:nvSpPr>
      <xdr:spPr>
        <a:xfrm>
          <a:off x="0" y="1112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9" name="直線コネクタ 118">
          <a:extLst>
            <a:ext uri="{FF2B5EF4-FFF2-40B4-BE49-F238E27FC236}">
              <a16:creationId xmlns:a16="http://schemas.microsoft.com/office/drawing/2014/main" id="{B229CEE3-9E46-4297-AC83-34EAE5642FD1}"/>
            </a:ext>
          </a:extLst>
        </xdr:cNvPr>
        <xdr:cNvCxnSpPr/>
      </xdr:nvCxnSpPr>
      <xdr:spPr>
        <a:xfrm>
          <a:off x="704850" y="107924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20" name="テキスト ボックス 119">
          <a:extLst>
            <a:ext uri="{FF2B5EF4-FFF2-40B4-BE49-F238E27FC236}">
              <a16:creationId xmlns:a16="http://schemas.microsoft.com/office/drawing/2014/main" id="{4FE19377-121C-4354-ABB6-87D68E0BE15B}"/>
            </a:ext>
          </a:extLst>
        </xdr:cNvPr>
        <xdr:cNvSpPr txBox="1"/>
      </xdr:nvSpPr>
      <xdr:spPr>
        <a:xfrm>
          <a:off x="0" y="1065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1" name="直線コネクタ 120">
          <a:extLst>
            <a:ext uri="{FF2B5EF4-FFF2-40B4-BE49-F238E27FC236}">
              <a16:creationId xmlns:a16="http://schemas.microsoft.com/office/drawing/2014/main" id="{B60F806B-882F-411B-86AC-AD98232EF8B6}"/>
            </a:ext>
          </a:extLst>
        </xdr:cNvPr>
        <xdr:cNvCxnSpPr/>
      </xdr:nvCxnSpPr>
      <xdr:spPr>
        <a:xfrm>
          <a:off x="704850" y="103212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2" name="テキスト ボックス 121">
          <a:extLst>
            <a:ext uri="{FF2B5EF4-FFF2-40B4-BE49-F238E27FC236}">
              <a16:creationId xmlns:a16="http://schemas.microsoft.com/office/drawing/2014/main" id="{C09439D5-00D9-4E6C-8EE0-5D855D18B1B0}"/>
            </a:ext>
          </a:extLst>
        </xdr:cNvPr>
        <xdr:cNvSpPr txBox="1"/>
      </xdr:nvSpPr>
      <xdr:spPr>
        <a:xfrm>
          <a:off x="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3" name="直線コネクタ 122">
          <a:extLst>
            <a:ext uri="{FF2B5EF4-FFF2-40B4-BE49-F238E27FC236}">
              <a16:creationId xmlns:a16="http://schemas.microsoft.com/office/drawing/2014/main" id="{A901808A-B082-4893-8A8F-4C66144AEB44}"/>
            </a:ext>
          </a:extLst>
        </xdr:cNvPr>
        <xdr:cNvCxnSpPr/>
      </xdr:nvCxnSpPr>
      <xdr:spPr>
        <a:xfrm>
          <a:off x="704850" y="98501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4" name="テキスト ボックス 123">
          <a:extLst>
            <a:ext uri="{FF2B5EF4-FFF2-40B4-BE49-F238E27FC236}">
              <a16:creationId xmlns:a16="http://schemas.microsoft.com/office/drawing/2014/main" id="{CE392271-3C9C-49CE-B6EA-DA3159E7AEE5}"/>
            </a:ext>
          </a:extLst>
        </xdr:cNvPr>
        <xdr:cNvSpPr txBox="1"/>
      </xdr:nvSpPr>
      <xdr:spPr>
        <a:xfrm>
          <a:off x="0" y="97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D96585A9-0E06-45F8-A3E2-32E54F9D6304}"/>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BBE7710E-1B72-4810-A632-5EE60E75068B}"/>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F1FF0244-DF88-42E3-96C8-76C34BF6E889}"/>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65</xdr:row>
      <xdr:rowOff>167132</xdr:rowOff>
    </xdr:to>
    <xdr:cxnSp macro="">
      <xdr:nvCxnSpPr>
        <xdr:cNvPr id="128" name="直線コネクタ 127">
          <a:extLst>
            <a:ext uri="{FF2B5EF4-FFF2-40B4-BE49-F238E27FC236}">
              <a16:creationId xmlns:a16="http://schemas.microsoft.com/office/drawing/2014/main" id="{29D6EC76-F87E-4A21-8979-83336EA83A27}"/>
            </a:ext>
          </a:extLst>
        </xdr:cNvPr>
        <xdr:cNvCxnSpPr/>
      </xdr:nvCxnSpPr>
      <xdr:spPr>
        <a:xfrm flipV="1">
          <a:off x="4514850" y="10064496"/>
          <a:ext cx="0" cy="9992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139209</xdr:rowOff>
    </xdr:from>
    <xdr:ext cx="762000" cy="259045"/>
    <xdr:sp macro="" textlink="">
      <xdr:nvSpPr>
        <xdr:cNvPr id="129" name="財政構造の弾力性最小値テキスト">
          <a:extLst>
            <a:ext uri="{FF2B5EF4-FFF2-40B4-BE49-F238E27FC236}">
              <a16:creationId xmlns:a16="http://schemas.microsoft.com/office/drawing/2014/main" id="{05281F33-7321-466D-ACB7-A300BB38CEF1}"/>
            </a:ext>
          </a:extLst>
        </xdr:cNvPr>
        <xdr:cNvSpPr txBox="1"/>
      </xdr:nvSpPr>
      <xdr:spPr>
        <a:xfrm>
          <a:off x="4584700" y="11035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167132</xdr:rowOff>
    </xdr:from>
    <xdr:to>
      <xdr:col>24</xdr:col>
      <xdr:colOff>12700</xdr:colOff>
      <xdr:row>65</xdr:row>
      <xdr:rowOff>167132</xdr:rowOff>
    </xdr:to>
    <xdr:cxnSp macro="">
      <xdr:nvCxnSpPr>
        <xdr:cNvPr id="130" name="直線コネクタ 129">
          <a:extLst>
            <a:ext uri="{FF2B5EF4-FFF2-40B4-BE49-F238E27FC236}">
              <a16:creationId xmlns:a16="http://schemas.microsoft.com/office/drawing/2014/main" id="{B66D078E-C829-45B6-8EBD-3A27393210CE}"/>
            </a:ext>
          </a:extLst>
        </xdr:cNvPr>
        <xdr:cNvCxnSpPr/>
      </xdr:nvCxnSpPr>
      <xdr:spPr>
        <a:xfrm>
          <a:off x="4425950" y="110637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31" name="財政構造の弾力性最大値テキスト">
          <a:extLst>
            <a:ext uri="{FF2B5EF4-FFF2-40B4-BE49-F238E27FC236}">
              <a16:creationId xmlns:a16="http://schemas.microsoft.com/office/drawing/2014/main" id="{31989578-0C4E-4951-8F11-B4B3D4C699F5}"/>
            </a:ext>
          </a:extLst>
        </xdr:cNvPr>
        <xdr:cNvSpPr txBox="1"/>
      </xdr:nvSpPr>
      <xdr:spPr>
        <a:xfrm>
          <a:off x="4584700" y="9815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2" name="直線コネクタ 131">
          <a:extLst>
            <a:ext uri="{FF2B5EF4-FFF2-40B4-BE49-F238E27FC236}">
              <a16:creationId xmlns:a16="http://schemas.microsoft.com/office/drawing/2014/main" id="{940563AF-364B-4A75-95C4-EF053FA1AD99}"/>
            </a:ext>
          </a:extLst>
        </xdr:cNvPr>
        <xdr:cNvCxnSpPr/>
      </xdr:nvCxnSpPr>
      <xdr:spPr>
        <a:xfrm>
          <a:off x="4425950" y="100644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169926</xdr:rowOff>
    </xdr:from>
    <xdr:to>
      <xdr:col>23</xdr:col>
      <xdr:colOff>133350</xdr:colOff>
      <xdr:row>63</xdr:row>
      <xdr:rowOff>128778</xdr:rowOff>
    </xdr:to>
    <xdr:cxnSp macro="">
      <xdr:nvCxnSpPr>
        <xdr:cNvPr id="133" name="直線コネクタ 132">
          <a:extLst>
            <a:ext uri="{FF2B5EF4-FFF2-40B4-BE49-F238E27FC236}">
              <a16:creationId xmlns:a16="http://schemas.microsoft.com/office/drawing/2014/main" id="{D3DF3E2A-A2FA-489A-A109-4C691C5CF43F}"/>
            </a:ext>
          </a:extLst>
        </xdr:cNvPr>
        <xdr:cNvCxnSpPr/>
      </xdr:nvCxnSpPr>
      <xdr:spPr>
        <a:xfrm>
          <a:off x="3752850" y="10563606"/>
          <a:ext cx="762000" cy="12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36593</xdr:rowOff>
    </xdr:from>
    <xdr:ext cx="762000" cy="259045"/>
    <xdr:sp macro="" textlink="">
      <xdr:nvSpPr>
        <xdr:cNvPr id="134" name="財政構造の弾力性平均値テキスト">
          <a:extLst>
            <a:ext uri="{FF2B5EF4-FFF2-40B4-BE49-F238E27FC236}">
              <a16:creationId xmlns:a16="http://schemas.microsoft.com/office/drawing/2014/main" id="{B65B0D0D-A8BE-4A3D-9889-9D3CB6A613DE}"/>
            </a:ext>
          </a:extLst>
        </xdr:cNvPr>
        <xdr:cNvSpPr txBox="1"/>
      </xdr:nvSpPr>
      <xdr:spPr>
        <a:xfrm>
          <a:off x="4584700" y="10430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20066</xdr:rowOff>
    </xdr:from>
    <xdr:to>
      <xdr:col>23</xdr:col>
      <xdr:colOff>184150</xdr:colOff>
      <xdr:row>63</xdr:row>
      <xdr:rowOff>121666</xdr:rowOff>
    </xdr:to>
    <xdr:sp macro="" textlink="">
      <xdr:nvSpPr>
        <xdr:cNvPr id="135" name="フローチャート: 判断 134">
          <a:extLst>
            <a:ext uri="{FF2B5EF4-FFF2-40B4-BE49-F238E27FC236}">
              <a16:creationId xmlns:a16="http://schemas.microsoft.com/office/drawing/2014/main" id="{C7E8BCE7-B05C-4B97-856B-0D9912F24ED7}"/>
            </a:ext>
          </a:extLst>
        </xdr:cNvPr>
        <xdr:cNvSpPr/>
      </xdr:nvSpPr>
      <xdr:spPr>
        <a:xfrm>
          <a:off x="4464050" y="10581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169926</xdr:rowOff>
    </xdr:from>
    <xdr:to>
      <xdr:col>19</xdr:col>
      <xdr:colOff>133350</xdr:colOff>
      <xdr:row>64</xdr:row>
      <xdr:rowOff>126238</xdr:rowOff>
    </xdr:to>
    <xdr:cxnSp macro="">
      <xdr:nvCxnSpPr>
        <xdr:cNvPr id="136" name="直線コネクタ 135">
          <a:extLst>
            <a:ext uri="{FF2B5EF4-FFF2-40B4-BE49-F238E27FC236}">
              <a16:creationId xmlns:a16="http://schemas.microsoft.com/office/drawing/2014/main" id="{96AECBC5-8402-40AD-862E-B1FCE4360450}"/>
            </a:ext>
          </a:extLst>
        </xdr:cNvPr>
        <xdr:cNvCxnSpPr/>
      </xdr:nvCxnSpPr>
      <xdr:spPr>
        <a:xfrm flipV="1">
          <a:off x="2940050" y="10563606"/>
          <a:ext cx="812800" cy="29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7" name="フローチャート: 判断 136">
          <a:extLst>
            <a:ext uri="{FF2B5EF4-FFF2-40B4-BE49-F238E27FC236}">
              <a16:creationId xmlns:a16="http://schemas.microsoft.com/office/drawing/2014/main" id="{605F36DC-412E-4D2D-A881-B5D613E1D0CE}"/>
            </a:ext>
          </a:extLst>
        </xdr:cNvPr>
        <xdr:cNvSpPr/>
      </xdr:nvSpPr>
      <xdr:spPr>
        <a:xfrm>
          <a:off x="3702050" y="1044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163339</xdr:rowOff>
    </xdr:from>
    <xdr:ext cx="736600" cy="259045"/>
    <xdr:sp macro="" textlink="">
      <xdr:nvSpPr>
        <xdr:cNvPr id="138" name="テキスト ボックス 137">
          <a:extLst>
            <a:ext uri="{FF2B5EF4-FFF2-40B4-BE49-F238E27FC236}">
              <a16:creationId xmlns:a16="http://schemas.microsoft.com/office/drawing/2014/main" id="{2777A182-B553-422C-92A3-E8BDE7091C01}"/>
            </a:ext>
          </a:extLst>
        </xdr:cNvPr>
        <xdr:cNvSpPr txBox="1"/>
      </xdr:nvSpPr>
      <xdr:spPr>
        <a:xfrm>
          <a:off x="3409950" y="10221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126238</xdr:rowOff>
    </xdr:from>
    <xdr:to>
      <xdr:col>15</xdr:col>
      <xdr:colOff>82550</xdr:colOff>
      <xdr:row>65</xdr:row>
      <xdr:rowOff>123698</xdr:rowOff>
    </xdr:to>
    <xdr:cxnSp macro="">
      <xdr:nvCxnSpPr>
        <xdr:cNvPr id="139" name="直線コネクタ 138">
          <a:extLst>
            <a:ext uri="{FF2B5EF4-FFF2-40B4-BE49-F238E27FC236}">
              <a16:creationId xmlns:a16="http://schemas.microsoft.com/office/drawing/2014/main" id="{ECA31AB4-0A18-41CC-A788-5F98626EAEE5}"/>
            </a:ext>
          </a:extLst>
        </xdr:cNvPr>
        <xdr:cNvCxnSpPr/>
      </xdr:nvCxnSpPr>
      <xdr:spPr>
        <a:xfrm flipV="1">
          <a:off x="2127250" y="10855198"/>
          <a:ext cx="8128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77978</xdr:rowOff>
    </xdr:from>
    <xdr:to>
      <xdr:col>15</xdr:col>
      <xdr:colOff>133350</xdr:colOff>
      <xdr:row>64</xdr:row>
      <xdr:rowOff>8128</xdr:rowOff>
    </xdr:to>
    <xdr:sp macro="" textlink="">
      <xdr:nvSpPr>
        <xdr:cNvPr id="140" name="フローチャート: 判断 139">
          <a:extLst>
            <a:ext uri="{FF2B5EF4-FFF2-40B4-BE49-F238E27FC236}">
              <a16:creationId xmlns:a16="http://schemas.microsoft.com/office/drawing/2014/main" id="{6A243F78-43F8-4493-AFC2-E3B2FADD1FBB}"/>
            </a:ext>
          </a:extLst>
        </xdr:cNvPr>
        <xdr:cNvSpPr/>
      </xdr:nvSpPr>
      <xdr:spPr>
        <a:xfrm>
          <a:off x="2889250" y="106392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18305</xdr:rowOff>
    </xdr:from>
    <xdr:ext cx="762000" cy="259045"/>
    <xdr:sp macro="" textlink="">
      <xdr:nvSpPr>
        <xdr:cNvPr id="141" name="テキスト ボックス 140">
          <a:extLst>
            <a:ext uri="{FF2B5EF4-FFF2-40B4-BE49-F238E27FC236}">
              <a16:creationId xmlns:a16="http://schemas.microsoft.com/office/drawing/2014/main" id="{8C112B8A-8A02-40E2-BA13-47F535DC28C9}"/>
            </a:ext>
          </a:extLst>
        </xdr:cNvPr>
        <xdr:cNvSpPr txBox="1"/>
      </xdr:nvSpPr>
      <xdr:spPr>
        <a:xfrm>
          <a:off x="2597150" y="1041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12700</xdr:rowOff>
    </xdr:from>
    <xdr:to>
      <xdr:col>11</xdr:col>
      <xdr:colOff>31750</xdr:colOff>
      <xdr:row>65</xdr:row>
      <xdr:rowOff>123698</xdr:rowOff>
    </xdr:to>
    <xdr:cxnSp macro="">
      <xdr:nvCxnSpPr>
        <xdr:cNvPr id="142" name="直線コネクタ 141">
          <a:extLst>
            <a:ext uri="{FF2B5EF4-FFF2-40B4-BE49-F238E27FC236}">
              <a16:creationId xmlns:a16="http://schemas.microsoft.com/office/drawing/2014/main" id="{6591B4B2-1746-4A48-81CA-6B38A13F283B}"/>
            </a:ext>
          </a:extLst>
        </xdr:cNvPr>
        <xdr:cNvCxnSpPr/>
      </xdr:nvCxnSpPr>
      <xdr:spPr>
        <a:xfrm>
          <a:off x="1333500" y="10909300"/>
          <a:ext cx="79375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116586</xdr:rowOff>
    </xdr:from>
    <xdr:to>
      <xdr:col>11</xdr:col>
      <xdr:colOff>82550</xdr:colOff>
      <xdr:row>64</xdr:row>
      <xdr:rowOff>46736</xdr:rowOff>
    </xdr:to>
    <xdr:sp macro="" textlink="">
      <xdr:nvSpPr>
        <xdr:cNvPr id="143" name="フローチャート: 判断 142">
          <a:extLst>
            <a:ext uri="{FF2B5EF4-FFF2-40B4-BE49-F238E27FC236}">
              <a16:creationId xmlns:a16="http://schemas.microsoft.com/office/drawing/2014/main" id="{FE5FE44C-B3E3-4EFC-B8DC-249436159659}"/>
            </a:ext>
          </a:extLst>
        </xdr:cNvPr>
        <xdr:cNvSpPr/>
      </xdr:nvSpPr>
      <xdr:spPr>
        <a:xfrm>
          <a:off x="2095500" y="10677906"/>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56913</xdr:rowOff>
    </xdr:from>
    <xdr:ext cx="762000" cy="259045"/>
    <xdr:sp macro="" textlink="">
      <xdr:nvSpPr>
        <xdr:cNvPr id="144" name="テキスト ボックス 143">
          <a:extLst>
            <a:ext uri="{FF2B5EF4-FFF2-40B4-BE49-F238E27FC236}">
              <a16:creationId xmlns:a16="http://schemas.microsoft.com/office/drawing/2014/main" id="{7B6C642C-46B3-446F-920E-FB39BF9C52FC}"/>
            </a:ext>
          </a:extLst>
        </xdr:cNvPr>
        <xdr:cNvSpPr txBox="1"/>
      </xdr:nvSpPr>
      <xdr:spPr>
        <a:xfrm>
          <a:off x="1784350" y="1045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116586</xdr:rowOff>
    </xdr:from>
    <xdr:to>
      <xdr:col>7</xdr:col>
      <xdr:colOff>31750</xdr:colOff>
      <xdr:row>64</xdr:row>
      <xdr:rowOff>46736</xdr:rowOff>
    </xdr:to>
    <xdr:sp macro="" textlink="">
      <xdr:nvSpPr>
        <xdr:cNvPr id="145" name="フローチャート: 判断 144">
          <a:extLst>
            <a:ext uri="{FF2B5EF4-FFF2-40B4-BE49-F238E27FC236}">
              <a16:creationId xmlns:a16="http://schemas.microsoft.com/office/drawing/2014/main" id="{00FB7F61-C791-4CF7-A1E0-A41CAF48EE40}"/>
            </a:ext>
          </a:extLst>
        </xdr:cNvPr>
        <xdr:cNvSpPr/>
      </xdr:nvSpPr>
      <xdr:spPr>
        <a:xfrm>
          <a:off x="1282700" y="10677906"/>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56913</xdr:rowOff>
    </xdr:from>
    <xdr:ext cx="762000" cy="259045"/>
    <xdr:sp macro="" textlink="">
      <xdr:nvSpPr>
        <xdr:cNvPr id="146" name="テキスト ボックス 145">
          <a:extLst>
            <a:ext uri="{FF2B5EF4-FFF2-40B4-BE49-F238E27FC236}">
              <a16:creationId xmlns:a16="http://schemas.microsoft.com/office/drawing/2014/main" id="{725B9C8E-B907-4F64-BDBB-294791593478}"/>
            </a:ext>
          </a:extLst>
        </xdr:cNvPr>
        <xdr:cNvSpPr txBox="1"/>
      </xdr:nvSpPr>
      <xdr:spPr>
        <a:xfrm>
          <a:off x="971550" y="1045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FD33F05-C556-4698-AA8C-C77FD6BAE23D}"/>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DAD05C13-78B2-4523-B635-2633FEB016FF}"/>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1A162A11-BCDA-408F-A359-83E21CC9C28F}"/>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2A7BF44F-5DC5-47E1-9150-C23E4C7CBC83}"/>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8D12052E-85C2-41E4-92D6-6E87B1CB4306}"/>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77978</xdr:rowOff>
    </xdr:from>
    <xdr:to>
      <xdr:col>23</xdr:col>
      <xdr:colOff>184150</xdr:colOff>
      <xdr:row>64</xdr:row>
      <xdr:rowOff>8128</xdr:rowOff>
    </xdr:to>
    <xdr:sp macro="" textlink="">
      <xdr:nvSpPr>
        <xdr:cNvPr id="152" name="楕円 151">
          <a:extLst>
            <a:ext uri="{FF2B5EF4-FFF2-40B4-BE49-F238E27FC236}">
              <a16:creationId xmlns:a16="http://schemas.microsoft.com/office/drawing/2014/main" id="{6835D8B1-1E72-4B3E-A494-363DAA56E60C}"/>
            </a:ext>
          </a:extLst>
        </xdr:cNvPr>
        <xdr:cNvSpPr/>
      </xdr:nvSpPr>
      <xdr:spPr>
        <a:xfrm>
          <a:off x="4464050" y="106392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50055</xdr:rowOff>
    </xdr:from>
    <xdr:ext cx="762000" cy="259045"/>
    <xdr:sp macro="" textlink="">
      <xdr:nvSpPr>
        <xdr:cNvPr id="153" name="財政構造の弾力性該当値テキスト">
          <a:extLst>
            <a:ext uri="{FF2B5EF4-FFF2-40B4-BE49-F238E27FC236}">
              <a16:creationId xmlns:a16="http://schemas.microsoft.com/office/drawing/2014/main" id="{0EB65C28-B459-42FB-8555-9DE7D4E6CD23}"/>
            </a:ext>
          </a:extLst>
        </xdr:cNvPr>
        <xdr:cNvSpPr txBox="1"/>
      </xdr:nvSpPr>
      <xdr:spPr>
        <a:xfrm>
          <a:off x="4584700" y="10611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119126</xdr:rowOff>
    </xdr:from>
    <xdr:to>
      <xdr:col>19</xdr:col>
      <xdr:colOff>184150</xdr:colOff>
      <xdr:row>63</xdr:row>
      <xdr:rowOff>49276</xdr:rowOff>
    </xdr:to>
    <xdr:sp macro="" textlink="">
      <xdr:nvSpPr>
        <xdr:cNvPr id="154" name="楕円 153">
          <a:extLst>
            <a:ext uri="{FF2B5EF4-FFF2-40B4-BE49-F238E27FC236}">
              <a16:creationId xmlns:a16="http://schemas.microsoft.com/office/drawing/2014/main" id="{F3178E6A-4D2E-40F5-A3B0-0E8A9D900043}"/>
            </a:ext>
          </a:extLst>
        </xdr:cNvPr>
        <xdr:cNvSpPr/>
      </xdr:nvSpPr>
      <xdr:spPr>
        <a:xfrm>
          <a:off x="3702050" y="105128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34053</xdr:rowOff>
    </xdr:from>
    <xdr:ext cx="736600" cy="259045"/>
    <xdr:sp macro="" textlink="">
      <xdr:nvSpPr>
        <xdr:cNvPr id="155" name="テキスト ボックス 154">
          <a:extLst>
            <a:ext uri="{FF2B5EF4-FFF2-40B4-BE49-F238E27FC236}">
              <a16:creationId xmlns:a16="http://schemas.microsoft.com/office/drawing/2014/main" id="{1F10A6AD-DCFD-4A5B-BFF7-2B489D8D9E60}"/>
            </a:ext>
          </a:extLst>
        </xdr:cNvPr>
        <xdr:cNvSpPr txBox="1"/>
      </xdr:nvSpPr>
      <xdr:spPr>
        <a:xfrm>
          <a:off x="3409950" y="10595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75438</xdr:rowOff>
    </xdr:from>
    <xdr:to>
      <xdr:col>15</xdr:col>
      <xdr:colOff>133350</xdr:colOff>
      <xdr:row>65</xdr:row>
      <xdr:rowOff>5588</xdr:rowOff>
    </xdr:to>
    <xdr:sp macro="" textlink="">
      <xdr:nvSpPr>
        <xdr:cNvPr id="156" name="楕円 155">
          <a:extLst>
            <a:ext uri="{FF2B5EF4-FFF2-40B4-BE49-F238E27FC236}">
              <a16:creationId xmlns:a16="http://schemas.microsoft.com/office/drawing/2014/main" id="{4E8C311E-A774-4DBF-959C-98AD2BB4770D}"/>
            </a:ext>
          </a:extLst>
        </xdr:cNvPr>
        <xdr:cNvSpPr/>
      </xdr:nvSpPr>
      <xdr:spPr>
        <a:xfrm>
          <a:off x="2889250" y="108043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161815</xdr:rowOff>
    </xdr:from>
    <xdr:ext cx="762000" cy="259045"/>
    <xdr:sp macro="" textlink="">
      <xdr:nvSpPr>
        <xdr:cNvPr id="157" name="テキスト ボックス 156">
          <a:extLst>
            <a:ext uri="{FF2B5EF4-FFF2-40B4-BE49-F238E27FC236}">
              <a16:creationId xmlns:a16="http://schemas.microsoft.com/office/drawing/2014/main" id="{7DC896E9-2F34-403D-A8FF-08EC6CED81C0}"/>
            </a:ext>
          </a:extLst>
        </xdr:cNvPr>
        <xdr:cNvSpPr txBox="1"/>
      </xdr:nvSpPr>
      <xdr:spPr>
        <a:xfrm>
          <a:off x="2597150" y="10890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72898</xdr:rowOff>
    </xdr:from>
    <xdr:to>
      <xdr:col>11</xdr:col>
      <xdr:colOff>82550</xdr:colOff>
      <xdr:row>66</xdr:row>
      <xdr:rowOff>3048</xdr:rowOff>
    </xdr:to>
    <xdr:sp macro="" textlink="">
      <xdr:nvSpPr>
        <xdr:cNvPr id="158" name="楕円 157">
          <a:extLst>
            <a:ext uri="{FF2B5EF4-FFF2-40B4-BE49-F238E27FC236}">
              <a16:creationId xmlns:a16="http://schemas.microsoft.com/office/drawing/2014/main" id="{033942A6-51A1-4B7C-9A4F-E2A857ADC398}"/>
            </a:ext>
          </a:extLst>
        </xdr:cNvPr>
        <xdr:cNvSpPr/>
      </xdr:nvSpPr>
      <xdr:spPr>
        <a:xfrm>
          <a:off x="2095500" y="10969498"/>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159275</xdr:rowOff>
    </xdr:from>
    <xdr:ext cx="762000" cy="259045"/>
    <xdr:sp macro="" textlink="">
      <xdr:nvSpPr>
        <xdr:cNvPr id="159" name="テキスト ボックス 158">
          <a:extLst>
            <a:ext uri="{FF2B5EF4-FFF2-40B4-BE49-F238E27FC236}">
              <a16:creationId xmlns:a16="http://schemas.microsoft.com/office/drawing/2014/main" id="{5192C0AD-4005-46CA-96FF-59B3A4ABE73E}"/>
            </a:ext>
          </a:extLst>
        </xdr:cNvPr>
        <xdr:cNvSpPr txBox="1"/>
      </xdr:nvSpPr>
      <xdr:spPr>
        <a:xfrm>
          <a:off x="1784350" y="11055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133350</xdr:rowOff>
    </xdr:from>
    <xdr:to>
      <xdr:col>7</xdr:col>
      <xdr:colOff>31750</xdr:colOff>
      <xdr:row>65</xdr:row>
      <xdr:rowOff>63500</xdr:rowOff>
    </xdr:to>
    <xdr:sp macro="" textlink="">
      <xdr:nvSpPr>
        <xdr:cNvPr id="160" name="楕円 159">
          <a:extLst>
            <a:ext uri="{FF2B5EF4-FFF2-40B4-BE49-F238E27FC236}">
              <a16:creationId xmlns:a16="http://schemas.microsoft.com/office/drawing/2014/main" id="{C66556DD-5658-48CE-A3F7-8EACE82A5143}"/>
            </a:ext>
          </a:extLst>
        </xdr:cNvPr>
        <xdr:cNvSpPr/>
      </xdr:nvSpPr>
      <xdr:spPr>
        <a:xfrm>
          <a:off x="1282700" y="1086231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48277</xdr:rowOff>
    </xdr:from>
    <xdr:ext cx="762000" cy="259045"/>
    <xdr:sp macro="" textlink="">
      <xdr:nvSpPr>
        <xdr:cNvPr id="161" name="テキスト ボックス 160">
          <a:extLst>
            <a:ext uri="{FF2B5EF4-FFF2-40B4-BE49-F238E27FC236}">
              <a16:creationId xmlns:a16="http://schemas.microsoft.com/office/drawing/2014/main" id="{DBECE852-EC55-4944-B4F7-9D4B1922F462}"/>
            </a:ext>
          </a:extLst>
        </xdr:cNvPr>
        <xdr:cNvSpPr txBox="1"/>
      </xdr:nvSpPr>
      <xdr:spPr>
        <a:xfrm>
          <a:off x="971550" y="1094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CDE177F8-28E2-4A46-8170-D81C62728598}"/>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5C3DEE4C-AB46-4F3D-943B-43DA10FF7D83}"/>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FBA0AA92-0685-4338-81B2-C8410BE7EDFE}"/>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694FF01B-B7FF-4F27-878C-F55A15CE292F}"/>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5DB5D371-75B3-4197-9B9F-72EDDA3FC291}"/>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71DF5752-A873-4E83-B466-A6E8BBB5548D}"/>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5E0AC0CF-AAFA-4B78-B1AE-93E2AABF1722}"/>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424B6046-8AED-4A64-802E-6A263B31DD81}"/>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ECDEFDA2-F7E7-4BD9-8C36-165AAD7B3BEF}"/>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E4ADF306-B304-49DC-BF86-A2510DDBEE19}"/>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BE3BC86E-1368-41CF-A317-0C828285581A}"/>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B129C078-3DCC-4071-8515-2D5DDD09C636}"/>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EE0282B7-76EC-47F7-847F-676A22939887}"/>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人口</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人当たりのコストは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万円程度で推移しており、類似団体内平均値を下回り、人件費が低いことが主な要因である。</a:t>
          </a:r>
          <a:b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基本的に、財政力指数が低ければ人件費は低い傾向にあるが、物件費は増加傾向であることから、限られた行政資源最適化・有効活用に努めることによりコスト削減に努めていく。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1F8CFDF3-6C6C-459D-81D4-6A2246430171}"/>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B274C0CD-69E3-4DBF-A416-DB726F799FAE}"/>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6EDFCB97-B4B0-42E3-85CF-DA470EA20B08}"/>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E08F45F9-2025-42BC-8568-16DA2FC837C6}"/>
            </a:ext>
          </a:extLst>
        </xdr:cNvPr>
        <xdr:cNvCxnSpPr/>
      </xdr:nvCxnSpPr>
      <xdr:spPr>
        <a:xfrm>
          <a:off x="7048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A9A38797-3155-434C-85AA-8BF57FA9AE8B}"/>
            </a:ext>
          </a:extLst>
        </xdr:cNvPr>
        <xdr:cNvSpPr txBox="1"/>
      </xdr:nvSpPr>
      <xdr:spPr>
        <a:xfrm>
          <a:off x="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30E8E4B5-AA69-4E38-941B-5F92AB4B6F54}"/>
            </a:ext>
          </a:extLst>
        </xdr:cNvPr>
        <xdr:cNvCxnSpPr/>
      </xdr:nvCxnSpPr>
      <xdr:spPr>
        <a:xfrm>
          <a:off x="7048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697A530E-8174-4C97-B08A-A2807DAB8C95}"/>
            </a:ext>
          </a:extLst>
        </xdr:cNvPr>
        <xdr:cNvSpPr txBox="1"/>
      </xdr:nvSpPr>
      <xdr:spPr>
        <a:xfrm>
          <a:off x="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4786331F-E61B-406E-9828-B055487305C1}"/>
            </a:ext>
          </a:extLst>
        </xdr:cNvPr>
        <xdr:cNvCxnSpPr/>
      </xdr:nvCxnSpPr>
      <xdr:spPr>
        <a:xfrm>
          <a:off x="7048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825203D1-3F62-40EA-8D7A-3D9D827F1FAF}"/>
            </a:ext>
          </a:extLst>
        </xdr:cNvPr>
        <xdr:cNvSpPr txBox="1"/>
      </xdr:nvSpPr>
      <xdr:spPr>
        <a:xfrm>
          <a:off x="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F50F2B3C-5C1A-495B-AFD3-D3B90C83AF24}"/>
            </a:ext>
          </a:extLst>
        </xdr:cNvPr>
        <xdr:cNvCxnSpPr/>
      </xdr:nvCxnSpPr>
      <xdr:spPr>
        <a:xfrm>
          <a:off x="7048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DDFA82B-FE48-4737-9E08-21834FE5F763}"/>
            </a:ext>
          </a:extLst>
        </xdr:cNvPr>
        <xdr:cNvSpPr txBox="1"/>
      </xdr:nvSpPr>
      <xdr:spPr>
        <a:xfrm>
          <a:off x="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8CE9C60C-BF69-4DC9-B228-3B8E03AFA8D8}"/>
            </a:ext>
          </a:extLst>
        </xdr:cNvPr>
        <xdr:cNvCxnSpPr/>
      </xdr:nvCxnSpPr>
      <xdr:spPr>
        <a:xfrm>
          <a:off x="7048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B0B279B8-5B4E-48E2-B3C4-4E7AC2AD9FC1}"/>
            </a:ext>
          </a:extLst>
        </xdr:cNvPr>
        <xdr:cNvSpPr txBox="1"/>
      </xdr:nvSpPr>
      <xdr:spPr>
        <a:xfrm>
          <a:off x="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91BA3361-A20C-491A-B752-35DD99D77F98}"/>
            </a:ext>
          </a:extLst>
        </xdr:cNvPr>
        <xdr:cNvCxnSpPr/>
      </xdr:nvCxnSpPr>
      <xdr:spPr>
        <a:xfrm>
          <a:off x="7048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DFB899D3-36E4-4EEA-9880-9D830C221CD5}"/>
            </a:ext>
          </a:extLst>
        </xdr:cNvPr>
        <xdr:cNvSpPr txBox="1"/>
      </xdr:nvSpPr>
      <xdr:spPr>
        <a:xfrm>
          <a:off x="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53E6B514-FA17-4839-BD6E-3963EC5F29B4}"/>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CBD7D9B5-C8B1-4B6F-8D0D-6213C7AC15BC}"/>
            </a:ext>
          </a:extLst>
        </xdr:cNvPr>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B5AD024C-F6DE-4C9E-922D-96F1ECCC3716}"/>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168805</xdr:rowOff>
    </xdr:from>
    <xdr:to>
      <xdr:col>23</xdr:col>
      <xdr:colOff>133350</xdr:colOff>
      <xdr:row>89</xdr:row>
      <xdr:rowOff>107107</xdr:rowOff>
    </xdr:to>
    <xdr:cxnSp macro="">
      <xdr:nvCxnSpPr>
        <xdr:cNvPr id="193" name="直線コネクタ 192">
          <a:extLst>
            <a:ext uri="{FF2B5EF4-FFF2-40B4-BE49-F238E27FC236}">
              <a16:creationId xmlns:a16="http://schemas.microsoft.com/office/drawing/2014/main" id="{B05482EF-B7C2-40DD-B214-740EDBACB9C5}"/>
            </a:ext>
          </a:extLst>
        </xdr:cNvPr>
        <xdr:cNvCxnSpPr/>
      </xdr:nvCxnSpPr>
      <xdr:spPr>
        <a:xfrm flipV="1">
          <a:off x="4514850" y="13580005"/>
          <a:ext cx="0" cy="1447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79184</xdr:rowOff>
    </xdr:from>
    <xdr:ext cx="762000" cy="259045"/>
    <xdr:sp macro="" textlink="">
      <xdr:nvSpPr>
        <xdr:cNvPr id="194" name="人件費・物件費等の状況最小値テキスト">
          <a:extLst>
            <a:ext uri="{FF2B5EF4-FFF2-40B4-BE49-F238E27FC236}">
              <a16:creationId xmlns:a16="http://schemas.microsoft.com/office/drawing/2014/main" id="{B7D2D9E2-D3FA-40A7-9F3D-2FB2EFE03B84}"/>
            </a:ext>
          </a:extLst>
        </xdr:cNvPr>
        <xdr:cNvSpPr txBox="1"/>
      </xdr:nvSpPr>
      <xdr:spPr>
        <a:xfrm>
          <a:off x="4584700" y="1499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107107</xdr:rowOff>
    </xdr:from>
    <xdr:to>
      <xdr:col>24</xdr:col>
      <xdr:colOff>12700</xdr:colOff>
      <xdr:row>89</xdr:row>
      <xdr:rowOff>107107</xdr:rowOff>
    </xdr:to>
    <xdr:cxnSp macro="">
      <xdr:nvCxnSpPr>
        <xdr:cNvPr id="195" name="直線コネクタ 194">
          <a:extLst>
            <a:ext uri="{FF2B5EF4-FFF2-40B4-BE49-F238E27FC236}">
              <a16:creationId xmlns:a16="http://schemas.microsoft.com/office/drawing/2014/main" id="{8576CF40-A39F-45AC-B2F3-71C087902E31}"/>
            </a:ext>
          </a:extLst>
        </xdr:cNvPr>
        <xdr:cNvCxnSpPr/>
      </xdr:nvCxnSpPr>
      <xdr:spPr>
        <a:xfrm>
          <a:off x="4425950" y="150270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83732</xdr:rowOff>
    </xdr:from>
    <xdr:ext cx="762000" cy="259045"/>
    <xdr:sp macro="" textlink="">
      <xdr:nvSpPr>
        <xdr:cNvPr id="196" name="人件費・物件費等の状況最大値テキスト">
          <a:extLst>
            <a:ext uri="{FF2B5EF4-FFF2-40B4-BE49-F238E27FC236}">
              <a16:creationId xmlns:a16="http://schemas.microsoft.com/office/drawing/2014/main" id="{BAE63D4E-D588-4127-816D-F5793D8E74F3}"/>
            </a:ext>
          </a:extLst>
        </xdr:cNvPr>
        <xdr:cNvSpPr txBox="1"/>
      </xdr:nvSpPr>
      <xdr:spPr>
        <a:xfrm>
          <a:off x="4584700" y="1332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168805</xdr:rowOff>
    </xdr:from>
    <xdr:to>
      <xdr:col>24</xdr:col>
      <xdr:colOff>12700</xdr:colOff>
      <xdr:row>80</xdr:row>
      <xdr:rowOff>168805</xdr:rowOff>
    </xdr:to>
    <xdr:cxnSp macro="">
      <xdr:nvCxnSpPr>
        <xdr:cNvPr id="197" name="直線コネクタ 196">
          <a:extLst>
            <a:ext uri="{FF2B5EF4-FFF2-40B4-BE49-F238E27FC236}">
              <a16:creationId xmlns:a16="http://schemas.microsoft.com/office/drawing/2014/main" id="{C062467C-97B6-4082-BD5B-0843C9BF219B}"/>
            </a:ext>
          </a:extLst>
        </xdr:cNvPr>
        <xdr:cNvCxnSpPr/>
      </xdr:nvCxnSpPr>
      <xdr:spPr>
        <a:xfrm>
          <a:off x="4425950" y="135800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21220</xdr:rowOff>
    </xdr:from>
    <xdr:to>
      <xdr:col>23</xdr:col>
      <xdr:colOff>133350</xdr:colOff>
      <xdr:row>81</xdr:row>
      <xdr:rowOff>21279</xdr:rowOff>
    </xdr:to>
    <xdr:cxnSp macro="">
      <xdr:nvCxnSpPr>
        <xdr:cNvPr id="198" name="直線コネクタ 197">
          <a:extLst>
            <a:ext uri="{FF2B5EF4-FFF2-40B4-BE49-F238E27FC236}">
              <a16:creationId xmlns:a16="http://schemas.microsoft.com/office/drawing/2014/main" id="{37DB2597-67C4-45C0-9D60-975A3952E70A}"/>
            </a:ext>
          </a:extLst>
        </xdr:cNvPr>
        <xdr:cNvCxnSpPr/>
      </xdr:nvCxnSpPr>
      <xdr:spPr>
        <a:xfrm flipV="1">
          <a:off x="3752850" y="13600060"/>
          <a:ext cx="762000" cy="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166386</xdr:rowOff>
    </xdr:from>
    <xdr:ext cx="762000" cy="259045"/>
    <xdr:sp macro="" textlink="">
      <xdr:nvSpPr>
        <xdr:cNvPr id="199" name="人件費・物件費等の状況平均値テキスト">
          <a:extLst>
            <a:ext uri="{FF2B5EF4-FFF2-40B4-BE49-F238E27FC236}">
              <a16:creationId xmlns:a16="http://schemas.microsoft.com/office/drawing/2014/main" id="{74487436-7816-4F8F-88C0-42354046D669}"/>
            </a:ext>
          </a:extLst>
        </xdr:cNvPr>
        <xdr:cNvSpPr txBox="1"/>
      </xdr:nvSpPr>
      <xdr:spPr>
        <a:xfrm>
          <a:off x="4584700" y="137452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22859</xdr:rowOff>
    </xdr:from>
    <xdr:to>
      <xdr:col>23</xdr:col>
      <xdr:colOff>184150</xdr:colOff>
      <xdr:row>82</xdr:row>
      <xdr:rowOff>124459</xdr:rowOff>
    </xdr:to>
    <xdr:sp macro="" textlink="">
      <xdr:nvSpPr>
        <xdr:cNvPr id="200" name="フローチャート: 判断 199">
          <a:extLst>
            <a:ext uri="{FF2B5EF4-FFF2-40B4-BE49-F238E27FC236}">
              <a16:creationId xmlns:a16="http://schemas.microsoft.com/office/drawing/2014/main" id="{A3AD4BE1-C1D5-4E6C-A57A-4872C2F86255}"/>
            </a:ext>
          </a:extLst>
        </xdr:cNvPr>
        <xdr:cNvSpPr/>
      </xdr:nvSpPr>
      <xdr:spPr>
        <a:xfrm>
          <a:off x="4464050" y="137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153704</xdr:rowOff>
    </xdr:from>
    <xdr:to>
      <xdr:col>19</xdr:col>
      <xdr:colOff>133350</xdr:colOff>
      <xdr:row>81</xdr:row>
      <xdr:rowOff>21279</xdr:rowOff>
    </xdr:to>
    <xdr:cxnSp macro="">
      <xdr:nvCxnSpPr>
        <xdr:cNvPr id="201" name="直線コネクタ 200">
          <a:extLst>
            <a:ext uri="{FF2B5EF4-FFF2-40B4-BE49-F238E27FC236}">
              <a16:creationId xmlns:a16="http://schemas.microsoft.com/office/drawing/2014/main" id="{BDED1F3F-DDA4-4A54-A473-B77465C3AE9B}"/>
            </a:ext>
          </a:extLst>
        </xdr:cNvPr>
        <xdr:cNvCxnSpPr/>
      </xdr:nvCxnSpPr>
      <xdr:spPr>
        <a:xfrm>
          <a:off x="2940050" y="13564904"/>
          <a:ext cx="812800" cy="3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166635</xdr:rowOff>
    </xdr:from>
    <xdr:to>
      <xdr:col>19</xdr:col>
      <xdr:colOff>184150</xdr:colOff>
      <xdr:row>82</xdr:row>
      <xdr:rowOff>96785</xdr:rowOff>
    </xdr:to>
    <xdr:sp macro="" textlink="">
      <xdr:nvSpPr>
        <xdr:cNvPr id="202" name="フローチャート: 判断 201">
          <a:extLst>
            <a:ext uri="{FF2B5EF4-FFF2-40B4-BE49-F238E27FC236}">
              <a16:creationId xmlns:a16="http://schemas.microsoft.com/office/drawing/2014/main" id="{1E1CBF11-485E-419C-9780-9E328C218208}"/>
            </a:ext>
          </a:extLst>
        </xdr:cNvPr>
        <xdr:cNvSpPr/>
      </xdr:nvSpPr>
      <xdr:spPr>
        <a:xfrm>
          <a:off x="3702050" y="13745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81562</xdr:rowOff>
    </xdr:from>
    <xdr:ext cx="736600" cy="259045"/>
    <xdr:sp macro="" textlink="">
      <xdr:nvSpPr>
        <xdr:cNvPr id="203" name="テキスト ボックス 202">
          <a:extLst>
            <a:ext uri="{FF2B5EF4-FFF2-40B4-BE49-F238E27FC236}">
              <a16:creationId xmlns:a16="http://schemas.microsoft.com/office/drawing/2014/main" id="{DFCC3EB2-F3FA-43C3-913E-BA8FA7344D1D}"/>
            </a:ext>
          </a:extLst>
        </xdr:cNvPr>
        <xdr:cNvSpPr txBox="1"/>
      </xdr:nvSpPr>
      <xdr:spPr>
        <a:xfrm>
          <a:off x="3409950" y="13828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135837</xdr:rowOff>
    </xdr:from>
    <xdr:to>
      <xdr:col>15</xdr:col>
      <xdr:colOff>82550</xdr:colOff>
      <xdr:row>80</xdr:row>
      <xdr:rowOff>153704</xdr:rowOff>
    </xdr:to>
    <xdr:cxnSp macro="">
      <xdr:nvCxnSpPr>
        <xdr:cNvPr id="204" name="直線コネクタ 203">
          <a:extLst>
            <a:ext uri="{FF2B5EF4-FFF2-40B4-BE49-F238E27FC236}">
              <a16:creationId xmlns:a16="http://schemas.microsoft.com/office/drawing/2014/main" id="{D551DC40-DDC9-4599-B1F8-1C8965F35644}"/>
            </a:ext>
          </a:extLst>
        </xdr:cNvPr>
        <xdr:cNvCxnSpPr/>
      </xdr:nvCxnSpPr>
      <xdr:spPr>
        <a:xfrm>
          <a:off x="2127250" y="13547037"/>
          <a:ext cx="812800" cy="17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129502</xdr:rowOff>
    </xdr:from>
    <xdr:to>
      <xdr:col>15</xdr:col>
      <xdr:colOff>133350</xdr:colOff>
      <xdr:row>82</xdr:row>
      <xdr:rowOff>59652</xdr:rowOff>
    </xdr:to>
    <xdr:sp macro="" textlink="">
      <xdr:nvSpPr>
        <xdr:cNvPr id="205" name="フローチャート: 判断 204">
          <a:extLst>
            <a:ext uri="{FF2B5EF4-FFF2-40B4-BE49-F238E27FC236}">
              <a16:creationId xmlns:a16="http://schemas.microsoft.com/office/drawing/2014/main" id="{4233DE78-F259-47BC-B955-9C17CF00FC04}"/>
            </a:ext>
          </a:extLst>
        </xdr:cNvPr>
        <xdr:cNvSpPr/>
      </xdr:nvSpPr>
      <xdr:spPr>
        <a:xfrm>
          <a:off x="2889250" y="137083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44429</xdr:rowOff>
    </xdr:from>
    <xdr:ext cx="762000" cy="259045"/>
    <xdr:sp macro="" textlink="">
      <xdr:nvSpPr>
        <xdr:cNvPr id="206" name="テキスト ボックス 205">
          <a:extLst>
            <a:ext uri="{FF2B5EF4-FFF2-40B4-BE49-F238E27FC236}">
              <a16:creationId xmlns:a16="http://schemas.microsoft.com/office/drawing/2014/main" id="{B06837BA-6917-45D6-97C1-AE33833F3882}"/>
            </a:ext>
          </a:extLst>
        </xdr:cNvPr>
        <xdr:cNvSpPr txBox="1"/>
      </xdr:nvSpPr>
      <xdr:spPr>
        <a:xfrm>
          <a:off x="2597150" y="1379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114419</xdr:rowOff>
    </xdr:from>
    <xdr:to>
      <xdr:col>11</xdr:col>
      <xdr:colOff>31750</xdr:colOff>
      <xdr:row>80</xdr:row>
      <xdr:rowOff>135837</xdr:rowOff>
    </xdr:to>
    <xdr:cxnSp macro="">
      <xdr:nvCxnSpPr>
        <xdr:cNvPr id="207" name="直線コネクタ 206">
          <a:extLst>
            <a:ext uri="{FF2B5EF4-FFF2-40B4-BE49-F238E27FC236}">
              <a16:creationId xmlns:a16="http://schemas.microsoft.com/office/drawing/2014/main" id="{E5036EDD-F7DD-4173-95F9-98424ED0B51C}"/>
            </a:ext>
          </a:extLst>
        </xdr:cNvPr>
        <xdr:cNvCxnSpPr/>
      </xdr:nvCxnSpPr>
      <xdr:spPr>
        <a:xfrm>
          <a:off x="1333500" y="13525619"/>
          <a:ext cx="793750" cy="2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106769</xdr:rowOff>
    </xdr:from>
    <xdr:to>
      <xdr:col>11</xdr:col>
      <xdr:colOff>82550</xdr:colOff>
      <xdr:row>82</xdr:row>
      <xdr:rowOff>36919</xdr:rowOff>
    </xdr:to>
    <xdr:sp macro="" textlink="">
      <xdr:nvSpPr>
        <xdr:cNvPr id="208" name="フローチャート: 判断 207">
          <a:extLst>
            <a:ext uri="{FF2B5EF4-FFF2-40B4-BE49-F238E27FC236}">
              <a16:creationId xmlns:a16="http://schemas.microsoft.com/office/drawing/2014/main" id="{F73C6D68-1B3B-4132-8CB0-41126B8EF04F}"/>
            </a:ext>
          </a:extLst>
        </xdr:cNvPr>
        <xdr:cNvSpPr/>
      </xdr:nvSpPr>
      <xdr:spPr>
        <a:xfrm>
          <a:off x="2095500" y="13685609"/>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21696</xdr:rowOff>
    </xdr:from>
    <xdr:ext cx="762000" cy="259045"/>
    <xdr:sp macro="" textlink="">
      <xdr:nvSpPr>
        <xdr:cNvPr id="209" name="テキスト ボックス 208">
          <a:extLst>
            <a:ext uri="{FF2B5EF4-FFF2-40B4-BE49-F238E27FC236}">
              <a16:creationId xmlns:a16="http://schemas.microsoft.com/office/drawing/2014/main" id="{FC72EAB3-894E-4099-A8DB-C3D1141CE7D4}"/>
            </a:ext>
          </a:extLst>
        </xdr:cNvPr>
        <xdr:cNvSpPr txBox="1"/>
      </xdr:nvSpPr>
      <xdr:spPr>
        <a:xfrm>
          <a:off x="1784350" y="1376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60570</xdr:rowOff>
    </xdr:from>
    <xdr:to>
      <xdr:col>7</xdr:col>
      <xdr:colOff>31750</xdr:colOff>
      <xdr:row>81</xdr:row>
      <xdr:rowOff>162170</xdr:rowOff>
    </xdr:to>
    <xdr:sp macro="" textlink="">
      <xdr:nvSpPr>
        <xdr:cNvPr id="210" name="フローチャート: 判断 209">
          <a:extLst>
            <a:ext uri="{FF2B5EF4-FFF2-40B4-BE49-F238E27FC236}">
              <a16:creationId xmlns:a16="http://schemas.microsoft.com/office/drawing/2014/main" id="{AB9D192D-0EA4-4D73-A106-21A0176A6528}"/>
            </a:ext>
          </a:extLst>
        </xdr:cNvPr>
        <xdr:cNvSpPr/>
      </xdr:nvSpPr>
      <xdr:spPr>
        <a:xfrm>
          <a:off x="1282700" y="136394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146947</xdr:rowOff>
    </xdr:from>
    <xdr:ext cx="762000" cy="259045"/>
    <xdr:sp macro="" textlink="">
      <xdr:nvSpPr>
        <xdr:cNvPr id="211" name="テキスト ボックス 210">
          <a:extLst>
            <a:ext uri="{FF2B5EF4-FFF2-40B4-BE49-F238E27FC236}">
              <a16:creationId xmlns:a16="http://schemas.microsoft.com/office/drawing/2014/main" id="{CF3C1984-5366-4260-9505-FFD15E2FD3DE}"/>
            </a:ext>
          </a:extLst>
        </xdr:cNvPr>
        <xdr:cNvSpPr txBox="1"/>
      </xdr:nvSpPr>
      <xdr:spPr>
        <a:xfrm>
          <a:off x="971550" y="13725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7DD91DD3-EFC9-4E72-AC2D-CF327CCAB308}"/>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AC051AB0-A675-4A39-97E0-BD30FC59F26E}"/>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8D7C3E4A-CA1B-458D-84EA-3DCF4877D8C3}"/>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AD346CBB-A85D-4A8A-9A6A-3954044F0AFF}"/>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AB9D2AF2-C157-45C1-B9FF-1875AB7271FE}"/>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141870</xdr:rowOff>
    </xdr:from>
    <xdr:to>
      <xdr:col>23</xdr:col>
      <xdr:colOff>184150</xdr:colOff>
      <xdr:row>81</xdr:row>
      <xdr:rowOff>72020</xdr:rowOff>
    </xdr:to>
    <xdr:sp macro="" textlink="">
      <xdr:nvSpPr>
        <xdr:cNvPr id="217" name="楕円 216">
          <a:extLst>
            <a:ext uri="{FF2B5EF4-FFF2-40B4-BE49-F238E27FC236}">
              <a16:creationId xmlns:a16="http://schemas.microsoft.com/office/drawing/2014/main" id="{0457EC99-54A8-4449-911B-E97AEE068D8A}"/>
            </a:ext>
          </a:extLst>
        </xdr:cNvPr>
        <xdr:cNvSpPr/>
      </xdr:nvSpPr>
      <xdr:spPr>
        <a:xfrm>
          <a:off x="4464050" y="135530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63147</xdr:rowOff>
    </xdr:from>
    <xdr:ext cx="762000" cy="259045"/>
    <xdr:sp macro="" textlink="">
      <xdr:nvSpPr>
        <xdr:cNvPr id="218" name="人件費・物件費等の状況該当値テキスト">
          <a:extLst>
            <a:ext uri="{FF2B5EF4-FFF2-40B4-BE49-F238E27FC236}">
              <a16:creationId xmlns:a16="http://schemas.microsoft.com/office/drawing/2014/main" id="{4AF87950-B719-4786-8890-4B5882FC4F23}"/>
            </a:ext>
          </a:extLst>
        </xdr:cNvPr>
        <xdr:cNvSpPr txBox="1"/>
      </xdr:nvSpPr>
      <xdr:spPr>
        <a:xfrm>
          <a:off x="4584700" y="1347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141929</xdr:rowOff>
    </xdr:from>
    <xdr:to>
      <xdr:col>19</xdr:col>
      <xdr:colOff>184150</xdr:colOff>
      <xdr:row>81</xdr:row>
      <xdr:rowOff>72079</xdr:rowOff>
    </xdr:to>
    <xdr:sp macro="" textlink="">
      <xdr:nvSpPr>
        <xdr:cNvPr id="219" name="楕円 218">
          <a:extLst>
            <a:ext uri="{FF2B5EF4-FFF2-40B4-BE49-F238E27FC236}">
              <a16:creationId xmlns:a16="http://schemas.microsoft.com/office/drawing/2014/main" id="{2947ECED-4E1D-4826-88E2-5A88C10009F0}"/>
            </a:ext>
          </a:extLst>
        </xdr:cNvPr>
        <xdr:cNvSpPr/>
      </xdr:nvSpPr>
      <xdr:spPr>
        <a:xfrm>
          <a:off x="3702050" y="135531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82256</xdr:rowOff>
    </xdr:from>
    <xdr:ext cx="736600" cy="259045"/>
    <xdr:sp macro="" textlink="">
      <xdr:nvSpPr>
        <xdr:cNvPr id="220" name="テキスト ボックス 219">
          <a:extLst>
            <a:ext uri="{FF2B5EF4-FFF2-40B4-BE49-F238E27FC236}">
              <a16:creationId xmlns:a16="http://schemas.microsoft.com/office/drawing/2014/main" id="{C490FCCE-1416-49C8-9BDC-358BEC1C0EBB}"/>
            </a:ext>
          </a:extLst>
        </xdr:cNvPr>
        <xdr:cNvSpPr txBox="1"/>
      </xdr:nvSpPr>
      <xdr:spPr>
        <a:xfrm>
          <a:off x="3409950" y="13325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102904</xdr:rowOff>
    </xdr:from>
    <xdr:to>
      <xdr:col>15</xdr:col>
      <xdr:colOff>133350</xdr:colOff>
      <xdr:row>81</xdr:row>
      <xdr:rowOff>33054</xdr:rowOff>
    </xdr:to>
    <xdr:sp macro="" textlink="">
      <xdr:nvSpPr>
        <xdr:cNvPr id="221" name="楕円 220">
          <a:extLst>
            <a:ext uri="{FF2B5EF4-FFF2-40B4-BE49-F238E27FC236}">
              <a16:creationId xmlns:a16="http://schemas.microsoft.com/office/drawing/2014/main" id="{6A6B3BED-7D34-4E46-B299-A1C3D6BE8102}"/>
            </a:ext>
          </a:extLst>
        </xdr:cNvPr>
        <xdr:cNvSpPr/>
      </xdr:nvSpPr>
      <xdr:spPr>
        <a:xfrm>
          <a:off x="2889250" y="135141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43231</xdr:rowOff>
    </xdr:from>
    <xdr:ext cx="762000" cy="259045"/>
    <xdr:sp macro="" textlink="">
      <xdr:nvSpPr>
        <xdr:cNvPr id="222" name="テキスト ボックス 221">
          <a:extLst>
            <a:ext uri="{FF2B5EF4-FFF2-40B4-BE49-F238E27FC236}">
              <a16:creationId xmlns:a16="http://schemas.microsoft.com/office/drawing/2014/main" id="{228E2CAB-E055-4F57-B811-22A5FB5FB2B7}"/>
            </a:ext>
          </a:extLst>
        </xdr:cNvPr>
        <xdr:cNvSpPr txBox="1"/>
      </xdr:nvSpPr>
      <xdr:spPr>
        <a:xfrm>
          <a:off x="2597150" y="1328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85037</xdr:rowOff>
    </xdr:from>
    <xdr:to>
      <xdr:col>11</xdr:col>
      <xdr:colOff>82550</xdr:colOff>
      <xdr:row>81</xdr:row>
      <xdr:rowOff>15187</xdr:rowOff>
    </xdr:to>
    <xdr:sp macro="" textlink="">
      <xdr:nvSpPr>
        <xdr:cNvPr id="223" name="楕円 222">
          <a:extLst>
            <a:ext uri="{FF2B5EF4-FFF2-40B4-BE49-F238E27FC236}">
              <a16:creationId xmlns:a16="http://schemas.microsoft.com/office/drawing/2014/main" id="{5E2DAF14-417D-441A-A8B2-9FC84BA01D74}"/>
            </a:ext>
          </a:extLst>
        </xdr:cNvPr>
        <xdr:cNvSpPr/>
      </xdr:nvSpPr>
      <xdr:spPr>
        <a:xfrm>
          <a:off x="2095500" y="1349623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25364</xdr:rowOff>
    </xdr:from>
    <xdr:ext cx="762000" cy="259045"/>
    <xdr:sp macro="" textlink="">
      <xdr:nvSpPr>
        <xdr:cNvPr id="224" name="テキスト ボックス 223">
          <a:extLst>
            <a:ext uri="{FF2B5EF4-FFF2-40B4-BE49-F238E27FC236}">
              <a16:creationId xmlns:a16="http://schemas.microsoft.com/office/drawing/2014/main" id="{DF22DA92-6587-4B09-B5CA-F989F2162BE1}"/>
            </a:ext>
          </a:extLst>
        </xdr:cNvPr>
        <xdr:cNvSpPr txBox="1"/>
      </xdr:nvSpPr>
      <xdr:spPr>
        <a:xfrm>
          <a:off x="1784350" y="132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63619</xdr:rowOff>
    </xdr:from>
    <xdr:to>
      <xdr:col>7</xdr:col>
      <xdr:colOff>31750</xdr:colOff>
      <xdr:row>80</xdr:row>
      <xdr:rowOff>165219</xdr:rowOff>
    </xdr:to>
    <xdr:sp macro="" textlink="">
      <xdr:nvSpPr>
        <xdr:cNvPr id="225" name="楕円 224">
          <a:extLst>
            <a:ext uri="{FF2B5EF4-FFF2-40B4-BE49-F238E27FC236}">
              <a16:creationId xmlns:a16="http://schemas.microsoft.com/office/drawing/2014/main" id="{D3CE27C5-507F-4B93-BAFF-6B9D1908362C}"/>
            </a:ext>
          </a:extLst>
        </xdr:cNvPr>
        <xdr:cNvSpPr/>
      </xdr:nvSpPr>
      <xdr:spPr>
        <a:xfrm>
          <a:off x="1282700" y="1347481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3946</xdr:rowOff>
    </xdr:from>
    <xdr:ext cx="762000" cy="259045"/>
    <xdr:sp macro="" textlink="">
      <xdr:nvSpPr>
        <xdr:cNvPr id="226" name="テキスト ボックス 225">
          <a:extLst>
            <a:ext uri="{FF2B5EF4-FFF2-40B4-BE49-F238E27FC236}">
              <a16:creationId xmlns:a16="http://schemas.microsoft.com/office/drawing/2014/main" id="{D645127E-BA2C-4B44-BB0C-1C3727EB7591}"/>
            </a:ext>
          </a:extLst>
        </xdr:cNvPr>
        <xdr:cNvSpPr txBox="1"/>
      </xdr:nvSpPr>
      <xdr:spPr>
        <a:xfrm>
          <a:off x="971550" y="13247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6E303E01-464D-4541-B559-8507E2211F94}"/>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D925F8E3-4B34-4302-8093-2E9F42559818}"/>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F6055068-7D4D-487D-8D6F-5EA0B05B0D8E}"/>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F59EAC2F-D3C7-4CCC-97BD-F507105AE428}"/>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C9CB1786-4A99-487F-9797-BDD0674FB40E}"/>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CF16CB6D-0498-4967-AA63-F69C3F628B43}"/>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AB84CAE2-02E8-4C82-9403-B6FD6F1DCCE4}"/>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8897C55E-02B3-41E2-8B69-54BFE176F7E7}"/>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8CCA8DF5-5C09-43C8-AD98-A40914C066E9}"/>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9B21AFF9-8801-475C-887B-9820E3240CF7}"/>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D44B2C94-7CA5-46AC-A173-C94547B1D60C}"/>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97940D65-776D-4620-9A58-994EA73EF9F0}"/>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19389FD9-0A09-43A1-A248-D287A857963E}"/>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人事院勧告及び青森県人事委員会勧告を踏まえ、制度的には概ね国に準拠している。類似団体内平均、全国平均及び青森県平均のいずれも下回っており、平成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歳昇給停止を実施している。社会情勢の変化及び地方公務員制度の動向を踏まえ、給与制度及び諸手当の適正化に努める。</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3CC4F334-2435-492E-9068-9D57411C76D4}"/>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45F69AFE-EA00-49C6-B114-3630D2C84BDA}"/>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3918CE72-4E01-47D7-8447-A18605AF61CD}"/>
            </a:ext>
          </a:extLst>
        </xdr:cNvPr>
        <xdr:cNvCxnSpPr/>
      </xdr:nvCxnSpPr>
      <xdr:spPr>
        <a:xfrm>
          <a:off x="116649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11729EC1-0942-4249-BA0B-5E24FDC231FC}"/>
            </a:ext>
          </a:extLst>
        </xdr:cNvPr>
        <xdr:cNvSpPr txBox="1"/>
      </xdr:nvSpPr>
      <xdr:spPr>
        <a:xfrm>
          <a:off x="1097915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455EF1BC-75D2-4D34-BA68-EBD0C21F25D4}"/>
            </a:ext>
          </a:extLst>
        </xdr:cNvPr>
        <xdr:cNvCxnSpPr/>
      </xdr:nvCxnSpPr>
      <xdr:spPr>
        <a:xfrm>
          <a:off x="116649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DE8772A0-4E27-453C-86A4-CCB520295C8E}"/>
            </a:ext>
          </a:extLst>
        </xdr:cNvPr>
        <xdr:cNvSpPr txBox="1"/>
      </xdr:nvSpPr>
      <xdr:spPr>
        <a:xfrm>
          <a:off x="1097915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8C0B287A-81DA-46B1-9CC2-F69E41E2DBD8}"/>
            </a:ext>
          </a:extLst>
        </xdr:cNvPr>
        <xdr:cNvCxnSpPr/>
      </xdr:nvCxnSpPr>
      <xdr:spPr>
        <a:xfrm>
          <a:off x="116649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F86294ED-5794-4212-A4AB-D7CB6C156549}"/>
            </a:ext>
          </a:extLst>
        </xdr:cNvPr>
        <xdr:cNvSpPr txBox="1"/>
      </xdr:nvSpPr>
      <xdr:spPr>
        <a:xfrm>
          <a:off x="1097915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11693112-F6CB-4914-906B-B7D7480B3CC3}"/>
            </a:ext>
          </a:extLst>
        </xdr:cNvPr>
        <xdr:cNvCxnSpPr/>
      </xdr:nvCxnSpPr>
      <xdr:spPr>
        <a:xfrm>
          <a:off x="116649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06ED6772-243F-4E7D-A9D2-F7AA8AB4681F}"/>
            </a:ext>
          </a:extLst>
        </xdr:cNvPr>
        <xdr:cNvSpPr txBox="1"/>
      </xdr:nvSpPr>
      <xdr:spPr>
        <a:xfrm>
          <a:off x="1097915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D5F6994B-BFC6-495D-B9C1-8C02DFA05433}"/>
            </a:ext>
          </a:extLst>
        </xdr:cNvPr>
        <xdr:cNvCxnSpPr/>
      </xdr:nvCxnSpPr>
      <xdr:spPr>
        <a:xfrm>
          <a:off x="116649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FE2650D5-E64F-4CE9-976F-DB44513EA390}"/>
            </a:ext>
          </a:extLst>
        </xdr:cNvPr>
        <xdr:cNvSpPr txBox="1"/>
      </xdr:nvSpPr>
      <xdr:spPr>
        <a:xfrm>
          <a:off x="1097915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E192140A-3A83-4B04-B9EA-12FD80A0B794}"/>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D4DBB419-B0C4-4294-AFFA-63388CAD6504}"/>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E7F878F4-B6EA-4FA4-864E-46C466FB34D2}"/>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163689</xdr:rowOff>
    </xdr:to>
    <xdr:cxnSp macro="">
      <xdr:nvCxnSpPr>
        <xdr:cNvPr id="255" name="直線コネクタ 254">
          <a:extLst>
            <a:ext uri="{FF2B5EF4-FFF2-40B4-BE49-F238E27FC236}">
              <a16:creationId xmlns:a16="http://schemas.microsoft.com/office/drawing/2014/main" id="{00447631-A557-4098-A966-2C69F0708179}"/>
            </a:ext>
          </a:extLst>
        </xdr:cNvPr>
        <xdr:cNvCxnSpPr/>
      </xdr:nvCxnSpPr>
      <xdr:spPr>
        <a:xfrm flipV="1">
          <a:off x="15474950" y="13442245"/>
          <a:ext cx="0" cy="16414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6" name="給与水準   （国との比較）最小値テキスト">
          <a:extLst>
            <a:ext uri="{FF2B5EF4-FFF2-40B4-BE49-F238E27FC236}">
              <a16:creationId xmlns:a16="http://schemas.microsoft.com/office/drawing/2014/main" id="{D52576EC-BE7C-44FF-93A9-76F24677AF0D}"/>
            </a:ext>
          </a:extLst>
        </xdr:cNvPr>
        <xdr:cNvSpPr txBox="1"/>
      </xdr:nvSpPr>
      <xdr:spPr>
        <a:xfrm>
          <a:off x="15563850" y="15055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7" name="直線コネクタ 256">
          <a:extLst>
            <a:ext uri="{FF2B5EF4-FFF2-40B4-BE49-F238E27FC236}">
              <a16:creationId xmlns:a16="http://schemas.microsoft.com/office/drawing/2014/main" id="{58759FB7-BD0D-4479-A1DE-19B4FFC95B09}"/>
            </a:ext>
          </a:extLst>
        </xdr:cNvPr>
        <xdr:cNvCxnSpPr/>
      </xdr:nvCxnSpPr>
      <xdr:spPr>
        <a:xfrm>
          <a:off x="15405100" y="150836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8" name="給与水準   （国との比較）最大値テキスト">
          <a:extLst>
            <a:ext uri="{FF2B5EF4-FFF2-40B4-BE49-F238E27FC236}">
              <a16:creationId xmlns:a16="http://schemas.microsoft.com/office/drawing/2014/main" id="{EC4A9F3E-A578-48E0-8323-767D35B78F13}"/>
            </a:ext>
          </a:extLst>
        </xdr:cNvPr>
        <xdr:cNvSpPr txBox="1"/>
      </xdr:nvSpPr>
      <xdr:spPr>
        <a:xfrm>
          <a:off x="15563850" y="1319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9" name="直線コネクタ 258">
          <a:extLst>
            <a:ext uri="{FF2B5EF4-FFF2-40B4-BE49-F238E27FC236}">
              <a16:creationId xmlns:a16="http://schemas.microsoft.com/office/drawing/2014/main" id="{E39BCC0D-4301-4F01-A73C-F46150488BAE}"/>
            </a:ext>
          </a:extLst>
        </xdr:cNvPr>
        <xdr:cNvCxnSpPr/>
      </xdr:nvCxnSpPr>
      <xdr:spPr>
        <a:xfrm>
          <a:off x="15405100" y="134422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95955</xdr:rowOff>
    </xdr:from>
    <xdr:to>
      <xdr:col>81</xdr:col>
      <xdr:colOff>44450</xdr:colOff>
      <xdr:row>85</xdr:row>
      <xdr:rowOff>18345</xdr:rowOff>
    </xdr:to>
    <xdr:cxnSp macro="">
      <xdr:nvCxnSpPr>
        <xdr:cNvPr id="260" name="直線コネクタ 259">
          <a:extLst>
            <a:ext uri="{FF2B5EF4-FFF2-40B4-BE49-F238E27FC236}">
              <a16:creationId xmlns:a16="http://schemas.microsoft.com/office/drawing/2014/main" id="{3276B75E-D165-4182-A90E-B9004805F098}"/>
            </a:ext>
          </a:extLst>
        </xdr:cNvPr>
        <xdr:cNvCxnSpPr/>
      </xdr:nvCxnSpPr>
      <xdr:spPr>
        <a:xfrm flipV="1">
          <a:off x="14712950" y="14177715"/>
          <a:ext cx="762000" cy="9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60272</xdr:rowOff>
    </xdr:from>
    <xdr:ext cx="762000" cy="259045"/>
    <xdr:sp macro="" textlink="">
      <xdr:nvSpPr>
        <xdr:cNvPr id="261" name="給与水準   （国との比較）平均値テキスト">
          <a:extLst>
            <a:ext uri="{FF2B5EF4-FFF2-40B4-BE49-F238E27FC236}">
              <a16:creationId xmlns:a16="http://schemas.microsoft.com/office/drawing/2014/main" id="{52BD17CD-7238-4D01-9F81-914CCDC26BC6}"/>
            </a:ext>
          </a:extLst>
        </xdr:cNvPr>
        <xdr:cNvSpPr txBox="1"/>
      </xdr:nvSpPr>
      <xdr:spPr>
        <a:xfrm>
          <a:off x="15563850" y="14309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62" name="フローチャート: 判断 261">
          <a:extLst>
            <a:ext uri="{FF2B5EF4-FFF2-40B4-BE49-F238E27FC236}">
              <a16:creationId xmlns:a16="http://schemas.microsoft.com/office/drawing/2014/main" id="{47E8DB18-A2ED-4BF7-BE12-4E2C8044FA4A}"/>
            </a:ext>
          </a:extLst>
        </xdr:cNvPr>
        <xdr:cNvSpPr/>
      </xdr:nvSpPr>
      <xdr:spPr>
        <a:xfrm>
          <a:off x="15427960" y="1433759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18345</xdr:rowOff>
    </xdr:from>
    <xdr:to>
      <xdr:col>77</xdr:col>
      <xdr:colOff>44450</xdr:colOff>
      <xdr:row>85</xdr:row>
      <xdr:rowOff>85372</xdr:rowOff>
    </xdr:to>
    <xdr:cxnSp macro="">
      <xdr:nvCxnSpPr>
        <xdr:cNvPr id="263" name="直線コネクタ 262">
          <a:extLst>
            <a:ext uri="{FF2B5EF4-FFF2-40B4-BE49-F238E27FC236}">
              <a16:creationId xmlns:a16="http://schemas.microsoft.com/office/drawing/2014/main" id="{EDA50209-AF64-4BA6-905B-D4C70269B5A1}"/>
            </a:ext>
          </a:extLst>
        </xdr:cNvPr>
        <xdr:cNvCxnSpPr/>
      </xdr:nvCxnSpPr>
      <xdr:spPr>
        <a:xfrm flipV="1">
          <a:off x="13903960" y="14267745"/>
          <a:ext cx="80899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74789</xdr:rowOff>
    </xdr:from>
    <xdr:to>
      <xdr:col>77</xdr:col>
      <xdr:colOff>95250</xdr:colOff>
      <xdr:row>86</xdr:row>
      <xdr:rowOff>4939</xdr:rowOff>
    </xdr:to>
    <xdr:sp macro="" textlink="">
      <xdr:nvSpPr>
        <xdr:cNvPr id="264" name="フローチャート: 判断 263">
          <a:extLst>
            <a:ext uri="{FF2B5EF4-FFF2-40B4-BE49-F238E27FC236}">
              <a16:creationId xmlns:a16="http://schemas.microsoft.com/office/drawing/2014/main" id="{E6E1378C-7D25-4469-B9F7-77957575C085}"/>
            </a:ext>
          </a:extLst>
        </xdr:cNvPr>
        <xdr:cNvSpPr/>
      </xdr:nvSpPr>
      <xdr:spPr>
        <a:xfrm>
          <a:off x="14665960" y="1432418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161166</xdr:rowOff>
    </xdr:from>
    <xdr:ext cx="736600" cy="259045"/>
    <xdr:sp macro="" textlink="">
      <xdr:nvSpPr>
        <xdr:cNvPr id="265" name="テキスト ボックス 264">
          <a:extLst>
            <a:ext uri="{FF2B5EF4-FFF2-40B4-BE49-F238E27FC236}">
              <a16:creationId xmlns:a16="http://schemas.microsoft.com/office/drawing/2014/main" id="{80382D9A-070C-4628-8165-FE70899B71A1}"/>
            </a:ext>
          </a:extLst>
        </xdr:cNvPr>
        <xdr:cNvSpPr txBox="1"/>
      </xdr:nvSpPr>
      <xdr:spPr>
        <a:xfrm>
          <a:off x="14370050" y="14410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85372</xdr:rowOff>
    </xdr:from>
    <xdr:to>
      <xdr:col>72</xdr:col>
      <xdr:colOff>203200</xdr:colOff>
      <xdr:row>86</xdr:row>
      <xdr:rowOff>7761</xdr:rowOff>
    </xdr:to>
    <xdr:cxnSp macro="">
      <xdr:nvCxnSpPr>
        <xdr:cNvPr id="266" name="直線コネクタ 265">
          <a:extLst>
            <a:ext uri="{FF2B5EF4-FFF2-40B4-BE49-F238E27FC236}">
              <a16:creationId xmlns:a16="http://schemas.microsoft.com/office/drawing/2014/main" id="{23E97D5D-55B8-41C2-A5FF-5996087D4FE0}"/>
            </a:ext>
          </a:extLst>
        </xdr:cNvPr>
        <xdr:cNvCxnSpPr/>
      </xdr:nvCxnSpPr>
      <xdr:spPr>
        <a:xfrm flipV="1">
          <a:off x="13106400" y="14334772"/>
          <a:ext cx="797560" cy="90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47978</xdr:rowOff>
    </xdr:from>
    <xdr:to>
      <xdr:col>73</xdr:col>
      <xdr:colOff>44450</xdr:colOff>
      <xdr:row>85</xdr:row>
      <xdr:rowOff>149578</xdr:rowOff>
    </xdr:to>
    <xdr:sp macro="" textlink="">
      <xdr:nvSpPr>
        <xdr:cNvPr id="267" name="フローチャート: 判断 266">
          <a:extLst>
            <a:ext uri="{FF2B5EF4-FFF2-40B4-BE49-F238E27FC236}">
              <a16:creationId xmlns:a16="http://schemas.microsoft.com/office/drawing/2014/main" id="{381A407D-63EE-46DA-99FF-9DF5F2EED237}"/>
            </a:ext>
          </a:extLst>
        </xdr:cNvPr>
        <xdr:cNvSpPr/>
      </xdr:nvSpPr>
      <xdr:spPr>
        <a:xfrm>
          <a:off x="13868400" y="1429737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134355</xdr:rowOff>
    </xdr:from>
    <xdr:ext cx="762000" cy="259045"/>
    <xdr:sp macro="" textlink="">
      <xdr:nvSpPr>
        <xdr:cNvPr id="268" name="テキスト ボックス 267">
          <a:extLst>
            <a:ext uri="{FF2B5EF4-FFF2-40B4-BE49-F238E27FC236}">
              <a16:creationId xmlns:a16="http://schemas.microsoft.com/office/drawing/2014/main" id="{E73DE416-481C-4A94-A43C-4C4C6DBABDC9}"/>
            </a:ext>
          </a:extLst>
        </xdr:cNvPr>
        <xdr:cNvSpPr txBox="1"/>
      </xdr:nvSpPr>
      <xdr:spPr>
        <a:xfrm>
          <a:off x="13557250" y="1438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165805</xdr:rowOff>
    </xdr:from>
    <xdr:to>
      <xdr:col>68</xdr:col>
      <xdr:colOff>152400</xdr:colOff>
      <xdr:row>86</xdr:row>
      <xdr:rowOff>7761</xdr:rowOff>
    </xdr:to>
    <xdr:cxnSp macro="">
      <xdr:nvCxnSpPr>
        <xdr:cNvPr id="269" name="直線コネクタ 268">
          <a:extLst>
            <a:ext uri="{FF2B5EF4-FFF2-40B4-BE49-F238E27FC236}">
              <a16:creationId xmlns:a16="http://schemas.microsoft.com/office/drawing/2014/main" id="{9FE0DE2D-4CD7-4096-A40D-BED1B84F1CCD}"/>
            </a:ext>
          </a:extLst>
        </xdr:cNvPr>
        <xdr:cNvCxnSpPr/>
      </xdr:nvCxnSpPr>
      <xdr:spPr>
        <a:xfrm>
          <a:off x="12293600" y="14415205"/>
          <a:ext cx="812800" cy="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70" name="フローチャート: 判断 269">
          <a:extLst>
            <a:ext uri="{FF2B5EF4-FFF2-40B4-BE49-F238E27FC236}">
              <a16:creationId xmlns:a16="http://schemas.microsoft.com/office/drawing/2014/main" id="{C025B507-8D64-420D-B357-5628647E28DA}"/>
            </a:ext>
          </a:extLst>
        </xdr:cNvPr>
        <xdr:cNvSpPr/>
      </xdr:nvSpPr>
      <xdr:spPr>
        <a:xfrm>
          <a:off x="13055600" y="14310784"/>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71" name="テキスト ボックス 270">
          <a:extLst>
            <a:ext uri="{FF2B5EF4-FFF2-40B4-BE49-F238E27FC236}">
              <a16:creationId xmlns:a16="http://schemas.microsoft.com/office/drawing/2014/main" id="{3F248E65-1E07-4828-AE9E-79DDC5C5AA9F}"/>
            </a:ext>
          </a:extLst>
        </xdr:cNvPr>
        <xdr:cNvSpPr txBox="1"/>
      </xdr:nvSpPr>
      <xdr:spPr>
        <a:xfrm>
          <a:off x="12763500" y="1408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72" name="フローチャート: 判断 271">
          <a:extLst>
            <a:ext uri="{FF2B5EF4-FFF2-40B4-BE49-F238E27FC236}">
              <a16:creationId xmlns:a16="http://schemas.microsoft.com/office/drawing/2014/main" id="{0076A44F-A052-4226-AB52-C48EDA3C0359}"/>
            </a:ext>
          </a:extLst>
        </xdr:cNvPr>
        <xdr:cNvSpPr/>
      </xdr:nvSpPr>
      <xdr:spPr>
        <a:xfrm>
          <a:off x="12242800" y="1429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159755</xdr:rowOff>
    </xdr:from>
    <xdr:ext cx="762000" cy="259045"/>
    <xdr:sp macro="" textlink="">
      <xdr:nvSpPr>
        <xdr:cNvPr id="273" name="テキスト ボックス 272">
          <a:extLst>
            <a:ext uri="{FF2B5EF4-FFF2-40B4-BE49-F238E27FC236}">
              <a16:creationId xmlns:a16="http://schemas.microsoft.com/office/drawing/2014/main" id="{94E28751-D653-455F-B562-BAC7FD2C9B3F}"/>
            </a:ext>
          </a:extLst>
        </xdr:cNvPr>
        <xdr:cNvSpPr txBox="1"/>
      </xdr:nvSpPr>
      <xdr:spPr>
        <a:xfrm>
          <a:off x="11950700" y="14073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C9F5E184-8AFD-4D6C-B489-4CEA6796156C}"/>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46523024-A1FB-44F2-8477-F7D0D07137AC}"/>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E003098E-63DF-4A8B-B8FF-71755D165CD3}"/>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6369FB9-32D1-4F4D-8B49-1BE9A5DB775A}"/>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2FD5D855-A807-4CD5-9FF5-7F4F618EC3FB}"/>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45155</xdr:rowOff>
    </xdr:from>
    <xdr:to>
      <xdr:col>81</xdr:col>
      <xdr:colOff>95250</xdr:colOff>
      <xdr:row>84</xdr:row>
      <xdr:rowOff>146755</xdr:rowOff>
    </xdr:to>
    <xdr:sp macro="" textlink="">
      <xdr:nvSpPr>
        <xdr:cNvPr id="279" name="楕円 278">
          <a:extLst>
            <a:ext uri="{FF2B5EF4-FFF2-40B4-BE49-F238E27FC236}">
              <a16:creationId xmlns:a16="http://schemas.microsoft.com/office/drawing/2014/main" id="{0611DA10-B25C-4990-866E-5A31872B62A3}"/>
            </a:ext>
          </a:extLst>
        </xdr:cNvPr>
        <xdr:cNvSpPr/>
      </xdr:nvSpPr>
      <xdr:spPr>
        <a:xfrm>
          <a:off x="15427960" y="1412691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61682</xdr:rowOff>
    </xdr:from>
    <xdr:ext cx="762000" cy="259045"/>
    <xdr:sp macro="" textlink="">
      <xdr:nvSpPr>
        <xdr:cNvPr id="280" name="給与水準   （国との比較）該当値テキスト">
          <a:extLst>
            <a:ext uri="{FF2B5EF4-FFF2-40B4-BE49-F238E27FC236}">
              <a16:creationId xmlns:a16="http://schemas.microsoft.com/office/drawing/2014/main" id="{CF2AC6F8-1804-4728-9F6B-A46248C9C157}"/>
            </a:ext>
          </a:extLst>
        </xdr:cNvPr>
        <xdr:cNvSpPr txBox="1"/>
      </xdr:nvSpPr>
      <xdr:spPr>
        <a:xfrm>
          <a:off x="15563850" y="1397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138995</xdr:rowOff>
    </xdr:from>
    <xdr:to>
      <xdr:col>77</xdr:col>
      <xdr:colOff>95250</xdr:colOff>
      <xdr:row>85</xdr:row>
      <xdr:rowOff>69145</xdr:rowOff>
    </xdr:to>
    <xdr:sp macro="" textlink="">
      <xdr:nvSpPr>
        <xdr:cNvPr id="281" name="楕円 280">
          <a:extLst>
            <a:ext uri="{FF2B5EF4-FFF2-40B4-BE49-F238E27FC236}">
              <a16:creationId xmlns:a16="http://schemas.microsoft.com/office/drawing/2014/main" id="{8DFC69F5-897F-4B3D-8C94-92D6B5B6466C}"/>
            </a:ext>
          </a:extLst>
        </xdr:cNvPr>
        <xdr:cNvSpPr/>
      </xdr:nvSpPr>
      <xdr:spPr>
        <a:xfrm>
          <a:off x="14665960" y="1422075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79322</xdr:rowOff>
    </xdr:from>
    <xdr:ext cx="736600" cy="259045"/>
    <xdr:sp macro="" textlink="">
      <xdr:nvSpPr>
        <xdr:cNvPr id="282" name="テキスト ボックス 281">
          <a:extLst>
            <a:ext uri="{FF2B5EF4-FFF2-40B4-BE49-F238E27FC236}">
              <a16:creationId xmlns:a16="http://schemas.microsoft.com/office/drawing/2014/main" id="{CD876273-E3E8-4A46-9E2C-9B655C6239C3}"/>
            </a:ext>
          </a:extLst>
        </xdr:cNvPr>
        <xdr:cNvSpPr txBox="1"/>
      </xdr:nvSpPr>
      <xdr:spPr>
        <a:xfrm>
          <a:off x="14370050" y="13993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34572</xdr:rowOff>
    </xdr:from>
    <xdr:to>
      <xdr:col>73</xdr:col>
      <xdr:colOff>44450</xdr:colOff>
      <xdr:row>85</xdr:row>
      <xdr:rowOff>136172</xdr:rowOff>
    </xdr:to>
    <xdr:sp macro="" textlink="">
      <xdr:nvSpPr>
        <xdr:cNvPr id="283" name="楕円 282">
          <a:extLst>
            <a:ext uri="{FF2B5EF4-FFF2-40B4-BE49-F238E27FC236}">
              <a16:creationId xmlns:a16="http://schemas.microsoft.com/office/drawing/2014/main" id="{176FB61D-79E9-4555-8D7A-DF0005EAE21E}"/>
            </a:ext>
          </a:extLst>
        </xdr:cNvPr>
        <xdr:cNvSpPr/>
      </xdr:nvSpPr>
      <xdr:spPr>
        <a:xfrm>
          <a:off x="13868400" y="1428397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146349</xdr:rowOff>
    </xdr:from>
    <xdr:ext cx="762000" cy="259045"/>
    <xdr:sp macro="" textlink="">
      <xdr:nvSpPr>
        <xdr:cNvPr id="284" name="テキスト ボックス 283">
          <a:extLst>
            <a:ext uri="{FF2B5EF4-FFF2-40B4-BE49-F238E27FC236}">
              <a16:creationId xmlns:a16="http://schemas.microsoft.com/office/drawing/2014/main" id="{9F158BBE-ECC4-49CF-8169-08900B09276B}"/>
            </a:ext>
          </a:extLst>
        </xdr:cNvPr>
        <xdr:cNvSpPr txBox="1"/>
      </xdr:nvSpPr>
      <xdr:spPr>
        <a:xfrm>
          <a:off x="13557250" y="1406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128411</xdr:rowOff>
    </xdr:from>
    <xdr:to>
      <xdr:col>68</xdr:col>
      <xdr:colOff>203200</xdr:colOff>
      <xdr:row>86</xdr:row>
      <xdr:rowOff>58561</xdr:rowOff>
    </xdr:to>
    <xdr:sp macro="" textlink="">
      <xdr:nvSpPr>
        <xdr:cNvPr id="285" name="楕円 284">
          <a:extLst>
            <a:ext uri="{FF2B5EF4-FFF2-40B4-BE49-F238E27FC236}">
              <a16:creationId xmlns:a16="http://schemas.microsoft.com/office/drawing/2014/main" id="{BF8A935F-3172-4A42-AA15-B5D69EF3CF4C}"/>
            </a:ext>
          </a:extLst>
        </xdr:cNvPr>
        <xdr:cNvSpPr/>
      </xdr:nvSpPr>
      <xdr:spPr>
        <a:xfrm>
          <a:off x="13055600" y="14377811"/>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43338</xdr:rowOff>
    </xdr:from>
    <xdr:ext cx="762000" cy="259045"/>
    <xdr:sp macro="" textlink="">
      <xdr:nvSpPr>
        <xdr:cNvPr id="286" name="テキスト ボックス 285">
          <a:extLst>
            <a:ext uri="{FF2B5EF4-FFF2-40B4-BE49-F238E27FC236}">
              <a16:creationId xmlns:a16="http://schemas.microsoft.com/office/drawing/2014/main" id="{45BC214B-F7F5-48AE-BA5E-9373DE920D5A}"/>
            </a:ext>
          </a:extLst>
        </xdr:cNvPr>
        <xdr:cNvSpPr txBox="1"/>
      </xdr:nvSpPr>
      <xdr:spPr>
        <a:xfrm>
          <a:off x="12763500" y="14460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87" name="楕円 286">
          <a:extLst>
            <a:ext uri="{FF2B5EF4-FFF2-40B4-BE49-F238E27FC236}">
              <a16:creationId xmlns:a16="http://schemas.microsoft.com/office/drawing/2014/main" id="{05D340ED-8E01-4D95-B811-AAD6AFB06BE5}"/>
            </a:ext>
          </a:extLst>
        </xdr:cNvPr>
        <xdr:cNvSpPr/>
      </xdr:nvSpPr>
      <xdr:spPr>
        <a:xfrm>
          <a:off x="12242800" y="143644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29932</xdr:rowOff>
    </xdr:from>
    <xdr:ext cx="762000" cy="259045"/>
    <xdr:sp macro="" textlink="">
      <xdr:nvSpPr>
        <xdr:cNvPr id="288" name="テキスト ボックス 287">
          <a:extLst>
            <a:ext uri="{FF2B5EF4-FFF2-40B4-BE49-F238E27FC236}">
              <a16:creationId xmlns:a16="http://schemas.microsoft.com/office/drawing/2014/main" id="{08968B2F-344D-4DC4-A3D1-DF120455C997}"/>
            </a:ext>
          </a:extLst>
        </xdr:cNvPr>
        <xdr:cNvSpPr txBox="1"/>
      </xdr:nvSpPr>
      <xdr:spPr>
        <a:xfrm>
          <a:off x="11950700" y="144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ABF6A566-D0A5-466D-ACF9-0BFBC6F42688}"/>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E69C44FB-D8F6-454C-89A2-74B9E3148F97}"/>
            </a:ext>
          </a:extLst>
        </xdr:cNvPr>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E10AAD93-986F-4FDF-86C3-B373980DFB42}"/>
            </a:ext>
          </a:extLst>
        </xdr:cNvPr>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80CAC5E8-AA97-4670-BF23-40E2388D34CD}"/>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B8B0B66C-457B-4951-A1FB-A72C04A0CD9E}"/>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6BB9D832-62C0-46C1-870E-E6B5A74605C1}"/>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BDC5084B-48ED-4A2B-A764-B6618B40285D}"/>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4B2BB087-F9CC-4402-B8E6-F43BD3CE46C6}"/>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34845071-87B1-4BA1-8688-8EDBDB085DCF}"/>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BAE2698A-5BAB-4436-91B5-CD65B6267902}"/>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93DA1BAA-20C4-4243-BA58-E51F3BD952E5}"/>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C7B048B4-BF8B-46FE-ACA4-02D9859AF160}"/>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A05BEBBA-201B-4A82-8FEF-DC2CF84B55F9}"/>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これまでに策定した定員管理計画により計画的な職員数の削減をする取組等により、類似団体内平均値、全国平均及び青森県平均のいずれも下回っており、類似団体内順位は</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番目に低い状況である。当町は公立保育園が無く保育士としての職員がいないことにより、人口</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人当たりの職員数が低くなる傾向にある。令和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年度において実職員数は</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人増加、分母の減少（人口減少の影響</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によって、前年度より</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0.24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人増加の</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7.05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人となった。</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業務量の増加に伴い、職員</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人の負担が大きくなっているが、職員の資質向上と業務の効率化を図り、定員管理計画に則った職員数の確保に努める。</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F2C6A779-8161-4E73-8F4A-A37952FEF67D}"/>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C5833E27-11C4-4C9F-A0C4-68C3E1B6D33B}"/>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3441A011-6E7A-4014-AF22-D9487C0C2ADC}"/>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a:extLst>
            <a:ext uri="{FF2B5EF4-FFF2-40B4-BE49-F238E27FC236}">
              <a16:creationId xmlns:a16="http://schemas.microsoft.com/office/drawing/2014/main" id="{1C17F6ED-E3C6-4810-83C9-6510CE46F780}"/>
            </a:ext>
          </a:extLst>
        </xdr:cNvPr>
        <xdr:cNvCxnSpPr/>
      </xdr:nvCxnSpPr>
      <xdr:spPr>
        <a:xfrm>
          <a:off x="11664950" y="114015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a:extLst>
            <a:ext uri="{FF2B5EF4-FFF2-40B4-BE49-F238E27FC236}">
              <a16:creationId xmlns:a16="http://schemas.microsoft.com/office/drawing/2014/main" id="{A27F0CBF-3F6E-497F-ABB0-D7607865C003}"/>
            </a:ext>
          </a:extLst>
        </xdr:cNvPr>
        <xdr:cNvSpPr txBox="1"/>
      </xdr:nvSpPr>
      <xdr:spPr>
        <a:xfrm>
          <a:off x="1097915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a:extLst>
            <a:ext uri="{FF2B5EF4-FFF2-40B4-BE49-F238E27FC236}">
              <a16:creationId xmlns:a16="http://schemas.microsoft.com/office/drawing/2014/main" id="{8AB88C6B-197F-4617-A4F5-00FC782D5031}"/>
            </a:ext>
          </a:extLst>
        </xdr:cNvPr>
        <xdr:cNvCxnSpPr/>
      </xdr:nvCxnSpPr>
      <xdr:spPr>
        <a:xfrm>
          <a:off x="11664950" y="110644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a:extLst>
            <a:ext uri="{FF2B5EF4-FFF2-40B4-BE49-F238E27FC236}">
              <a16:creationId xmlns:a16="http://schemas.microsoft.com/office/drawing/2014/main" id="{92F5BEF6-0EC5-4DCB-A869-CC3643BCBDC0}"/>
            </a:ext>
          </a:extLst>
        </xdr:cNvPr>
        <xdr:cNvSpPr txBox="1"/>
      </xdr:nvSpPr>
      <xdr:spPr>
        <a:xfrm>
          <a:off x="1097915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a:extLst>
            <a:ext uri="{FF2B5EF4-FFF2-40B4-BE49-F238E27FC236}">
              <a16:creationId xmlns:a16="http://schemas.microsoft.com/office/drawing/2014/main" id="{5416A13E-DC35-490C-B022-D7B4BDDBD408}"/>
            </a:ext>
          </a:extLst>
        </xdr:cNvPr>
        <xdr:cNvCxnSpPr/>
      </xdr:nvCxnSpPr>
      <xdr:spPr>
        <a:xfrm>
          <a:off x="11664950" y="1072732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a:extLst>
            <a:ext uri="{FF2B5EF4-FFF2-40B4-BE49-F238E27FC236}">
              <a16:creationId xmlns:a16="http://schemas.microsoft.com/office/drawing/2014/main" id="{496ECAA7-3D01-4DB3-911C-3AA6F4EC45A8}"/>
            </a:ext>
          </a:extLst>
        </xdr:cNvPr>
        <xdr:cNvSpPr txBox="1"/>
      </xdr:nvSpPr>
      <xdr:spPr>
        <a:xfrm>
          <a:off x="1097915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a:extLst>
            <a:ext uri="{FF2B5EF4-FFF2-40B4-BE49-F238E27FC236}">
              <a16:creationId xmlns:a16="http://schemas.microsoft.com/office/drawing/2014/main" id="{E9D4057C-E189-4294-9EEC-6AF1550F4096}"/>
            </a:ext>
          </a:extLst>
        </xdr:cNvPr>
        <xdr:cNvCxnSpPr/>
      </xdr:nvCxnSpPr>
      <xdr:spPr>
        <a:xfrm>
          <a:off x="11664950" y="10390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a:extLst>
            <a:ext uri="{FF2B5EF4-FFF2-40B4-BE49-F238E27FC236}">
              <a16:creationId xmlns:a16="http://schemas.microsoft.com/office/drawing/2014/main" id="{9201AED0-AC8D-4E76-A776-553EDEC8C871}"/>
            </a:ext>
          </a:extLst>
        </xdr:cNvPr>
        <xdr:cNvSpPr txBox="1"/>
      </xdr:nvSpPr>
      <xdr:spPr>
        <a:xfrm>
          <a:off x="1097915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a:extLst>
            <a:ext uri="{FF2B5EF4-FFF2-40B4-BE49-F238E27FC236}">
              <a16:creationId xmlns:a16="http://schemas.microsoft.com/office/drawing/2014/main" id="{995E965A-1524-4D2A-9685-F9347B89DDE0}"/>
            </a:ext>
          </a:extLst>
        </xdr:cNvPr>
        <xdr:cNvCxnSpPr/>
      </xdr:nvCxnSpPr>
      <xdr:spPr>
        <a:xfrm>
          <a:off x="11664950" y="1005313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a:extLst>
            <a:ext uri="{FF2B5EF4-FFF2-40B4-BE49-F238E27FC236}">
              <a16:creationId xmlns:a16="http://schemas.microsoft.com/office/drawing/2014/main" id="{AC5F9283-8AA3-4F0E-8E34-4556EA1DF1D0}"/>
            </a:ext>
          </a:extLst>
        </xdr:cNvPr>
        <xdr:cNvSpPr txBox="1"/>
      </xdr:nvSpPr>
      <xdr:spPr>
        <a:xfrm>
          <a:off x="1097915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a:extLst>
            <a:ext uri="{FF2B5EF4-FFF2-40B4-BE49-F238E27FC236}">
              <a16:creationId xmlns:a16="http://schemas.microsoft.com/office/drawing/2014/main" id="{345B12A0-A825-4B1A-8F89-F387CCF4118B}"/>
            </a:ext>
          </a:extLst>
        </xdr:cNvPr>
        <xdr:cNvCxnSpPr/>
      </xdr:nvCxnSpPr>
      <xdr:spPr>
        <a:xfrm>
          <a:off x="11664950" y="97160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a:extLst>
            <a:ext uri="{FF2B5EF4-FFF2-40B4-BE49-F238E27FC236}">
              <a16:creationId xmlns:a16="http://schemas.microsoft.com/office/drawing/2014/main" id="{3BFE413C-1E26-4491-A562-91AB416EDDF5}"/>
            </a:ext>
          </a:extLst>
        </xdr:cNvPr>
        <xdr:cNvSpPr txBox="1"/>
      </xdr:nvSpPr>
      <xdr:spPr>
        <a:xfrm>
          <a:off x="1097915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8CF31CA5-9DEC-424D-A989-10A86CC98D23}"/>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a:extLst>
            <a:ext uri="{FF2B5EF4-FFF2-40B4-BE49-F238E27FC236}">
              <a16:creationId xmlns:a16="http://schemas.microsoft.com/office/drawing/2014/main" id="{ECEED66E-5991-4788-A1AB-D70BB846FD1C}"/>
            </a:ext>
          </a:extLst>
        </xdr:cNvPr>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a:extLst>
            <a:ext uri="{FF2B5EF4-FFF2-40B4-BE49-F238E27FC236}">
              <a16:creationId xmlns:a16="http://schemas.microsoft.com/office/drawing/2014/main" id="{402E491F-4885-4E2E-994D-FD8F277AAB9A}"/>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78740</xdr:rowOff>
    </xdr:from>
    <xdr:to>
      <xdr:col>81</xdr:col>
      <xdr:colOff>44450</xdr:colOff>
      <xdr:row>66</xdr:row>
      <xdr:rowOff>171027</xdr:rowOff>
    </xdr:to>
    <xdr:cxnSp macro="">
      <xdr:nvCxnSpPr>
        <xdr:cNvPr id="320" name="直線コネクタ 319">
          <a:extLst>
            <a:ext uri="{FF2B5EF4-FFF2-40B4-BE49-F238E27FC236}">
              <a16:creationId xmlns:a16="http://schemas.microsoft.com/office/drawing/2014/main" id="{9CBFA049-5AD6-46A0-8315-B6AA1BD5F3A8}"/>
            </a:ext>
          </a:extLst>
        </xdr:cNvPr>
        <xdr:cNvCxnSpPr/>
      </xdr:nvCxnSpPr>
      <xdr:spPr>
        <a:xfrm flipV="1">
          <a:off x="15474950" y="9801860"/>
          <a:ext cx="0" cy="1433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143104</xdr:rowOff>
    </xdr:from>
    <xdr:ext cx="762000" cy="259045"/>
    <xdr:sp macro="" textlink="">
      <xdr:nvSpPr>
        <xdr:cNvPr id="321" name="定員管理の状況最小値テキスト">
          <a:extLst>
            <a:ext uri="{FF2B5EF4-FFF2-40B4-BE49-F238E27FC236}">
              <a16:creationId xmlns:a16="http://schemas.microsoft.com/office/drawing/2014/main" id="{03876127-551F-4102-8EAA-DA4805D4BB29}"/>
            </a:ext>
          </a:extLst>
        </xdr:cNvPr>
        <xdr:cNvSpPr txBox="1"/>
      </xdr:nvSpPr>
      <xdr:spPr>
        <a:xfrm>
          <a:off x="15563850" y="11207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171027</xdr:rowOff>
    </xdr:from>
    <xdr:to>
      <xdr:col>81</xdr:col>
      <xdr:colOff>133350</xdr:colOff>
      <xdr:row>66</xdr:row>
      <xdr:rowOff>171027</xdr:rowOff>
    </xdr:to>
    <xdr:cxnSp macro="">
      <xdr:nvCxnSpPr>
        <xdr:cNvPr id="322" name="直線コネクタ 321">
          <a:extLst>
            <a:ext uri="{FF2B5EF4-FFF2-40B4-BE49-F238E27FC236}">
              <a16:creationId xmlns:a16="http://schemas.microsoft.com/office/drawing/2014/main" id="{4272099C-B28D-4A6D-BC28-F425213DF71D}"/>
            </a:ext>
          </a:extLst>
        </xdr:cNvPr>
        <xdr:cNvCxnSpPr/>
      </xdr:nvCxnSpPr>
      <xdr:spPr>
        <a:xfrm>
          <a:off x="15405100" y="112352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165117</xdr:rowOff>
    </xdr:from>
    <xdr:ext cx="762000" cy="259045"/>
    <xdr:sp macro="" textlink="">
      <xdr:nvSpPr>
        <xdr:cNvPr id="323" name="定員管理の状況最大値テキスト">
          <a:extLst>
            <a:ext uri="{FF2B5EF4-FFF2-40B4-BE49-F238E27FC236}">
              <a16:creationId xmlns:a16="http://schemas.microsoft.com/office/drawing/2014/main" id="{4035B912-5C0F-4A9C-BEE6-798829854ABA}"/>
            </a:ext>
          </a:extLst>
        </xdr:cNvPr>
        <xdr:cNvSpPr txBox="1"/>
      </xdr:nvSpPr>
      <xdr:spPr>
        <a:xfrm>
          <a:off x="1556385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78740</xdr:rowOff>
    </xdr:from>
    <xdr:to>
      <xdr:col>81</xdr:col>
      <xdr:colOff>133350</xdr:colOff>
      <xdr:row>58</xdr:row>
      <xdr:rowOff>78740</xdr:rowOff>
    </xdr:to>
    <xdr:cxnSp macro="">
      <xdr:nvCxnSpPr>
        <xdr:cNvPr id="324" name="直線コネクタ 323">
          <a:extLst>
            <a:ext uri="{FF2B5EF4-FFF2-40B4-BE49-F238E27FC236}">
              <a16:creationId xmlns:a16="http://schemas.microsoft.com/office/drawing/2014/main" id="{6573BC22-2D45-4B0D-B4D5-6114903CA3BE}"/>
            </a:ext>
          </a:extLst>
        </xdr:cNvPr>
        <xdr:cNvCxnSpPr/>
      </xdr:nvCxnSpPr>
      <xdr:spPr>
        <a:xfrm>
          <a:off x="15405100" y="98018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82187</xdr:rowOff>
    </xdr:from>
    <xdr:to>
      <xdr:col>81</xdr:col>
      <xdr:colOff>44450</xdr:colOff>
      <xdr:row>58</xdr:row>
      <xdr:rowOff>109765</xdr:rowOff>
    </xdr:to>
    <xdr:cxnSp macro="">
      <xdr:nvCxnSpPr>
        <xdr:cNvPr id="325" name="直線コネクタ 324">
          <a:extLst>
            <a:ext uri="{FF2B5EF4-FFF2-40B4-BE49-F238E27FC236}">
              <a16:creationId xmlns:a16="http://schemas.microsoft.com/office/drawing/2014/main" id="{9DCCD3FE-A3B6-4E3F-8B0C-4C362C156EF9}"/>
            </a:ext>
          </a:extLst>
        </xdr:cNvPr>
        <xdr:cNvCxnSpPr/>
      </xdr:nvCxnSpPr>
      <xdr:spPr>
        <a:xfrm>
          <a:off x="14712950" y="9805307"/>
          <a:ext cx="762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91457</xdr:rowOff>
    </xdr:from>
    <xdr:ext cx="762000" cy="259045"/>
    <xdr:sp macro="" textlink="">
      <xdr:nvSpPr>
        <xdr:cNvPr id="326" name="定員管理の状況平均値テキスト">
          <a:extLst>
            <a:ext uri="{FF2B5EF4-FFF2-40B4-BE49-F238E27FC236}">
              <a16:creationId xmlns:a16="http://schemas.microsoft.com/office/drawing/2014/main" id="{2ACFFB43-3D58-41C5-B1EA-40E38DBA741D}"/>
            </a:ext>
          </a:extLst>
        </xdr:cNvPr>
        <xdr:cNvSpPr txBox="1"/>
      </xdr:nvSpPr>
      <xdr:spPr>
        <a:xfrm>
          <a:off x="15563850" y="10149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119380</xdr:rowOff>
    </xdr:from>
    <xdr:to>
      <xdr:col>81</xdr:col>
      <xdr:colOff>95250</xdr:colOff>
      <xdr:row>61</xdr:row>
      <xdr:rowOff>49530</xdr:rowOff>
    </xdr:to>
    <xdr:sp macro="" textlink="">
      <xdr:nvSpPr>
        <xdr:cNvPr id="327" name="フローチャート: 判断 326">
          <a:extLst>
            <a:ext uri="{FF2B5EF4-FFF2-40B4-BE49-F238E27FC236}">
              <a16:creationId xmlns:a16="http://schemas.microsoft.com/office/drawing/2014/main" id="{C100B5C8-3EF4-472D-BB4E-2FC7AA366BF2}"/>
            </a:ext>
          </a:extLst>
        </xdr:cNvPr>
        <xdr:cNvSpPr/>
      </xdr:nvSpPr>
      <xdr:spPr>
        <a:xfrm>
          <a:off x="15427960" y="1017778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72995</xdr:rowOff>
    </xdr:from>
    <xdr:to>
      <xdr:col>77</xdr:col>
      <xdr:colOff>44450</xdr:colOff>
      <xdr:row>58</xdr:row>
      <xdr:rowOff>82187</xdr:rowOff>
    </xdr:to>
    <xdr:cxnSp macro="">
      <xdr:nvCxnSpPr>
        <xdr:cNvPr id="328" name="直線コネクタ 327">
          <a:extLst>
            <a:ext uri="{FF2B5EF4-FFF2-40B4-BE49-F238E27FC236}">
              <a16:creationId xmlns:a16="http://schemas.microsoft.com/office/drawing/2014/main" id="{81ABB2AD-98AB-4484-B455-268D14E879DC}"/>
            </a:ext>
          </a:extLst>
        </xdr:cNvPr>
        <xdr:cNvCxnSpPr/>
      </xdr:nvCxnSpPr>
      <xdr:spPr>
        <a:xfrm>
          <a:off x="13903960" y="9796115"/>
          <a:ext cx="80899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106741</xdr:rowOff>
    </xdr:from>
    <xdr:to>
      <xdr:col>77</xdr:col>
      <xdr:colOff>95250</xdr:colOff>
      <xdr:row>61</xdr:row>
      <xdr:rowOff>36891</xdr:rowOff>
    </xdr:to>
    <xdr:sp macro="" textlink="">
      <xdr:nvSpPr>
        <xdr:cNvPr id="329" name="フローチャート: 判断 328">
          <a:extLst>
            <a:ext uri="{FF2B5EF4-FFF2-40B4-BE49-F238E27FC236}">
              <a16:creationId xmlns:a16="http://schemas.microsoft.com/office/drawing/2014/main" id="{121A7486-47A0-4AF5-BA6C-70B866852B9F}"/>
            </a:ext>
          </a:extLst>
        </xdr:cNvPr>
        <xdr:cNvSpPr/>
      </xdr:nvSpPr>
      <xdr:spPr>
        <a:xfrm>
          <a:off x="14665960" y="1016514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21668</xdr:rowOff>
    </xdr:from>
    <xdr:ext cx="736600" cy="259045"/>
    <xdr:sp macro="" textlink="">
      <xdr:nvSpPr>
        <xdr:cNvPr id="330" name="テキスト ボックス 329">
          <a:extLst>
            <a:ext uri="{FF2B5EF4-FFF2-40B4-BE49-F238E27FC236}">
              <a16:creationId xmlns:a16="http://schemas.microsoft.com/office/drawing/2014/main" id="{549E9393-A39D-42E1-A6C9-B6F4A7038ABA}"/>
            </a:ext>
          </a:extLst>
        </xdr:cNvPr>
        <xdr:cNvSpPr txBox="1"/>
      </xdr:nvSpPr>
      <xdr:spPr>
        <a:xfrm>
          <a:off x="14370050" y="1024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70696</xdr:rowOff>
    </xdr:from>
    <xdr:to>
      <xdr:col>72</xdr:col>
      <xdr:colOff>203200</xdr:colOff>
      <xdr:row>58</xdr:row>
      <xdr:rowOff>72995</xdr:rowOff>
    </xdr:to>
    <xdr:cxnSp macro="">
      <xdr:nvCxnSpPr>
        <xdr:cNvPr id="331" name="直線コネクタ 330">
          <a:extLst>
            <a:ext uri="{FF2B5EF4-FFF2-40B4-BE49-F238E27FC236}">
              <a16:creationId xmlns:a16="http://schemas.microsoft.com/office/drawing/2014/main" id="{3A67D0C4-E800-4816-BC97-8E9115488603}"/>
            </a:ext>
          </a:extLst>
        </xdr:cNvPr>
        <xdr:cNvCxnSpPr/>
      </xdr:nvCxnSpPr>
      <xdr:spPr>
        <a:xfrm>
          <a:off x="13106400" y="9793816"/>
          <a:ext cx="79756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73418</xdr:rowOff>
    </xdr:from>
    <xdr:to>
      <xdr:col>73</xdr:col>
      <xdr:colOff>44450</xdr:colOff>
      <xdr:row>61</xdr:row>
      <xdr:rowOff>3568</xdr:rowOff>
    </xdr:to>
    <xdr:sp macro="" textlink="">
      <xdr:nvSpPr>
        <xdr:cNvPr id="332" name="フローチャート: 判断 331">
          <a:extLst>
            <a:ext uri="{FF2B5EF4-FFF2-40B4-BE49-F238E27FC236}">
              <a16:creationId xmlns:a16="http://schemas.microsoft.com/office/drawing/2014/main" id="{58D02976-A3A7-4CF4-8BC9-C1D9E07805AA}"/>
            </a:ext>
          </a:extLst>
        </xdr:cNvPr>
        <xdr:cNvSpPr/>
      </xdr:nvSpPr>
      <xdr:spPr>
        <a:xfrm>
          <a:off x="13868400" y="10131818"/>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159795</xdr:rowOff>
    </xdr:from>
    <xdr:ext cx="762000" cy="259045"/>
    <xdr:sp macro="" textlink="">
      <xdr:nvSpPr>
        <xdr:cNvPr id="333" name="テキスト ボックス 332">
          <a:extLst>
            <a:ext uri="{FF2B5EF4-FFF2-40B4-BE49-F238E27FC236}">
              <a16:creationId xmlns:a16="http://schemas.microsoft.com/office/drawing/2014/main" id="{965051A5-38C3-4AE5-8EC9-DEA096E09A87}"/>
            </a:ext>
          </a:extLst>
        </xdr:cNvPr>
        <xdr:cNvSpPr txBox="1"/>
      </xdr:nvSpPr>
      <xdr:spPr>
        <a:xfrm>
          <a:off x="13557250" y="10218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60355</xdr:rowOff>
    </xdr:from>
    <xdr:to>
      <xdr:col>68</xdr:col>
      <xdr:colOff>152400</xdr:colOff>
      <xdr:row>58</xdr:row>
      <xdr:rowOff>70696</xdr:rowOff>
    </xdr:to>
    <xdr:cxnSp macro="">
      <xdr:nvCxnSpPr>
        <xdr:cNvPr id="334" name="直線コネクタ 333">
          <a:extLst>
            <a:ext uri="{FF2B5EF4-FFF2-40B4-BE49-F238E27FC236}">
              <a16:creationId xmlns:a16="http://schemas.microsoft.com/office/drawing/2014/main" id="{D4D085FF-70DB-4466-B47B-D68678021ADA}"/>
            </a:ext>
          </a:extLst>
        </xdr:cNvPr>
        <xdr:cNvCxnSpPr/>
      </xdr:nvCxnSpPr>
      <xdr:spPr>
        <a:xfrm>
          <a:off x="12293600" y="9783475"/>
          <a:ext cx="8128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122827</xdr:rowOff>
    </xdr:from>
    <xdr:to>
      <xdr:col>68</xdr:col>
      <xdr:colOff>203200</xdr:colOff>
      <xdr:row>61</xdr:row>
      <xdr:rowOff>52977</xdr:rowOff>
    </xdr:to>
    <xdr:sp macro="" textlink="">
      <xdr:nvSpPr>
        <xdr:cNvPr id="335" name="フローチャート: 判断 334">
          <a:extLst>
            <a:ext uri="{FF2B5EF4-FFF2-40B4-BE49-F238E27FC236}">
              <a16:creationId xmlns:a16="http://schemas.microsoft.com/office/drawing/2014/main" id="{778C671B-1FF8-446D-B680-D874F318927D}"/>
            </a:ext>
          </a:extLst>
        </xdr:cNvPr>
        <xdr:cNvSpPr/>
      </xdr:nvSpPr>
      <xdr:spPr>
        <a:xfrm>
          <a:off x="13055600" y="10181227"/>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37754</xdr:rowOff>
    </xdr:from>
    <xdr:ext cx="762000" cy="259045"/>
    <xdr:sp macro="" textlink="">
      <xdr:nvSpPr>
        <xdr:cNvPr id="336" name="テキスト ボックス 335">
          <a:extLst>
            <a:ext uri="{FF2B5EF4-FFF2-40B4-BE49-F238E27FC236}">
              <a16:creationId xmlns:a16="http://schemas.microsoft.com/office/drawing/2014/main" id="{5E6A30D9-5475-4BC6-A760-5B0E3879BE63}"/>
            </a:ext>
          </a:extLst>
        </xdr:cNvPr>
        <xdr:cNvSpPr txBox="1"/>
      </xdr:nvSpPr>
      <xdr:spPr>
        <a:xfrm>
          <a:off x="12763500" y="1026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98697</xdr:rowOff>
    </xdr:from>
    <xdr:to>
      <xdr:col>64</xdr:col>
      <xdr:colOff>152400</xdr:colOff>
      <xdr:row>61</xdr:row>
      <xdr:rowOff>28847</xdr:rowOff>
    </xdr:to>
    <xdr:sp macro="" textlink="">
      <xdr:nvSpPr>
        <xdr:cNvPr id="337" name="フローチャート: 判断 336">
          <a:extLst>
            <a:ext uri="{FF2B5EF4-FFF2-40B4-BE49-F238E27FC236}">
              <a16:creationId xmlns:a16="http://schemas.microsoft.com/office/drawing/2014/main" id="{105EAD5A-FC1B-41CA-9F29-9E84A5C78EF2}"/>
            </a:ext>
          </a:extLst>
        </xdr:cNvPr>
        <xdr:cNvSpPr/>
      </xdr:nvSpPr>
      <xdr:spPr>
        <a:xfrm>
          <a:off x="12242800" y="101570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13624</xdr:rowOff>
    </xdr:from>
    <xdr:ext cx="762000" cy="259045"/>
    <xdr:sp macro="" textlink="">
      <xdr:nvSpPr>
        <xdr:cNvPr id="338" name="テキスト ボックス 337">
          <a:extLst>
            <a:ext uri="{FF2B5EF4-FFF2-40B4-BE49-F238E27FC236}">
              <a16:creationId xmlns:a16="http://schemas.microsoft.com/office/drawing/2014/main" id="{1FB81899-ABAB-4FE6-ACB3-B97253AEE031}"/>
            </a:ext>
          </a:extLst>
        </xdr:cNvPr>
        <xdr:cNvSpPr txBox="1"/>
      </xdr:nvSpPr>
      <xdr:spPr>
        <a:xfrm>
          <a:off x="11950700" y="102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C224E36D-F617-45E2-800E-17A9BA4ACC7B}"/>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D63D7370-38DF-44EC-AB57-A3D945E34BD6}"/>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D0F1CF5E-7644-49DE-B0CB-98AEA87F7CE6}"/>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81DC4B05-0C3B-4B78-B1BB-DC1E3B433186}"/>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DEF2085A-9CA9-49EA-8621-C71A88ECBE9B}"/>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58965</xdr:rowOff>
    </xdr:from>
    <xdr:to>
      <xdr:col>81</xdr:col>
      <xdr:colOff>95250</xdr:colOff>
      <xdr:row>58</xdr:row>
      <xdr:rowOff>160565</xdr:rowOff>
    </xdr:to>
    <xdr:sp macro="" textlink="">
      <xdr:nvSpPr>
        <xdr:cNvPr id="344" name="楕円 343">
          <a:extLst>
            <a:ext uri="{FF2B5EF4-FFF2-40B4-BE49-F238E27FC236}">
              <a16:creationId xmlns:a16="http://schemas.microsoft.com/office/drawing/2014/main" id="{CD8972BD-44D1-49C8-9D3D-D1CF16E55EFD}"/>
            </a:ext>
          </a:extLst>
        </xdr:cNvPr>
        <xdr:cNvSpPr/>
      </xdr:nvSpPr>
      <xdr:spPr>
        <a:xfrm>
          <a:off x="15427960" y="978208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151692</xdr:rowOff>
    </xdr:from>
    <xdr:ext cx="762000" cy="259045"/>
    <xdr:sp macro="" textlink="">
      <xdr:nvSpPr>
        <xdr:cNvPr id="345" name="定員管理の状況該当値テキスト">
          <a:extLst>
            <a:ext uri="{FF2B5EF4-FFF2-40B4-BE49-F238E27FC236}">
              <a16:creationId xmlns:a16="http://schemas.microsoft.com/office/drawing/2014/main" id="{2B4021A1-7B05-45DC-8EC1-89D4FC8286D9}"/>
            </a:ext>
          </a:extLst>
        </xdr:cNvPr>
        <xdr:cNvSpPr txBox="1"/>
      </xdr:nvSpPr>
      <xdr:spPr>
        <a:xfrm>
          <a:off x="15563850" y="97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31387</xdr:rowOff>
    </xdr:from>
    <xdr:to>
      <xdr:col>77</xdr:col>
      <xdr:colOff>95250</xdr:colOff>
      <xdr:row>58</xdr:row>
      <xdr:rowOff>132987</xdr:rowOff>
    </xdr:to>
    <xdr:sp macro="" textlink="">
      <xdr:nvSpPr>
        <xdr:cNvPr id="346" name="楕円 345">
          <a:extLst>
            <a:ext uri="{FF2B5EF4-FFF2-40B4-BE49-F238E27FC236}">
              <a16:creationId xmlns:a16="http://schemas.microsoft.com/office/drawing/2014/main" id="{6E3DFF28-587F-4230-93C2-1A75F43052FB}"/>
            </a:ext>
          </a:extLst>
        </xdr:cNvPr>
        <xdr:cNvSpPr/>
      </xdr:nvSpPr>
      <xdr:spPr>
        <a:xfrm>
          <a:off x="14665960" y="975450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143164</xdr:rowOff>
    </xdr:from>
    <xdr:ext cx="736600" cy="259045"/>
    <xdr:sp macro="" textlink="">
      <xdr:nvSpPr>
        <xdr:cNvPr id="347" name="テキスト ボックス 346">
          <a:extLst>
            <a:ext uri="{FF2B5EF4-FFF2-40B4-BE49-F238E27FC236}">
              <a16:creationId xmlns:a16="http://schemas.microsoft.com/office/drawing/2014/main" id="{E00E82DF-90FE-46ED-A3D1-D6CAE2D995AD}"/>
            </a:ext>
          </a:extLst>
        </xdr:cNvPr>
        <xdr:cNvSpPr txBox="1"/>
      </xdr:nvSpPr>
      <xdr:spPr>
        <a:xfrm>
          <a:off x="14370050" y="953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22195</xdr:rowOff>
    </xdr:from>
    <xdr:to>
      <xdr:col>73</xdr:col>
      <xdr:colOff>44450</xdr:colOff>
      <xdr:row>58</xdr:row>
      <xdr:rowOff>123795</xdr:rowOff>
    </xdr:to>
    <xdr:sp macro="" textlink="">
      <xdr:nvSpPr>
        <xdr:cNvPr id="348" name="楕円 347">
          <a:extLst>
            <a:ext uri="{FF2B5EF4-FFF2-40B4-BE49-F238E27FC236}">
              <a16:creationId xmlns:a16="http://schemas.microsoft.com/office/drawing/2014/main" id="{25A3AE66-2A63-465D-8498-2E1CEB3EC71B}"/>
            </a:ext>
          </a:extLst>
        </xdr:cNvPr>
        <xdr:cNvSpPr/>
      </xdr:nvSpPr>
      <xdr:spPr>
        <a:xfrm>
          <a:off x="13868400" y="97453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133972</xdr:rowOff>
    </xdr:from>
    <xdr:ext cx="762000" cy="259045"/>
    <xdr:sp macro="" textlink="">
      <xdr:nvSpPr>
        <xdr:cNvPr id="349" name="テキスト ボックス 348">
          <a:extLst>
            <a:ext uri="{FF2B5EF4-FFF2-40B4-BE49-F238E27FC236}">
              <a16:creationId xmlns:a16="http://schemas.microsoft.com/office/drawing/2014/main" id="{8BC9A983-A3B8-4DD4-897C-7F19D0D174BB}"/>
            </a:ext>
          </a:extLst>
        </xdr:cNvPr>
        <xdr:cNvSpPr txBox="1"/>
      </xdr:nvSpPr>
      <xdr:spPr>
        <a:xfrm>
          <a:off x="13557250" y="952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19896</xdr:rowOff>
    </xdr:from>
    <xdr:to>
      <xdr:col>68</xdr:col>
      <xdr:colOff>203200</xdr:colOff>
      <xdr:row>58</xdr:row>
      <xdr:rowOff>121496</xdr:rowOff>
    </xdr:to>
    <xdr:sp macro="" textlink="">
      <xdr:nvSpPr>
        <xdr:cNvPr id="350" name="楕円 349">
          <a:extLst>
            <a:ext uri="{FF2B5EF4-FFF2-40B4-BE49-F238E27FC236}">
              <a16:creationId xmlns:a16="http://schemas.microsoft.com/office/drawing/2014/main" id="{362F702E-FD24-42E5-9A51-EA22CB378AAD}"/>
            </a:ext>
          </a:extLst>
        </xdr:cNvPr>
        <xdr:cNvSpPr/>
      </xdr:nvSpPr>
      <xdr:spPr>
        <a:xfrm>
          <a:off x="13055600" y="9743016"/>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131673</xdr:rowOff>
    </xdr:from>
    <xdr:ext cx="762000" cy="259045"/>
    <xdr:sp macro="" textlink="">
      <xdr:nvSpPr>
        <xdr:cNvPr id="351" name="テキスト ボックス 350">
          <a:extLst>
            <a:ext uri="{FF2B5EF4-FFF2-40B4-BE49-F238E27FC236}">
              <a16:creationId xmlns:a16="http://schemas.microsoft.com/office/drawing/2014/main" id="{4ACB8431-DD19-4814-97C0-0158E561BAF7}"/>
            </a:ext>
          </a:extLst>
        </xdr:cNvPr>
        <xdr:cNvSpPr txBox="1"/>
      </xdr:nvSpPr>
      <xdr:spPr>
        <a:xfrm>
          <a:off x="12763500" y="95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9555</xdr:rowOff>
    </xdr:from>
    <xdr:to>
      <xdr:col>64</xdr:col>
      <xdr:colOff>152400</xdr:colOff>
      <xdr:row>58</xdr:row>
      <xdr:rowOff>111155</xdr:rowOff>
    </xdr:to>
    <xdr:sp macro="" textlink="">
      <xdr:nvSpPr>
        <xdr:cNvPr id="352" name="楕円 351">
          <a:extLst>
            <a:ext uri="{FF2B5EF4-FFF2-40B4-BE49-F238E27FC236}">
              <a16:creationId xmlns:a16="http://schemas.microsoft.com/office/drawing/2014/main" id="{3B355E7A-B137-4B39-82DA-8FDAC21033B6}"/>
            </a:ext>
          </a:extLst>
        </xdr:cNvPr>
        <xdr:cNvSpPr/>
      </xdr:nvSpPr>
      <xdr:spPr>
        <a:xfrm>
          <a:off x="12242800" y="973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121332</xdr:rowOff>
    </xdr:from>
    <xdr:ext cx="762000" cy="259045"/>
    <xdr:sp macro="" textlink="">
      <xdr:nvSpPr>
        <xdr:cNvPr id="353" name="テキスト ボックス 352">
          <a:extLst>
            <a:ext uri="{FF2B5EF4-FFF2-40B4-BE49-F238E27FC236}">
              <a16:creationId xmlns:a16="http://schemas.microsoft.com/office/drawing/2014/main" id="{2D72721B-D2C4-4FB5-A1D0-10156E50E91F}"/>
            </a:ext>
          </a:extLst>
        </xdr:cNvPr>
        <xdr:cNvSpPr txBox="1"/>
      </xdr:nvSpPr>
      <xdr:spPr>
        <a:xfrm>
          <a:off x="11950700" y="9509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a:extLst>
            <a:ext uri="{FF2B5EF4-FFF2-40B4-BE49-F238E27FC236}">
              <a16:creationId xmlns:a16="http://schemas.microsoft.com/office/drawing/2014/main" id="{89B37BBC-F9EC-4F38-93D1-A443F9BBAABF}"/>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a:extLst>
            <a:ext uri="{FF2B5EF4-FFF2-40B4-BE49-F238E27FC236}">
              <a16:creationId xmlns:a16="http://schemas.microsoft.com/office/drawing/2014/main" id="{47A11FB4-265D-47E7-B52D-916394E98E4D}"/>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a:extLst>
            <a:ext uri="{FF2B5EF4-FFF2-40B4-BE49-F238E27FC236}">
              <a16:creationId xmlns:a16="http://schemas.microsoft.com/office/drawing/2014/main" id="{F1DD0E63-5143-4058-B7A3-6651044AB15D}"/>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a:extLst>
            <a:ext uri="{FF2B5EF4-FFF2-40B4-BE49-F238E27FC236}">
              <a16:creationId xmlns:a16="http://schemas.microsoft.com/office/drawing/2014/main" id="{0AE0001E-899C-43C6-8A7B-5E5A621AA44C}"/>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a:extLst>
            <a:ext uri="{FF2B5EF4-FFF2-40B4-BE49-F238E27FC236}">
              <a16:creationId xmlns:a16="http://schemas.microsoft.com/office/drawing/2014/main" id="{75DA855D-2102-4530-9B87-6D85EEA1FEF1}"/>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a:extLst>
            <a:ext uri="{FF2B5EF4-FFF2-40B4-BE49-F238E27FC236}">
              <a16:creationId xmlns:a16="http://schemas.microsoft.com/office/drawing/2014/main" id="{29E9BB07-BFF8-45C9-9B6E-6EA73247FEA8}"/>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a:extLst>
            <a:ext uri="{FF2B5EF4-FFF2-40B4-BE49-F238E27FC236}">
              <a16:creationId xmlns:a16="http://schemas.microsoft.com/office/drawing/2014/main" id="{D6CF1447-9395-43F6-BDF9-D6B6339DCA0B}"/>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a:extLst>
            <a:ext uri="{FF2B5EF4-FFF2-40B4-BE49-F238E27FC236}">
              <a16:creationId xmlns:a16="http://schemas.microsoft.com/office/drawing/2014/main" id="{F96C3EB6-F635-4E1E-930D-E5AD540C87CC}"/>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a:extLst>
            <a:ext uri="{FF2B5EF4-FFF2-40B4-BE49-F238E27FC236}">
              <a16:creationId xmlns:a16="http://schemas.microsoft.com/office/drawing/2014/main" id="{8104C200-40F5-4F6E-B228-DAE7B5D77BDA}"/>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a:extLst>
            <a:ext uri="{FF2B5EF4-FFF2-40B4-BE49-F238E27FC236}">
              <a16:creationId xmlns:a16="http://schemas.microsoft.com/office/drawing/2014/main" id="{48B1C64D-A0A4-4545-AD95-899A2DC3A119}"/>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a:extLst>
            <a:ext uri="{FF2B5EF4-FFF2-40B4-BE49-F238E27FC236}">
              <a16:creationId xmlns:a16="http://schemas.microsoft.com/office/drawing/2014/main" id="{63712810-4F63-423F-80A0-76908ADF19AD}"/>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a:extLst>
            <a:ext uri="{FF2B5EF4-FFF2-40B4-BE49-F238E27FC236}">
              <a16:creationId xmlns:a16="http://schemas.microsoft.com/office/drawing/2014/main" id="{A2D28CE3-FA5C-4579-9E5A-E1991AE5DFB8}"/>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a:extLst>
            <a:ext uri="{FF2B5EF4-FFF2-40B4-BE49-F238E27FC236}">
              <a16:creationId xmlns:a16="http://schemas.microsoft.com/office/drawing/2014/main" id="{5D2BC30E-1595-4180-9D7C-9707A147250A}"/>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前年度より</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％減少の</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10.9</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％となっているが、類似団体内平均値、全国平均及び青森県平均のいずれも上回っている。</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元利償還金及び準元利償還金（主に一部事務組合等が起こした地方債の元利償還金に対する負担金）は、平成</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年度から長期的にみると減少傾向が続いている。元利償還金は減少しているが、それ以上に普通交付税に算入される地方債残高（算入公債費）の減少が大きいため、一転して増加傾向に転じる可能性がある。これは、当町は過疎債及び合併特例債等の有利な起債が活用できないため、交付税措置のない一般単独事業債を使わざるを得ないという財政事情のためであ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今後も引き続き新規発行債の抑制等により地方債残高の削減に努め、実質公債費比率の適正化を目指す。</a:t>
          </a:r>
          <a:endParaRPr lang="ja-JP" altLang="ja-JP" sz="10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7" name="テキスト ボックス 366">
          <a:extLst>
            <a:ext uri="{FF2B5EF4-FFF2-40B4-BE49-F238E27FC236}">
              <a16:creationId xmlns:a16="http://schemas.microsoft.com/office/drawing/2014/main" id="{16224477-AD09-4021-BF91-A6CF73510236}"/>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a:extLst>
            <a:ext uri="{FF2B5EF4-FFF2-40B4-BE49-F238E27FC236}">
              <a16:creationId xmlns:a16="http://schemas.microsoft.com/office/drawing/2014/main" id="{09524073-6C18-4171-9694-BF0C48F0F168}"/>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a:extLst>
            <a:ext uri="{FF2B5EF4-FFF2-40B4-BE49-F238E27FC236}">
              <a16:creationId xmlns:a16="http://schemas.microsoft.com/office/drawing/2014/main" id="{B306D302-9D74-4C1A-ADD4-F0C626DA0B3A}"/>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0" name="直線コネクタ 369">
          <a:extLst>
            <a:ext uri="{FF2B5EF4-FFF2-40B4-BE49-F238E27FC236}">
              <a16:creationId xmlns:a16="http://schemas.microsoft.com/office/drawing/2014/main" id="{9ADE55C8-752B-43BC-9775-41C7B7DE9B89}"/>
            </a:ext>
          </a:extLst>
        </xdr:cNvPr>
        <xdr:cNvCxnSpPr/>
      </xdr:nvCxnSpPr>
      <xdr:spPr>
        <a:xfrm>
          <a:off x="11664950" y="77146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1" name="テキスト ボックス 370">
          <a:extLst>
            <a:ext uri="{FF2B5EF4-FFF2-40B4-BE49-F238E27FC236}">
              <a16:creationId xmlns:a16="http://schemas.microsoft.com/office/drawing/2014/main" id="{6F6888B0-4752-4F57-837F-F8167CA5957E}"/>
            </a:ext>
          </a:extLst>
        </xdr:cNvPr>
        <xdr:cNvSpPr txBox="1"/>
      </xdr:nvSpPr>
      <xdr:spPr>
        <a:xfrm>
          <a:off x="10979150" y="757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2" name="直線コネクタ 371">
          <a:extLst>
            <a:ext uri="{FF2B5EF4-FFF2-40B4-BE49-F238E27FC236}">
              <a16:creationId xmlns:a16="http://schemas.microsoft.com/office/drawing/2014/main" id="{8DEECC3E-2FF3-4406-ADDB-274CB2492ADA}"/>
            </a:ext>
          </a:extLst>
        </xdr:cNvPr>
        <xdr:cNvCxnSpPr/>
      </xdr:nvCxnSpPr>
      <xdr:spPr>
        <a:xfrm>
          <a:off x="11664950" y="74206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3" name="テキスト ボックス 372">
          <a:extLst>
            <a:ext uri="{FF2B5EF4-FFF2-40B4-BE49-F238E27FC236}">
              <a16:creationId xmlns:a16="http://schemas.microsoft.com/office/drawing/2014/main" id="{C0CA837B-6630-4311-B5AE-65928BF7B481}"/>
            </a:ext>
          </a:extLst>
        </xdr:cNvPr>
        <xdr:cNvSpPr txBox="1"/>
      </xdr:nvSpPr>
      <xdr:spPr>
        <a:xfrm>
          <a:off x="10979150" y="72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4" name="直線コネクタ 373">
          <a:extLst>
            <a:ext uri="{FF2B5EF4-FFF2-40B4-BE49-F238E27FC236}">
              <a16:creationId xmlns:a16="http://schemas.microsoft.com/office/drawing/2014/main" id="{D9DA8769-1787-4059-AAC7-A1E5B8E14F48}"/>
            </a:ext>
          </a:extLst>
        </xdr:cNvPr>
        <xdr:cNvCxnSpPr/>
      </xdr:nvCxnSpPr>
      <xdr:spPr>
        <a:xfrm>
          <a:off x="11664950" y="712660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5" name="テキスト ボックス 374">
          <a:extLst>
            <a:ext uri="{FF2B5EF4-FFF2-40B4-BE49-F238E27FC236}">
              <a16:creationId xmlns:a16="http://schemas.microsoft.com/office/drawing/2014/main" id="{1743E671-FB08-4759-AA49-3E44A99E2827}"/>
            </a:ext>
          </a:extLst>
        </xdr:cNvPr>
        <xdr:cNvSpPr txBox="1"/>
      </xdr:nvSpPr>
      <xdr:spPr>
        <a:xfrm>
          <a:off x="10979150" y="698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6" name="直線コネクタ 375">
          <a:extLst>
            <a:ext uri="{FF2B5EF4-FFF2-40B4-BE49-F238E27FC236}">
              <a16:creationId xmlns:a16="http://schemas.microsoft.com/office/drawing/2014/main" id="{BFE8DCB6-EC3C-4128-AE79-DE5D5178521F}"/>
            </a:ext>
          </a:extLst>
        </xdr:cNvPr>
        <xdr:cNvCxnSpPr/>
      </xdr:nvCxnSpPr>
      <xdr:spPr>
        <a:xfrm>
          <a:off x="116649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7" name="テキスト ボックス 376">
          <a:extLst>
            <a:ext uri="{FF2B5EF4-FFF2-40B4-BE49-F238E27FC236}">
              <a16:creationId xmlns:a16="http://schemas.microsoft.com/office/drawing/2014/main" id="{FEC0822D-7CCD-4A58-BFC2-2124EF6A5989}"/>
            </a:ext>
          </a:extLst>
        </xdr:cNvPr>
        <xdr:cNvSpPr txBox="1"/>
      </xdr:nvSpPr>
      <xdr:spPr>
        <a:xfrm>
          <a:off x="1097915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8" name="直線コネクタ 377">
          <a:extLst>
            <a:ext uri="{FF2B5EF4-FFF2-40B4-BE49-F238E27FC236}">
              <a16:creationId xmlns:a16="http://schemas.microsoft.com/office/drawing/2014/main" id="{B1A360C0-3B1E-44E8-A893-614E45942EAC}"/>
            </a:ext>
          </a:extLst>
        </xdr:cNvPr>
        <xdr:cNvCxnSpPr/>
      </xdr:nvCxnSpPr>
      <xdr:spPr>
        <a:xfrm>
          <a:off x="11664950" y="653859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9" name="テキスト ボックス 378">
          <a:extLst>
            <a:ext uri="{FF2B5EF4-FFF2-40B4-BE49-F238E27FC236}">
              <a16:creationId xmlns:a16="http://schemas.microsoft.com/office/drawing/2014/main" id="{2375C73F-0CA0-484D-ABCC-439BBF82B4C8}"/>
            </a:ext>
          </a:extLst>
        </xdr:cNvPr>
        <xdr:cNvSpPr txBox="1"/>
      </xdr:nvSpPr>
      <xdr:spPr>
        <a:xfrm>
          <a:off x="10979150" y="6396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0" name="直線コネクタ 379">
          <a:extLst>
            <a:ext uri="{FF2B5EF4-FFF2-40B4-BE49-F238E27FC236}">
              <a16:creationId xmlns:a16="http://schemas.microsoft.com/office/drawing/2014/main" id="{763300DB-6179-409C-BFAC-423217155310}"/>
            </a:ext>
          </a:extLst>
        </xdr:cNvPr>
        <xdr:cNvCxnSpPr/>
      </xdr:nvCxnSpPr>
      <xdr:spPr>
        <a:xfrm>
          <a:off x="11664950" y="6240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1" name="テキスト ボックス 380">
          <a:extLst>
            <a:ext uri="{FF2B5EF4-FFF2-40B4-BE49-F238E27FC236}">
              <a16:creationId xmlns:a16="http://schemas.microsoft.com/office/drawing/2014/main" id="{74CECB45-DDEB-4984-B9F6-819094A18496}"/>
            </a:ext>
          </a:extLst>
        </xdr:cNvPr>
        <xdr:cNvSpPr txBox="1"/>
      </xdr:nvSpPr>
      <xdr:spPr>
        <a:xfrm>
          <a:off x="1097915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2" name="直線コネクタ 381">
          <a:extLst>
            <a:ext uri="{FF2B5EF4-FFF2-40B4-BE49-F238E27FC236}">
              <a16:creationId xmlns:a16="http://schemas.microsoft.com/office/drawing/2014/main" id="{2F153F1A-5E27-4FF6-9C8C-DD35DBD5A40D}"/>
            </a:ext>
          </a:extLst>
        </xdr:cNvPr>
        <xdr:cNvCxnSpPr/>
      </xdr:nvCxnSpPr>
      <xdr:spPr>
        <a:xfrm>
          <a:off x="11664950" y="594677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108602</xdr:rowOff>
    </xdr:from>
    <xdr:ext cx="762000" cy="259045"/>
    <xdr:sp macro="" textlink="">
      <xdr:nvSpPr>
        <xdr:cNvPr id="383" name="テキスト ボックス 382">
          <a:extLst>
            <a:ext uri="{FF2B5EF4-FFF2-40B4-BE49-F238E27FC236}">
              <a16:creationId xmlns:a16="http://schemas.microsoft.com/office/drawing/2014/main" id="{67BF3E33-CB4F-47F5-BFF3-3671476FA9B6}"/>
            </a:ext>
          </a:extLst>
        </xdr:cNvPr>
        <xdr:cNvSpPr txBox="1"/>
      </xdr:nvSpPr>
      <xdr:spPr>
        <a:xfrm>
          <a:off x="10979150" y="580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4" name="直線コネクタ 383">
          <a:extLst>
            <a:ext uri="{FF2B5EF4-FFF2-40B4-BE49-F238E27FC236}">
              <a16:creationId xmlns:a16="http://schemas.microsoft.com/office/drawing/2014/main" id="{D1348175-326F-4E20-9583-012100789E5E}"/>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5" name="公債費負担の状況グラフ枠">
          <a:extLst>
            <a:ext uri="{FF2B5EF4-FFF2-40B4-BE49-F238E27FC236}">
              <a16:creationId xmlns:a16="http://schemas.microsoft.com/office/drawing/2014/main" id="{1BFB9D55-7A0D-432C-88BB-C23CACC82D56}"/>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78846</xdr:rowOff>
    </xdr:from>
    <xdr:to>
      <xdr:col>81</xdr:col>
      <xdr:colOff>44450</xdr:colOff>
      <xdr:row>44</xdr:row>
      <xdr:rowOff>155046</xdr:rowOff>
    </xdr:to>
    <xdr:cxnSp macro="">
      <xdr:nvCxnSpPr>
        <xdr:cNvPr id="386" name="直線コネクタ 385">
          <a:extLst>
            <a:ext uri="{FF2B5EF4-FFF2-40B4-BE49-F238E27FC236}">
              <a16:creationId xmlns:a16="http://schemas.microsoft.com/office/drawing/2014/main" id="{C967C52B-9ABC-4168-A410-E8F190CCB6A4}"/>
            </a:ext>
          </a:extLst>
        </xdr:cNvPr>
        <xdr:cNvCxnSpPr/>
      </xdr:nvCxnSpPr>
      <xdr:spPr>
        <a:xfrm flipV="1">
          <a:off x="15474950" y="6113886"/>
          <a:ext cx="0" cy="1417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127123</xdr:rowOff>
    </xdr:from>
    <xdr:ext cx="762000" cy="259045"/>
    <xdr:sp macro="" textlink="">
      <xdr:nvSpPr>
        <xdr:cNvPr id="387" name="公債費負担の状況最小値テキスト">
          <a:extLst>
            <a:ext uri="{FF2B5EF4-FFF2-40B4-BE49-F238E27FC236}">
              <a16:creationId xmlns:a16="http://schemas.microsoft.com/office/drawing/2014/main" id="{87BD1CB1-00BF-4F4E-8360-0C8BDC1E4F8A}"/>
            </a:ext>
          </a:extLst>
        </xdr:cNvPr>
        <xdr:cNvSpPr txBox="1"/>
      </xdr:nvSpPr>
      <xdr:spPr>
        <a:xfrm>
          <a:off x="15563850" y="7503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155046</xdr:rowOff>
    </xdr:from>
    <xdr:to>
      <xdr:col>81</xdr:col>
      <xdr:colOff>133350</xdr:colOff>
      <xdr:row>44</xdr:row>
      <xdr:rowOff>155046</xdr:rowOff>
    </xdr:to>
    <xdr:cxnSp macro="">
      <xdr:nvCxnSpPr>
        <xdr:cNvPr id="388" name="直線コネクタ 387">
          <a:extLst>
            <a:ext uri="{FF2B5EF4-FFF2-40B4-BE49-F238E27FC236}">
              <a16:creationId xmlns:a16="http://schemas.microsoft.com/office/drawing/2014/main" id="{5AA121A5-F782-4894-A386-85C96219EED9}"/>
            </a:ext>
          </a:extLst>
        </xdr:cNvPr>
        <xdr:cNvCxnSpPr/>
      </xdr:nvCxnSpPr>
      <xdr:spPr>
        <a:xfrm>
          <a:off x="15405100" y="75312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165223</xdr:rowOff>
    </xdr:from>
    <xdr:ext cx="762000" cy="259045"/>
    <xdr:sp macro="" textlink="">
      <xdr:nvSpPr>
        <xdr:cNvPr id="389" name="公債費負担の状況最大値テキスト">
          <a:extLst>
            <a:ext uri="{FF2B5EF4-FFF2-40B4-BE49-F238E27FC236}">
              <a16:creationId xmlns:a16="http://schemas.microsoft.com/office/drawing/2014/main" id="{EC7A63F8-1EB4-4B3A-BF00-7B238F287825}"/>
            </a:ext>
          </a:extLst>
        </xdr:cNvPr>
        <xdr:cNvSpPr txBox="1"/>
      </xdr:nvSpPr>
      <xdr:spPr>
        <a:xfrm>
          <a:off x="15563850" y="586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78846</xdr:rowOff>
    </xdr:from>
    <xdr:to>
      <xdr:col>81</xdr:col>
      <xdr:colOff>133350</xdr:colOff>
      <xdr:row>36</xdr:row>
      <xdr:rowOff>78846</xdr:rowOff>
    </xdr:to>
    <xdr:cxnSp macro="">
      <xdr:nvCxnSpPr>
        <xdr:cNvPr id="390" name="直線コネクタ 389">
          <a:extLst>
            <a:ext uri="{FF2B5EF4-FFF2-40B4-BE49-F238E27FC236}">
              <a16:creationId xmlns:a16="http://schemas.microsoft.com/office/drawing/2014/main" id="{54DB337F-3FB7-4A0E-AB79-AD7605AF8198}"/>
            </a:ext>
          </a:extLst>
        </xdr:cNvPr>
        <xdr:cNvCxnSpPr/>
      </xdr:nvCxnSpPr>
      <xdr:spPr>
        <a:xfrm>
          <a:off x="15405100" y="61138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146579</xdr:rowOff>
    </xdr:from>
    <xdr:to>
      <xdr:col>81</xdr:col>
      <xdr:colOff>44450</xdr:colOff>
      <xdr:row>42</xdr:row>
      <xdr:rowOff>5292</xdr:rowOff>
    </xdr:to>
    <xdr:cxnSp macro="">
      <xdr:nvCxnSpPr>
        <xdr:cNvPr id="391" name="直線コネクタ 390">
          <a:extLst>
            <a:ext uri="{FF2B5EF4-FFF2-40B4-BE49-F238E27FC236}">
              <a16:creationId xmlns:a16="http://schemas.microsoft.com/office/drawing/2014/main" id="{76E9962D-87A5-4948-83FD-E35F36E30372}"/>
            </a:ext>
          </a:extLst>
        </xdr:cNvPr>
        <xdr:cNvCxnSpPr/>
      </xdr:nvCxnSpPr>
      <xdr:spPr>
        <a:xfrm flipV="1">
          <a:off x="14712950" y="7019819"/>
          <a:ext cx="762000" cy="26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32402</xdr:rowOff>
    </xdr:from>
    <xdr:ext cx="762000" cy="259045"/>
    <xdr:sp macro="" textlink="">
      <xdr:nvSpPr>
        <xdr:cNvPr id="392" name="公債費負担の状況平均値テキスト">
          <a:extLst>
            <a:ext uri="{FF2B5EF4-FFF2-40B4-BE49-F238E27FC236}">
              <a16:creationId xmlns:a16="http://schemas.microsoft.com/office/drawing/2014/main" id="{5742DFEB-323D-4406-9390-AC8D2894846B}"/>
            </a:ext>
          </a:extLst>
        </xdr:cNvPr>
        <xdr:cNvSpPr txBox="1"/>
      </xdr:nvSpPr>
      <xdr:spPr>
        <a:xfrm>
          <a:off x="15563850" y="65703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15875</xdr:rowOff>
    </xdr:from>
    <xdr:to>
      <xdr:col>81</xdr:col>
      <xdr:colOff>95250</xdr:colOff>
      <xdr:row>40</xdr:row>
      <xdr:rowOff>117475</xdr:rowOff>
    </xdr:to>
    <xdr:sp macro="" textlink="">
      <xdr:nvSpPr>
        <xdr:cNvPr id="393" name="フローチャート: 判断 392">
          <a:extLst>
            <a:ext uri="{FF2B5EF4-FFF2-40B4-BE49-F238E27FC236}">
              <a16:creationId xmlns:a16="http://schemas.microsoft.com/office/drawing/2014/main" id="{0F53F4CA-E1A0-42F7-B957-BD65D840306B}"/>
            </a:ext>
          </a:extLst>
        </xdr:cNvPr>
        <xdr:cNvSpPr/>
      </xdr:nvSpPr>
      <xdr:spPr>
        <a:xfrm>
          <a:off x="15427960" y="672147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5292</xdr:rowOff>
    </xdr:from>
    <xdr:to>
      <xdr:col>77</xdr:col>
      <xdr:colOff>44450</xdr:colOff>
      <xdr:row>42</xdr:row>
      <xdr:rowOff>15346</xdr:rowOff>
    </xdr:to>
    <xdr:cxnSp macro="">
      <xdr:nvCxnSpPr>
        <xdr:cNvPr id="394" name="直線コネクタ 393">
          <a:extLst>
            <a:ext uri="{FF2B5EF4-FFF2-40B4-BE49-F238E27FC236}">
              <a16:creationId xmlns:a16="http://schemas.microsoft.com/office/drawing/2014/main" id="{879D45A9-314F-457C-B527-0075C75EE50D}"/>
            </a:ext>
          </a:extLst>
        </xdr:cNvPr>
        <xdr:cNvCxnSpPr/>
      </xdr:nvCxnSpPr>
      <xdr:spPr>
        <a:xfrm flipV="1">
          <a:off x="13903960" y="7046172"/>
          <a:ext cx="80899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167217</xdr:rowOff>
    </xdr:from>
    <xdr:to>
      <xdr:col>77</xdr:col>
      <xdr:colOff>95250</xdr:colOff>
      <xdr:row>40</xdr:row>
      <xdr:rowOff>97367</xdr:rowOff>
    </xdr:to>
    <xdr:sp macro="" textlink="">
      <xdr:nvSpPr>
        <xdr:cNvPr id="395" name="フローチャート: 判断 394">
          <a:extLst>
            <a:ext uri="{FF2B5EF4-FFF2-40B4-BE49-F238E27FC236}">
              <a16:creationId xmlns:a16="http://schemas.microsoft.com/office/drawing/2014/main" id="{4E0CE71D-6B6B-4918-9ED3-3266A1A66D43}"/>
            </a:ext>
          </a:extLst>
        </xdr:cNvPr>
        <xdr:cNvSpPr/>
      </xdr:nvSpPr>
      <xdr:spPr>
        <a:xfrm>
          <a:off x="14665960" y="670517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107544</xdr:rowOff>
    </xdr:from>
    <xdr:ext cx="736600" cy="259045"/>
    <xdr:sp macro="" textlink="">
      <xdr:nvSpPr>
        <xdr:cNvPr id="396" name="テキスト ボックス 395">
          <a:extLst>
            <a:ext uri="{FF2B5EF4-FFF2-40B4-BE49-F238E27FC236}">
              <a16:creationId xmlns:a16="http://schemas.microsoft.com/office/drawing/2014/main" id="{E7109122-8ED8-45E4-93F3-EB8920D2CAC9}"/>
            </a:ext>
          </a:extLst>
        </xdr:cNvPr>
        <xdr:cNvSpPr txBox="1"/>
      </xdr:nvSpPr>
      <xdr:spPr>
        <a:xfrm>
          <a:off x="14370050" y="647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15346</xdr:rowOff>
    </xdr:from>
    <xdr:to>
      <xdr:col>72</xdr:col>
      <xdr:colOff>203200</xdr:colOff>
      <xdr:row>42</xdr:row>
      <xdr:rowOff>25400</xdr:rowOff>
    </xdr:to>
    <xdr:cxnSp macro="">
      <xdr:nvCxnSpPr>
        <xdr:cNvPr id="397" name="直線コネクタ 396">
          <a:extLst>
            <a:ext uri="{FF2B5EF4-FFF2-40B4-BE49-F238E27FC236}">
              <a16:creationId xmlns:a16="http://schemas.microsoft.com/office/drawing/2014/main" id="{11C7CF57-42BF-43B5-AB7B-CE7A145F9298}"/>
            </a:ext>
          </a:extLst>
        </xdr:cNvPr>
        <xdr:cNvCxnSpPr/>
      </xdr:nvCxnSpPr>
      <xdr:spPr>
        <a:xfrm flipV="1">
          <a:off x="13106400" y="7056226"/>
          <a:ext cx="79756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35983</xdr:rowOff>
    </xdr:from>
    <xdr:to>
      <xdr:col>73</xdr:col>
      <xdr:colOff>44450</xdr:colOff>
      <xdr:row>40</xdr:row>
      <xdr:rowOff>137583</xdr:rowOff>
    </xdr:to>
    <xdr:sp macro="" textlink="">
      <xdr:nvSpPr>
        <xdr:cNvPr id="398" name="フローチャート: 判断 397">
          <a:extLst>
            <a:ext uri="{FF2B5EF4-FFF2-40B4-BE49-F238E27FC236}">
              <a16:creationId xmlns:a16="http://schemas.microsoft.com/office/drawing/2014/main" id="{BBD35714-0F82-46EA-AEFC-2E36D807CCCF}"/>
            </a:ext>
          </a:extLst>
        </xdr:cNvPr>
        <xdr:cNvSpPr/>
      </xdr:nvSpPr>
      <xdr:spPr>
        <a:xfrm>
          <a:off x="13868400" y="674158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147760</xdr:rowOff>
    </xdr:from>
    <xdr:ext cx="762000" cy="259045"/>
    <xdr:sp macro="" textlink="">
      <xdr:nvSpPr>
        <xdr:cNvPr id="399" name="テキスト ボックス 398">
          <a:extLst>
            <a:ext uri="{FF2B5EF4-FFF2-40B4-BE49-F238E27FC236}">
              <a16:creationId xmlns:a16="http://schemas.microsoft.com/office/drawing/2014/main" id="{3D3ECC31-329B-4728-8A56-DF18551F7C7A}"/>
            </a:ext>
          </a:extLst>
        </xdr:cNvPr>
        <xdr:cNvSpPr txBox="1"/>
      </xdr:nvSpPr>
      <xdr:spPr>
        <a:xfrm>
          <a:off x="13557250" y="6518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166688</xdr:rowOff>
    </xdr:from>
    <xdr:to>
      <xdr:col>68</xdr:col>
      <xdr:colOff>152400</xdr:colOff>
      <xdr:row>42</xdr:row>
      <xdr:rowOff>25400</xdr:rowOff>
    </xdr:to>
    <xdr:cxnSp macro="">
      <xdr:nvCxnSpPr>
        <xdr:cNvPr id="400" name="直線コネクタ 399">
          <a:extLst>
            <a:ext uri="{FF2B5EF4-FFF2-40B4-BE49-F238E27FC236}">
              <a16:creationId xmlns:a16="http://schemas.microsoft.com/office/drawing/2014/main" id="{2DA33D1E-A7E5-45A6-ABD3-549B1DB0CB69}"/>
            </a:ext>
          </a:extLst>
        </xdr:cNvPr>
        <xdr:cNvCxnSpPr/>
      </xdr:nvCxnSpPr>
      <xdr:spPr>
        <a:xfrm>
          <a:off x="12293600" y="7039928"/>
          <a:ext cx="812800" cy="2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96308</xdr:rowOff>
    </xdr:from>
    <xdr:to>
      <xdr:col>68</xdr:col>
      <xdr:colOff>203200</xdr:colOff>
      <xdr:row>41</xdr:row>
      <xdr:rowOff>26458</xdr:rowOff>
    </xdr:to>
    <xdr:sp macro="" textlink="">
      <xdr:nvSpPr>
        <xdr:cNvPr id="401" name="フローチャート: 判断 400">
          <a:extLst>
            <a:ext uri="{FF2B5EF4-FFF2-40B4-BE49-F238E27FC236}">
              <a16:creationId xmlns:a16="http://schemas.microsoft.com/office/drawing/2014/main" id="{EF24A877-D0F1-49E7-A5D8-0654C585E3B9}"/>
            </a:ext>
          </a:extLst>
        </xdr:cNvPr>
        <xdr:cNvSpPr/>
      </xdr:nvSpPr>
      <xdr:spPr>
        <a:xfrm>
          <a:off x="13055600" y="6801908"/>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36635</xdr:rowOff>
    </xdr:from>
    <xdr:ext cx="762000" cy="259045"/>
    <xdr:sp macro="" textlink="">
      <xdr:nvSpPr>
        <xdr:cNvPr id="402" name="テキスト ボックス 401">
          <a:extLst>
            <a:ext uri="{FF2B5EF4-FFF2-40B4-BE49-F238E27FC236}">
              <a16:creationId xmlns:a16="http://schemas.microsoft.com/office/drawing/2014/main" id="{FF9C6B59-B497-4AD3-8B23-377E32018D3F}"/>
            </a:ext>
          </a:extLst>
        </xdr:cNvPr>
        <xdr:cNvSpPr txBox="1"/>
      </xdr:nvSpPr>
      <xdr:spPr>
        <a:xfrm>
          <a:off x="12763500" y="6574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86254</xdr:rowOff>
    </xdr:from>
    <xdr:to>
      <xdr:col>64</xdr:col>
      <xdr:colOff>152400</xdr:colOff>
      <xdr:row>41</xdr:row>
      <xdr:rowOff>16404</xdr:rowOff>
    </xdr:to>
    <xdr:sp macro="" textlink="">
      <xdr:nvSpPr>
        <xdr:cNvPr id="403" name="フローチャート: 判断 402">
          <a:extLst>
            <a:ext uri="{FF2B5EF4-FFF2-40B4-BE49-F238E27FC236}">
              <a16:creationId xmlns:a16="http://schemas.microsoft.com/office/drawing/2014/main" id="{E02568B2-C369-4B24-8AE1-955D6DB76637}"/>
            </a:ext>
          </a:extLst>
        </xdr:cNvPr>
        <xdr:cNvSpPr/>
      </xdr:nvSpPr>
      <xdr:spPr>
        <a:xfrm>
          <a:off x="12242800" y="67918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26581</xdr:rowOff>
    </xdr:from>
    <xdr:ext cx="762000" cy="259045"/>
    <xdr:sp macro="" textlink="">
      <xdr:nvSpPr>
        <xdr:cNvPr id="404" name="テキスト ボックス 403">
          <a:extLst>
            <a:ext uri="{FF2B5EF4-FFF2-40B4-BE49-F238E27FC236}">
              <a16:creationId xmlns:a16="http://schemas.microsoft.com/office/drawing/2014/main" id="{3A578985-1E70-4019-95B2-00D756B5A4B8}"/>
            </a:ext>
          </a:extLst>
        </xdr:cNvPr>
        <xdr:cNvSpPr txBox="1"/>
      </xdr:nvSpPr>
      <xdr:spPr>
        <a:xfrm>
          <a:off x="11950700" y="65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317610FD-2C69-4FDC-9C48-C8DD084ADB83}"/>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4C68CD2F-6053-4CD4-9D27-24C57D114279}"/>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A50D1BD1-20D7-40D8-B562-6043125AAB9E}"/>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363EBBE8-C8C5-4411-B8B6-B13ADE6DE7FB}"/>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9" name="テキスト ボックス 408">
          <a:extLst>
            <a:ext uri="{FF2B5EF4-FFF2-40B4-BE49-F238E27FC236}">
              <a16:creationId xmlns:a16="http://schemas.microsoft.com/office/drawing/2014/main" id="{CE00AF73-0A14-45ED-B514-F1E4D79532CF}"/>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95779</xdr:rowOff>
    </xdr:from>
    <xdr:to>
      <xdr:col>81</xdr:col>
      <xdr:colOff>95250</xdr:colOff>
      <xdr:row>42</xdr:row>
      <xdr:rowOff>25929</xdr:rowOff>
    </xdr:to>
    <xdr:sp macro="" textlink="">
      <xdr:nvSpPr>
        <xdr:cNvPr id="410" name="楕円 409">
          <a:extLst>
            <a:ext uri="{FF2B5EF4-FFF2-40B4-BE49-F238E27FC236}">
              <a16:creationId xmlns:a16="http://schemas.microsoft.com/office/drawing/2014/main" id="{D1C61939-A660-4C17-B72C-100BED4EDF95}"/>
            </a:ext>
          </a:extLst>
        </xdr:cNvPr>
        <xdr:cNvSpPr/>
      </xdr:nvSpPr>
      <xdr:spPr>
        <a:xfrm>
          <a:off x="15427960" y="696901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67856</xdr:rowOff>
    </xdr:from>
    <xdr:ext cx="762000" cy="259045"/>
    <xdr:sp macro="" textlink="">
      <xdr:nvSpPr>
        <xdr:cNvPr id="411" name="公債費負担の状況該当値テキスト">
          <a:extLst>
            <a:ext uri="{FF2B5EF4-FFF2-40B4-BE49-F238E27FC236}">
              <a16:creationId xmlns:a16="http://schemas.microsoft.com/office/drawing/2014/main" id="{399937D3-0628-4A4C-86B2-75D408FC1C4C}"/>
            </a:ext>
          </a:extLst>
        </xdr:cNvPr>
        <xdr:cNvSpPr txBox="1"/>
      </xdr:nvSpPr>
      <xdr:spPr>
        <a:xfrm>
          <a:off x="15563850" y="694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125942</xdr:rowOff>
    </xdr:from>
    <xdr:to>
      <xdr:col>77</xdr:col>
      <xdr:colOff>95250</xdr:colOff>
      <xdr:row>42</xdr:row>
      <xdr:rowOff>56092</xdr:rowOff>
    </xdr:to>
    <xdr:sp macro="" textlink="">
      <xdr:nvSpPr>
        <xdr:cNvPr id="412" name="楕円 411">
          <a:extLst>
            <a:ext uri="{FF2B5EF4-FFF2-40B4-BE49-F238E27FC236}">
              <a16:creationId xmlns:a16="http://schemas.microsoft.com/office/drawing/2014/main" id="{99E67281-F78A-4874-876B-847F527DA9BB}"/>
            </a:ext>
          </a:extLst>
        </xdr:cNvPr>
        <xdr:cNvSpPr/>
      </xdr:nvSpPr>
      <xdr:spPr>
        <a:xfrm>
          <a:off x="14665960" y="699918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40869</xdr:rowOff>
    </xdr:from>
    <xdr:ext cx="736600" cy="259045"/>
    <xdr:sp macro="" textlink="">
      <xdr:nvSpPr>
        <xdr:cNvPr id="413" name="テキスト ボックス 412">
          <a:extLst>
            <a:ext uri="{FF2B5EF4-FFF2-40B4-BE49-F238E27FC236}">
              <a16:creationId xmlns:a16="http://schemas.microsoft.com/office/drawing/2014/main" id="{F487007C-7C4E-476E-97B7-8F8F3445E9EF}"/>
            </a:ext>
          </a:extLst>
        </xdr:cNvPr>
        <xdr:cNvSpPr txBox="1"/>
      </xdr:nvSpPr>
      <xdr:spPr>
        <a:xfrm>
          <a:off x="14370050" y="7081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135996</xdr:rowOff>
    </xdr:from>
    <xdr:to>
      <xdr:col>73</xdr:col>
      <xdr:colOff>44450</xdr:colOff>
      <xdr:row>42</xdr:row>
      <xdr:rowOff>66146</xdr:rowOff>
    </xdr:to>
    <xdr:sp macro="" textlink="">
      <xdr:nvSpPr>
        <xdr:cNvPr id="414" name="楕円 413">
          <a:extLst>
            <a:ext uri="{FF2B5EF4-FFF2-40B4-BE49-F238E27FC236}">
              <a16:creationId xmlns:a16="http://schemas.microsoft.com/office/drawing/2014/main" id="{9B057DC3-6144-479E-953B-B9EEBC64FDDB}"/>
            </a:ext>
          </a:extLst>
        </xdr:cNvPr>
        <xdr:cNvSpPr/>
      </xdr:nvSpPr>
      <xdr:spPr>
        <a:xfrm>
          <a:off x="13868400" y="7009236"/>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50923</xdr:rowOff>
    </xdr:from>
    <xdr:ext cx="762000" cy="259045"/>
    <xdr:sp macro="" textlink="">
      <xdr:nvSpPr>
        <xdr:cNvPr id="415" name="テキスト ボックス 414">
          <a:extLst>
            <a:ext uri="{FF2B5EF4-FFF2-40B4-BE49-F238E27FC236}">
              <a16:creationId xmlns:a16="http://schemas.microsoft.com/office/drawing/2014/main" id="{57BB39DF-F70D-458D-8D62-1F764AF41382}"/>
            </a:ext>
          </a:extLst>
        </xdr:cNvPr>
        <xdr:cNvSpPr txBox="1"/>
      </xdr:nvSpPr>
      <xdr:spPr>
        <a:xfrm>
          <a:off x="13557250" y="709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146050</xdr:rowOff>
    </xdr:from>
    <xdr:to>
      <xdr:col>68</xdr:col>
      <xdr:colOff>203200</xdr:colOff>
      <xdr:row>42</xdr:row>
      <xdr:rowOff>76200</xdr:rowOff>
    </xdr:to>
    <xdr:sp macro="" textlink="">
      <xdr:nvSpPr>
        <xdr:cNvPr id="416" name="楕円 415">
          <a:extLst>
            <a:ext uri="{FF2B5EF4-FFF2-40B4-BE49-F238E27FC236}">
              <a16:creationId xmlns:a16="http://schemas.microsoft.com/office/drawing/2014/main" id="{EDEED366-6099-4475-9CA4-CE827C228A6B}"/>
            </a:ext>
          </a:extLst>
        </xdr:cNvPr>
        <xdr:cNvSpPr/>
      </xdr:nvSpPr>
      <xdr:spPr>
        <a:xfrm>
          <a:off x="13055600" y="701929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417" name="テキスト ボックス 416">
          <a:extLst>
            <a:ext uri="{FF2B5EF4-FFF2-40B4-BE49-F238E27FC236}">
              <a16:creationId xmlns:a16="http://schemas.microsoft.com/office/drawing/2014/main" id="{2EDEA4A9-025E-426E-8103-156B5F5EE10B}"/>
            </a:ext>
          </a:extLst>
        </xdr:cNvPr>
        <xdr:cNvSpPr txBox="1"/>
      </xdr:nvSpPr>
      <xdr:spPr>
        <a:xfrm>
          <a:off x="127635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115888</xdr:rowOff>
    </xdr:from>
    <xdr:to>
      <xdr:col>64</xdr:col>
      <xdr:colOff>152400</xdr:colOff>
      <xdr:row>42</xdr:row>
      <xdr:rowOff>46038</xdr:rowOff>
    </xdr:to>
    <xdr:sp macro="" textlink="">
      <xdr:nvSpPr>
        <xdr:cNvPr id="418" name="楕円 417">
          <a:extLst>
            <a:ext uri="{FF2B5EF4-FFF2-40B4-BE49-F238E27FC236}">
              <a16:creationId xmlns:a16="http://schemas.microsoft.com/office/drawing/2014/main" id="{45DBD9D4-81B6-4BA4-92D3-1C813E34179F}"/>
            </a:ext>
          </a:extLst>
        </xdr:cNvPr>
        <xdr:cNvSpPr/>
      </xdr:nvSpPr>
      <xdr:spPr>
        <a:xfrm>
          <a:off x="12242800" y="69891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30815</xdr:rowOff>
    </xdr:from>
    <xdr:ext cx="762000" cy="259045"/>
    <xdr:sp macro="" textlink="">
      <xdr:nvSpPr>
        <xdr:cNvPr id="419" name="テキスト ボックス 418">
          <a:extLst>
            <a:ext uri="{FF2B5EF4-FFF2-40B4-BE49-F238E27FC236}">
              <a16:creationId xmlns:a16="http://schemas.microsoft.com/office/drawing/2014/main" id="{35C209F9-9BBE-45CE-A3EB-6E0694D87EA4}"/>
            </a:ext>
          </a:extLst>
        </xdr:cNvPr>
        <xdr:cNvSpPr txBox="1"/>
      </xdr:nvSpPr>
      <xdr:spPr>
        <a:xfrm>
          <a:off x="11950700" y="7071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0" name="正方形/長方形 419">
          <a:extLst>
            <a:ext uri="{FF2B5EF4-FFF2-40B4-BE49-F238E27FC236}">
              <a16:creationId xmlns:a16="http://schemas.microsoft.com/office/drawing/2014/main" id="{BFAB0387-87C2-436F-829E-F6865B2E4F5B}"/>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1" name="テキスト ボックス 420">
          <a:extLst>
            <a:ext uri="{FF2B5EF4-FFF2-40B4-BE49-F238E27FC236}">
              <a16:creationId xmlns:a16="http://schemas.microsoft.com/office/drawing/2014/main" id="{C996D05E-4B4A-414E-8FEA-403989BAAB3C}"/>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2" name="テキスト ボックス 421">
          <a:extLst>
            <a:ext uri="{FF2B5EF4-FFF2-40B4-BE49-F238E27FC236}">
              <a16:creationId xmlns:a16="http://schemas.microsoft.com/office/drawing/2014/main" id="{96B6E8AC-D6F3-4B4B-93A4-63D52D51F454}"/>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3" name="正方形/長方形 422">
          <a:extLst>
            <a:ext uri="{FF2B5EF4-FFF2-40B4-BE49-F238E27FC236}">
              <a16:creationId xmlns:a16="http://schemas.microsoft.com/office/drawing/2014/main" id="{970B54D8-C242-4BDD-A7E1-E753362BEBC6}"/>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4" name="正方形/長方形 423">
          <a:extLst>
            <a:ext uri="{FF2B5EF4-FFF2-40B4-BE49-F238E27FC236}">
              <a16:creationId xmlns:a16="http://schemas.microsoft.com/office/drawing/2014/main" id="{40A63187-1825-409C-8BBD-DC7A3EB04FDE}"/>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5" name="正方形/長方形 424">
          <a:extLst>
            <a:ext uri="{FF2B5EF4-FFF2-40B4-BE49-F238E27FC236}">
              <a16:creationId xmlns:a16="http://schemas.microsoft.com/office/drawing/2014/main" id="{72E59082-931F-4D38-A30B-EDADD5D2D44D}"/>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6" name="正方形/長方形 425">
          <a:extLst>
            <a:ext uri="{FF2B5EF4-FFF2-40B4-BE49-F238E27FC236}">
              <a16:creationId xmlns:a16="http://schemas.microsoft.com/office/drawing/2014/main" id="{DDAD168D-856F-4EC7-AFAC-76D80753A311}"/>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7" name="正方形/長方形 426">
          <a:extLst>
            <a:ext uri="{FF2B5EF4-FFF2-40B4-BE49-F238E27FC236}">
              <a16:creationId xmlns:a16="http://schemas.microsoft.com/office/drawing/2014/main" id="{A6C4883A-1D28-40E0-AEFB-F6E5DC7CE0F2}"/>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8" name="正方形/長方形 427">
          <a:extLst>
            <a:ext uri="{FF2B5EF4-FFF2-40B4-BE49-F238E27FC236}">
              <a16:creationId xmlns:a16="http://schemas.microsoft.com/office/drawing/2014/main" id="{1A56BFF0-AB1B-42BC-907B-7F4AC1E272AA}"/>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正方形/長方形 428">
          <a:extLst>
            <a:ext uri="{FF2B5EF4-FFF2-40B4-BE49-F238E27FC236}">
              <a16:creationId xmlns:a16="http://schemas.microsoft.com/office/drawing/2014/main" id="{A1A9E158-EA6C-4793-B933-E2E89B6DD1ED}"/>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0" name="正方形/長方形 429">
          <a:extLst>
            <a:ext uri="{FF2B5EF4-FFF2-40B4-BE49-F238E27FC236}">
              <a16:creationId xmlns:a16="http://schemas.microsoft.com/office/drawing/2014/main" id="{25D87B3D-F866-4B00-9518-E85FF753BA18}"/>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1" name="正方形/長方形 430">
          <a:extLst>
            <a:ext uri="{FF2B5EF4-FFF2-40B4-BE49-F238E27FC236}">
              <a16:creationId xmlns:a16="http://schemas.microsoft.com/office/drawing/2014/main" id="{17EC3C64-3DDB-473C-9C7D-F146389110E7}"/>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2" name="テキスト ボックス 431">
          <a:extLst>
            <a:ext uri="{FF2B5EF4-FFF2-40B4-BE49-F238E27FC236}">
              <a16:creationId xmlns:a16="http://schemas.microsoft.com/office/drawing/2014/main" id="{DA45787D-455A-4D10-980F-FC28CA0C1F9F}"/>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元金ベースでのプライマリーバランスを維持することにより地方債残高の削減に努めているため平成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年度から減少し続けている。令和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年度は、分子でみると地方債残高の減少に伴う将来負担額の減少及び充当可能基金の増加が主な要因であり、対前年度比</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％減少となっている。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後世への負担を軽減すべく、今後も引き続き地方債残高の削減に努めることにより、財政の健全化を図る。</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3" name="テキスト ボックス 432">
          <a:extLst>
            <a:ext uri="{FF2B5EF4-FFF2-40B4-BE49-F238E27FC236}">
              <a16:creationId xmlns:a16="http://schemas.microsoft.com/office/drawing/2014/main" id="{4A1D242B-0EDF-4724-8BA6-DFB89D0ECB17}"/>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4" name="直線コネクタ 433">
          <a:extLst>
            <a:ext uri="{FF2B5EF4-FFF2-40B4-BE49-F238E27FC236}">
              <a16:creationId xmlns:a16="http://schemas.microsoft.com/office/drawing/2014/main" id="{BA64B6DF-271B-4069-8B99-EC15404DFB5D}"/>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5" name="テキスト ボックス 434">
          <a:extLst>
            <a:ext uri="{FF2B5EF4-FFF2-40B4-BE49-F238E27FC236}">
              <a16:creationId xmlns:a16="http://schemas.microsoft.com/office/drawing/2014/main" id="{DCF55710-6E04-42DB-9EA1-2DB05DF8768A}"/>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6" name="直線コネクタ 435">
          <a:extLst>
            <a:ext uri="{FF2B5EF4-FFF2-40B4-BE49-F238E27FC236}">
              <a16:creationId xmlns:a16="http://schemas.microsoft.com/office/drawing/2014/main" id="{669044FD-433A-4149-8A4F-285EBA03F2BB}"/>
            </a:ext>
          </a:extLst>
        </xdr:cNvPr>
        <xdr:cNvCxnSpPr/>
      </xdr:nvCxnSpPr>
      <xdr:spPr>
        <a:xfrm>
          <a:off x="11664950" y="394915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7" name="テキスト ボックス 436">
          <a:extLst>
            <a:ext uri="{FF2B5EF4-FFF2-40B4-BE49-F238E27FC236}">
              <a16:creationId xmlns:a16="http://schemas.microsoft.com/office/drawing/2014/main" id="{B92F0CCB-2D3D-475C-9EF3-04E7F6E1B49D}"/>
            </a:ext>
          </a:extLst>
        </xdr:cNvPr>
        <xdr:cNvSpPr txBox="1"/>
      </xdr:nvSpPr>
      <xdr:spPr>
        <a:xfrm>
          <a:off x="10979150" y="381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8" name="直線コネクタ 437">
          <a:extLst>
            <a:ext uri="{FF2B5EF4-FFF2-40B4-BE49-F238E27FC236}">
              <a16:creationId xmlns:a16="http://schemas.microsoft.com/office/drawing/2014/main" id="{D43479EC-4D36-45C7-BE4C-27B147A5B209}"/>
            </a:ext>
          </a:extLst>
        </xdr:cNvPr>
        <xdr:cNvCxnSpPr/>
      </xdr:nvCxnSpPr>
      <xdr:spPr>
        <a:xfrm>
          <a:off x="11664950" y="361206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9" name="テキスト ボックス 438">
          <a:extLst>
            <a:ext uri="{FF2B5EF4-FFF2-40B4-BE49-F238E27FC236}">
              <a16:creationId xmlns:a16="http://schemas.microsoft.com/office/drawing/2014/main" id="{B80658A9-A1B8-451D-9F38-916899A7F726}"/>
            </a:ext>
          </a:extLst>
        </xdr:cNvPr>
        <xdr:cNvSpPr txBox="1"/>
      </xdr:nvSpPr>
      <xdr:spPr>
        <a:xfrm>
          <a:off x="10979150" y="347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40" name="直線コネクタ 439">
          <a:extLst>
            <a:ext uri="{FF2B5EF4-FFF2-40B4-BE49-F238E27FC236}">
              <a16:creationId xmlns:a16="http://schemas.microsoft.com/office/drawing/2014/main" id="{3C987951-1405-4E91-A25C-11DBDE3DEAD2}"/>
            </a:ext>
          </a:extLst>
        </xdr:cNvPr>
        <xdr:cNvCxnSpPr/>
      </xdr:nvCxnSpPr>
      <xdr:spPr>
        <a:xfrm>
          <a:off x="11664950" y="3274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1" name="テキスト ボックス 440">
          <a:extLst>
            <a:ext uri="{FF2B5EF4-FFF2-40B4-BE49-F238E27FC236}">
              <a16:creationId xmlns:a16="http://schemas.microsoft.com/office/drawing/2014/main" id="{7FF304F1-CC76-4499-B657-1E2E7D9B8842}"/>
            </a:ext>
          </a:extLst>
        </xdr:cNvPr>
        <xdr:cNvSpPr txBox="1"/>
      </xdr:nvSpPr>
      <xdr:spPr>
        <a:xfrm>
          <a:off x="10979150" y="313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2" name="直線コネクタ 441">
          <a:extLst>
            <a:ext uri="{FF2B5EF4-FFF2-40B4-BE49-F238E27FC236}">
              <a16:creationId xmlns:a16="http://schemas.microsoft.com/office/drawing/2014/main" id="{0A9A7E4B-8030-4C6E-9C7B-E5C6A6184377}"/>
            </a:ext>
          </a:extLst>
        </xdr:cNvPr>
        <xdr:cNvCxnSpPr/>
      </xdr:nvCxnSpPr>
      <xdr:spPr>
        <a:xfrm>
          <a:off x="11664950" y="2937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3" name="テキスト ボックス 442">
          <a:extLst>
            <a:ext uri="{FF2B5EF4-FFF2-40B4-BE49-F238E27FC236}">
              <a16:creationId xmlns:a16="http://schemas.microsoft.com/office/drawing/2014/main" id="{5A6F022D-A7A2-41AC-AD11-357A9923FFA7}"/>
            </a:ext>
          </a:extLst>
        </xdr:cNvPr>
        <xdr:cNvSpPr txBox="1"/>
      </xdr:nvSpPr>
      <xdr:spPr>
        <a:xfrm>
          <a:off x="10979150" y="279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4" name="直線コネクタ 443">
          <a:extLst>
            <a:ext uri="{FF2B5EF4-FFF2-40B4-BE49-F238E27FC236}">
              <a16:creationId xmlns:a16="http://schemas.microsoft.com/office/drawing/2014/main" id="{7BC7DDC9-B6E3-4A0A-BCCB-690985902283}"/>
            </a:ext>
          </a:extLst>
        </xdr:cNvPr>
        <xdr:cNvCxnSpPr/>
      </xdr:nvCxnSpPr>
      <xdr:spPr>
        <a:xfrm>
          <a:off x="11664950" y="260077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5" name="テキスト ボックス 444">
          <a:extLst>
            <a:ext uri="{FF2B5EF4-FFF2-40B4-BE49-F238E27FC236}">
              <a16:creationId xmlns:a16="http://schemas.microsoft.com/office/drawing/2014/main" id="{A86D5489-23ED-481A-A68D-3CEBFEF54A4A}"/>
            </a:ext>
          </a:extLst>
        </xdr:cNvPr>
        <xdr:cNvSpPr txBox="1"/>
      </xdr:nvSpPr>
      <xdr:spPr>
        <a:xfrm>
          <a:off x="10979150" y="246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6" name="直線コネクタ 445">
          <a:extLst>
            <a:ext uri="{FF2B5EF4-FFF2-40B4-BE49-F238E27FC236}">
              <a16:creationId xmlns:a16="http://schemas.microsoft.com/office/drawing/2014/main" id="{663595AC-108A-4402-87E2-BFEA12DC2221}"/>
            </a:ext>
          </a:extLst>
        </xdr:cNvPr>
        <xdr:cNvCxnSpPr/>
      </xdr:nvCxnSpPr>
      <xdr:spPr>
        <a:xfrm>
          <a:off x="11664950" y="22636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7" name="テキスト ボックス 446">
          <a:extLst>
            <a:ext uri="{FF2B5EF4-FFF2-40B4-BE49-F238E27FC236}">
              <a16:creationId xmlns:a16="http://schemas.microsoft.com/office/drawing/2014/main" id="{F3C322E9-88FD-4ADE-9E67-B70AC43C6C75}"/>
            </a:ext>
          </a:extLst>
        </xdr:cNvPr>
        <xdr:cNvSpPr txBox="1"/>
      </xdr:nvSpPr>
      <xdr:spPr>
        <a:xfrm>
          <a:off x="10979150" y="212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8" name="直線コネクタ 447">
          <a:extLst>
            <a:ext uri="{FF2B5EF4-FFF2-40B4-BE49-F238E27FC236}">
              <a16:creationId xmlns:a16="http://schemas.microsoft.com/office/drawing/2014/main" id="{49A8B5A8-965F-4F6D-B7DD-803E15092D45}"/>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9" name="将来負担の状況グラフ枠">
          <a:extLst>
            <a:ext uri="{FF2B5EF4-FFF2-40B4-BE49-F238E27FC236}">
              <a16:creationId xmlns:a16="http://schemas.microsoft.com/office/drawing/2014/main" id="{A42FE7EB-CE5A-446D-B641-9FD12A8DEB66}"/>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45176</xdr:rowOff>
    </xdr:to>
    <xdr:cxnSp macro="">
      <xdr:nvCxnSpPr>
        <xdr:cNvPr id="450" name="直線コネクタ 449">
          <a:extLst>
            <a:ext uri="{FF2B5EF4-FFF2-40B4-BE49-F238E27FC236}">
              <a16:creationId xmlns:a16="http://schemas.microsoft.com/office/drawing/2014/main" id="{929F44F8-CD0D-4725-BD73-8453BF9820A6}"/>
            </a:ext>
          </a:extLst>
        </xdr:cNvPr>
        <xdr:cNvCxnSpPr/>
      </xdr:nvCxnSpPr>
      <xdr:spPr>
        <a:xfrm flipV="1">
          <a:off x="15474950" y="2263684"/>
          <a:ext cx="0" cy="16372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17253</xdr:rowOff>
    </xdr:from>
    <xdr:ext cx="762000" cy="259045"/>
    <xdr:sp macro="" textlink="">
      <xdr:nvSpPr>
        <xdr:cNvPr id="451" name="将来負担の状況最小値テキスト">
          <a:extLst>
            <a:ext uri="{FF2B5EF4-FFF2-40B4-BE49-F238E27FC236}">
              <a16:creationId xmlns:a16="http://schemas.microsoft.com/office/drawing/2014/main" id="{7A82F6C8-E33E-4F4F-A0BC-9E78348FBD81}"/>
            </a:ext>
          </a:extLst>
        </xdr:cNvPr>
        <xdr:cNvSpPr txBox="1"/>
      </xdr:nvSpPr>
      <xdr:spPr>
        <a:xfrm>
          <a:off x="15563850" y="387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45176</xdr:rowOff>
    </xdr:from>
    <xdr:to>
      <xdr:col>81</xdr:col>
      <xdr:colOff>133350</xdr:colOff>
      <xdr:row>23</xdr:row>
      <xdr:rowOff>45176</xdr:rowOff>
    </xdr:to>
    <xdr:cxnSp macro="">
      <xdr:nvCxnSpPr>
        <xdr:cNvPr id="452" name="直線コネクタ 451">
          <a:extLst>
            <a:ext uri="{FF2B5EF4-FFF2-40B4-BE49-F238E27FC236}">
              <a16:creationId xmlns:a16="http://schemas.microsoft.com/office/drawing/2014/main" id="{CDD7987D-4719-4143-914E-F6E0525D9AD6}"/>
            </a:ext>
          </a:extLst>
        </xdr:cNvPr>
        <xdr:cNvCxnSpPr/>
      </xdr:nvCxnSpPr>
      <xdr:spPr>
        <a:xfrm>
          <a:off x="15405100" y="39008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3" name="将来負担の状況最大値テキスト">
          <a:extLst>
            <a:ext uri="{FF2B5EF4-FFF2-40B4-BE49-F238E27FC236}">
              <a16:creationId xmlns:a16="http://schemas.microsoft.com/office/drawing/2014/main" id="{6EB6E73C-A578-4CF7-8BBD-2334D3B06EE2}"/>
            </a:ext>
          </a:extLst>
        </xdr:cNvPr>
        <xdr:cNvSpPr txBox="1"/>
      </xdr:nvSpPr>
      <xdr:spPr>
        <a:xfrm>
          <a:off x="15563850" y="19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4" name="直線コネクタ 453">
          <a:extLst>
            <a:ext uri="{FF2B5EF4-FFF2-40B4-BE49-F238E27FC236}">
              <a16:creationId xmlns:a16="http://schemas.microsoft.com/office/drawing/2014/main" id="{94A34A3E-13BB-4AB9-9CFD-786643F6380F}"/>
            </a:ext>
          </a:extLst>
        </xdr:cNvPr>
        <xdr:cNvCxnSpPr/>
      </xdr:nvCxnSpPr>
      <xdr:spPr>
        <a:xfrm>
          <a:off x="15405100" y="22636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113090</xdr:rowOff>
    </xdr:from>
    <xdr:to>
      <xdr:col>77</xdr:col>
      <xdr:colOff>44450</xdr:colOff>
      <xdr:row>15</xdr:row>
      <xdr:rowOff>33322</xdr:rowOff>
    </xdr:to>
    <xdr:cxnSp macro="">
      <xdr:nvCxnSpPr>
        <xdr:cNvPr id="455" name="直線コネクタ 454">
          <a:extLst>
            <a:ext uri="{FF2B5EF4-FFF2-40B4-BE49-F238E27FC236}">
              <a16:creationId xmlns:a16="http://schemas.microsoft.com/office/drawing/2014/main" id="{76970650-04DD-412C-96B9-BCD23948A251}"/>
            </a:ext>
          </a:extLst>
        </xdr:cNvPr>
        <xdr:cNvCxnSpPr/>
      </xdr:nvCxnSpPr>
      <xdr:spPr>
        <a:xfrm flipV="1">
          <a:off x="13903960" y="2292410"/>
          <a:ext cx="808990" cy="25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6" name="将来負担の状況平均値テキスト">
          <a:extLst>
            <a:ext uri="{FF2B5EF4-FFF2-40B4-BE49-F238E27FC236}">
              <a16:creationId xmlns:a16="http://schemas.microsoft.com/office/drawing/2014/main" id="{49F017CC-B82C-447A-A40E-539CC8E6FCFB}"/>
            </a:ext>
          </a:extLst>
        </xdr:cNvPr>
        <xdr:cNvSpPr txBox="1"/>
      </xdr:nvSpPr>
      <xdr:spPr>
        <a:xfrm>
          <a:off x="15563850" y="21849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7" name="フローチャート: 判断 456">
          <a:extLst>
            <a:ext uri="{FF2B5EF4-FFF2-40B4-BE49-F238E27FC236}">
              <a16:creationId xmlns:a16="http://schemas.microsoft.com/office/drawing/2014/main" id="{729F0971-F220-4CB5-B97B-BEEAFFD17FBA}"/>
            </a:ext>
          </a:extLst>
        </xdr:cNvPr>
        <xdr:cNvSpPr/>
      </xdr:nvSpPr>
      <xdr:spPr>
        <a:xfrm>
          <a:off x="15427960" y="221288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33322</xdr:rowOff>
    </xdr:from>
    <xdr:to>
      <xdr:col>72</xdr:col>
      <xdr:colOff>203200</xdr:colOff>
      <xdr:row>16</xdr:row>
      <xdr:rowOff>64105</xdr:rowOff>
    </xdr:to>
    <xdr:cxnSp macro="">
      <xdr:nvCxnSpPr>
        <xdr:cNvPr id="458" name="直線コネクタ 457">
          <a:extLst>
            <a:ext uri="{FF2B5EF4-FFF2-40B4-BE49-F238E27FC236}">
              <a16:creationId xmlns:a16="http://schemas.microsoft.com/office/drawing/2014/main" id="{ABB1733C-57C6-498D-89A2-E0C4EACB88A0}"/>
            </a:ext>
          </a:extLst>
        </xdr:cNvPr>
        <xdr:cNvCxnSpPr/>
      </xdr:nvCxnSpPr>
      <xdr:spPr>
        <a:xfrm flipV="1">
          <a:off x="13106400" y="2547922"/>
          <a:ext cx="797560" cy="19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131233</xdr:rowOff>
    </xdr:from>
    <xdr:to>
      <xdr:col>77</xdr:col>
      <xdr:colOff>95250</xdr:colOff>
      <xdr:row>14</xdr:row>
      <xdr:rowOff>61383</xdr:rowOff>
    </xdr:to>
    <xdr:sp macro="" textlink="">
      <xdr:nvSpPr>
        <xdr:cNvPr id="459" name="フローチャート: 判断 458">
          <a:extLst>
            <a:ext uri="{FF2B5EF4-FFF2-40B4-BE49-F238E27FC236}">
              <a16:creationId xmlns:a16="http://schemas.microsoft.com/office/drawing/2014/main" id="{94029BD4-D75E-443D-8D28-008C36B23A4D}"/>
            </a:ext>
          </a:extLst>
        </xdr:cNvPr>
        <xdr:cNvSpPr/>
      </xdr:nvSpPr>
      <xdr:spPr>
        <a:xfrm>
          <a:off x="14665960" y="231055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46160</xdr:rowOff>
    </xdr:from>
    <xdr:ext cx="736600" cy="259045"/>
    <xdr:sp macro="" textlink="">
      <xdr:nvSpPr>
        <xdr:cNvPr id="460" name="テキスト ボックス 459">
          <a:extLst>
            <a:ext uri="{FF2B5EF4-FFF2-40B4-BE49-F238E27FC236}">
              <a16:creationId xmlns:a16="http://schemas.microsoft.com/office/drawing/2014/main" id="{54085A80-C9A7-4DE1-933F-01A10D579FB8}"/>
            </a:ext>
          </a:extLst>
        </xdr:cNvPr>
        <xdr:cNvSpPr txBox="1"/>
      </xdr:nvSpPr>
      <xdr:spPr>
        <a:xfrm>
          <a:off x="14370050" y="239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64105</xdr:rowOff>
    </xdr:from>
    <xdr:to>
      <xdr:col>68</xdr:col>
      <xdr:colOff>152400</xdr:colOff>
      <xdr:row>17</xdr:row>
      <xdr:rowOff>14454</xdr:rowOff>
    </xdr:to>
    <xdr:cxnSp macro="">
      <xdr:nvCxnSpPr>
        <xdr:cNvPr id="461" name="直線コネクタ 460">
          <a:extLst>
            <a:ext uri="{FF2B5EF4-FFF2-40B4-BE49-F238E27FC236}">
              <a16:creationId xmlns:a16="http://schemas.microsoft.com/office/drawing/2014/main" id="{8A201318-1E4C-4515-8143-B856552E78BF}"/>
            </a:ext>
          </a:extLst>
        </xdr:cNvPr>
        <xdr:cNvCxnSpPr/>
      </xdr:nvCxnSpPr>
      <xdr:spPr>
        <a:xfrm flipV="1">
          <a:off x="12293600" y="2746345"/>
          <a:ext cx="812800" cy="117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132140</xdr:rowOff>
    </xdr:from>
    <xdr:to>
      <xdr:col>73</xdr:col>
      <xdr:colOff>44450</xdr:colOff>
      <xdr:row>15</xdr:row>
      <xdr:rowOff>62290</xdr:rowOff>
    </xdr:to>
    <xdr:sp macro="" textlink="">
      <xdr:nvSpPr>
        <xdr:cNvPr id="462" name="フローチャート: 判断 461">
          <a:extLst>
            <a:ext uri="{FF2B5EF4-FFF2-40B4-BE49-F238E27FC236}">
              <a16:creationId xmlns:a16="http://schemas.microsoft.com/office/drawing/2014/main" id="{705C9EB8-9231-4397-AE0F-8799E838B46C}"/>
            </a:ext>
          </a:extLst>
        </xdr:cNvPr>
        <xdr:cNvSpPr/>
      </xdr:nvSpPr>
      <xdr:spPr>
        <a:xfrm>
          <a:off x="13868400" y="247910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72467</xdr:rowOff>
    </xdr:from>
    <xdr:ext cx="762000" cy="259045"/>
    <xdr:sp macro="" textlink="">
      <xdr:nvSpPr>
        <xdr:cNvPr id="463" name="テキスト ボックス 462">
          <a:extLst>
            <a:ext uri="{FF2B5EF4-FFF2-40B4-BE49-F238E27FC236}">
              <a16:creationId xmlns:a16="http://schemas.microsoft.com/office/drawing/2014/main" id="{6095B80D-C6EB-45B1-A8AF-875B8AF16231}"/>
            </a:ext>
          </a:extLst>
        </xdr:cNvPr>
        <xdr:cNvSpPr txBox="1"/>
      </xdr:nvSpPr>
      <xdr:spPr>
        <a:xfrm>
          <a:off x="13557250" y="225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103414</xdr:rowOff>
    </xdr:from>
    <xdr:to>
      <xdr:col>68</xdr:col>
      <xdr:colOff>203200</xdr:colOff>
      <xdr:row>15</xdr:row>
      <xdr:rowOff>33564</xdr:rowOff>
    </xdr:to>
    <xdr:sp macro="" textlink="">
      <xdr:nvSpPr>
        <xdr:cNvPr id="464" name="フローチャート: 判断 463">
          <a:extLst>
            <a:ext uri="{FF2B5EF4-FFF2-40B4-BE49-F238E27FC236}">
              <a16:creationId xmlns:a16="http://schemas.microsoft.com/office/drawing/2014/main" id="{8BC031BB-0D7C-414D-8451-B71145B6004B}"/>
            </a:ext>
          </a:extLst>
        </xdr:cNvPr>
        <xdr:cNvSpPr/>
      </xdr:nvSpPr>
      <xdr:spPr>
        <a:xfrm>
          <a:off x="13055600" y="2450374"/>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65" name="テキスト ボックス 464">
          <a:extLst>
            <a:ext uri="{FF2B5EF4-FFF2-40B4-BE49-F238E27FC236}">
              <a16:creationId xmlns:a16="http://schemas.microsoft.com/office/drawing/2014/main" id="{91D01E4D-A0E4-43E3-9368-23B145FA4A99}"/>
            </a:ext>
          </a:extLst>
        </xdr:cNvPr>
        <xdr:cNvSpPr txBox="1"/>
      </xdr:nvSpPr>
      <xdr:spPr>
        <a:xfrm>
          <a:off x="12763500" y="222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102265</xdr:rowOff>
    </xdr:from>
    <xdr:to>
      <xdr:col>64</xdr:col>
      <xdr:colOff>152400</xdr:colOff>
      <xdr:row>15</xdr:row>
      <xdr:rowOff>32415</xdr:rowOff>
    </xdr:to>
    <xdr:sp macro="" textlink="">
      <xdr:nvSpPr>
        <xdr:cNvPr id="466" name="フローチャート: 判断 465">
          <a:extLst>
            <a:ext uri="{FF2B5EF4-FFF2-40B4-BE49-F238E27FC236}">
              <a16:creationId xmlns:a16="http://schemas.microsoft.com/office/drawing/2014/main" id="{696A1D62-D2A5-420B-BF10-C82579611212}"/>
            </a:ext>
          </a:extLst>
        </xdr:cNvPr>
        <xdr:cNvSpPr/>
      </xdr:nvSpPr>
      <xdr:spPr>
        <a:xfrm>
          <a:off x="12242800" y="2449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42592</xdr:rowOff>
    </xdr:from>
    <xdr:ext cx="762000" cy="259045"/>
    <xdr:sp macro="" textlink="">
      <xdr:nvSpPr>
        <xdr:cNvPr id="467" name="テキスト ボックス 466">
          <a:extLst>
            <a:ext uri="{FF2B5EF4-FFF2-40B4-BE49-F238E27FC236}">
              <a16:creationId xmlns:a16="http://schemas.microsoft.com/office/drawing/2014/main" id="{8C325CF7-582C-4F72-8FD1-46B357894AF6}"/>
            </a:ext>
          </a:extLst>
        </xdr:cNvPr>
        <xdr:cNvSpPr txBox="1"/>
      </xdr:nvSpPr>
      <xdr:spPr>
        <a:xfrm>
          <a:off x="11950700" y="2221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24B391A7-5B83-43F3-BAEB-CF066E380ED5}"/>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4DBB4015-62F6-462A-B542-EA236577CFE4}"/>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2FCD7841-5C8F-4D34-8360-3AD7F671883F}"/>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1" name="テキスト ボックス 470">
          <a:extLst>
            <a:ext uri="{FF2B5EF4-FFF2-40B4-BE49-F238E27FC236}">
              <a16:creationId xmlns:a16="http://schemas.microsoft.com/office/drawing/2014/main" id="{94A35B2B-7912-453A-8B1E-C3EEB9161249}"/>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2" name="テキスト ボックス 471">
          <a:extLst>
            <a:ext uri="{FF2B5EF4-FFF2-40B4-BE49-F238E27FC236}">
              <a16:creationId xmlns:a16="http://schemas.microsoft.com/office/drawing/2014/main" id="{D02EA3E8-ABF9-43D5-ACDE-15E518ADA9F2}"/>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62290</xdr:rowOff>
    </xdr:from>
    <xdr:to>
      <xdr:col>77</xdr:col>
      <xdr:colOff>95250</xdr:colOff>
      <xdr:row>13</xdr:row>
      <xdr:rowOff>163890</xdr:rowOff>
    </xdr:to>
    <xdr:sp macro="" textlink="">
      <xdr:nvSpPr>
        <xdr:cNvPr id="473" name="楕円 472">
          <a:extLst>
            <a:ext uri="{FF2B5EF4-FFF2-40B4-BE49-F238E27FC236}">
              <a16:creationId xmlns:a16="http://schemas.microsoft.com/office/drawing/2014/main" id="{95534928-536A-4186-BB45-CC89B49C6C85}"/>
            </a:ext>
          </a:extLst>
        </xdr:cNvPr>
        <xdr:cNvSpPr/>
      </xdr:nvSpPr>
      <xdr:spPr>
        <a:xfrm>
          <a:off x="14665960" y="224161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2617</xdr:rowOff>
    </xdr:from>
    <xdr:ext cx="736600" cy="259045"/>
    <xdr:sp macro="" textlink="">
      <xdr:nvSpPr>
        <xdr:cNvPr id="474" name="テキスト ボックス 473">
          <a:extLst>
            <a:ext uri="{FF2B5EF4-FFF2-40B4-BE49-F238E27FC236}">
              <a16:creationId xmlns:a16="http://schemas.microsoft.com/office/drawing/2014/main" id="{95071562-8604-48EC-AF6C-744176F60581}"/>
            </a:ext>
          </a:extLst>
        </xdr:cNvPr>
        <xdr:cNvSpPr txBox="1"/>
      </xdr:nvSpPr>
      <xdr:spPr>
        <a:xfrm>
          <a:off x="14370050" y="201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153972</xdr:rowOff>
    </xdr:from>
    <xdr:to>
      <xdr:col>73</xdr:col>
      <xdr:colOff>44450</xdr:colOff>
      <xdr:row>15</xdr:row>
      <xdr:rowOff>84122</xdr:rowOff>
    </xdr:to>
    <xdr:sp macro="" textlink="">
      <xdr:nvSpPr>
        <xdr:cNvPr id="475" name="楕円 474">
          <a:extLst>
            <a:ext uri="{FF2B5EF4-FFF2-40B4-BE49-F238E27FC236}">
              <a16:creationId xmlns:a16="http://schemas.microsoft.com/office/drawing/2014/main" id="{40A447FB-F2BA-450B-BE73-367B6AA817B0}"/>
            </a:ext>
          </a:extLst>
        </xdr:cNvPr>
        <xdr:cNvSpPr/>
      </xdr:nvSpPr>
      <xdr:spPr>
        <a:xfrm>
          <a:off x="13868400" y="2500932"/>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68899</xdr:rowOff>
    </xdr:from>
    <xdr:ext cx="762000" cy="259045"/>
    <xdr:sp macro="" textlink="">
      <xdr:nvSpPr>
        <xdr:cNvPr id="476" name="テキスト ボックス 475">
          <a:extLst>
            <a:ext uri="{FF2B5EF4-FFF2-40B4-BE49-F238E27FC236}">
              <a16:creationId xmlns:a16="http://schemas.microsoft.com/office/drawing/2014/main" id="{CBD1E5A2-1403-46A6-87F3-ABAD8B8208A5}"/>
            </a:ext>
          </a:extLst>
        </xdr:cNvPr>
        <xdr:cNvSpPr txBox="1"/>
      </xdr:nvSpPr>
      <xdr:spPr>
        <a:xfrm>
          <a:off x="13557250" y="2583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13305</xdr:rowOff>
    </xdr:from>
    <xdr:to>
      <xdr:col>68</xdr:col>
      <xdr:colOff>203200</xdr:colOff>
      <xdr:row>16</xdr:row>
      <xdr:rowOff>114905</xdr:rowOff>
    </xdr:to>
    <xdr:sp macro="" textlink="">
      <xdr:nvSpPr>
        <xdr:cNvPr id="477" name="楕円 476">
          <a:extLst>
            <a:ext uri="{FF2B5EF4-FFF2-40B4-BE49-F238E27FC236}">
              <a16:creationId xmlns:a16="http://schemas.microsoft.com/office/drawing/2014/main" id="{28303CFD-AC8C-48B3-B399-DB4289268D7A}"/>
            </a:ext>
          </a:extLst>
        </xdr:cNvPr>
        <xdr:cNvSpPr/>
      </xdr:nvSpPr>
      <xdr:spPr>
        <a:xfrm>
          <a:off x="13055600" y="2695545"/>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99682</xdr:rowOff>
    </xdr:from>
    <xdr:ext cx="762000" cy="259045"/>
    <xdr:sp macro="" textlink="">
      <xdr:nvSpPr>
        <xdr:cNvPr id="478" name="テキスト ボックス 477">
          <a:extLst>
            <a:ext uri="{FF2B5EF4-FFF2-40B4-BE49-F238E27FC236}">
              <a16:creationId xmlns:a16="http://schemas.microsoft.com/office/drawing/2014/main" id="{15EA83D0-3915-4118-96F4-E958EF3C0518}"/>
            </a:ext>
          </a:extLst>
        </xdr:cNvPr>
        <xdr:cNvSpPr txBox="1"/>
      </xdr:nvSpPr>
      <xdr:spPr>
        <a:xfrm>
          <a:off x="12763500" y="2781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135104</xdr:rowOff>
    </xdr:from>
    <xdr:to>
      <xdr:col>64</xdr:col>
      <xdr:colOff>152400</xdr:colOff>
      <xdr:row>17</xdr:row>
      <xdr:rowOff>65254</xdr:rowOff>
    </xdr:to>
    <xdr:sp macro="" textlink="">
      <xdr:nvSpPr>
        <xdr:cNvPr id="479" name="楕円 478">
          <a:extLst>
            <a:ext uri="{FF2B5EF4-FFF2-40B4-BE49-F238E27FC236}">
              <a16:creationId xmlns:a16="http://schemas.microsoft.com/office/drawing/2014/main" id="{BE2EFB50-A1B1-4312-ADE3-A6BD4760D2BC}"/>
            </a:ext>
          </a:extLst>
        </xdr:cNvPr>
        <xdr:cNvSpPr/>
      </xdr:nvSpPr>
      <xdr:spPr>
        <a:xfrm>
          <a:off x="12242800" y="28173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50031</xdr:rowOff>
    </xdr:from>
    <xdr:ext cx="762000" cy="259045"/>
    <xdr:sp macro="" textlink="">
      <xdr:nvSpPr>
        <xdr:cNvPr id="480" name="テキスト ボックス 479">
          <a:extLst>
            <a:ext uri="{FF2B5EF4-FFF2-40B4-BE49-F238E27FC236}">
              <a16:creationId xmlns:a16="http://schemas.microsoft.com/office/drawing/2014/main" id="{FEE54BFF-BA1B-4936-A670-5314795A0C29}"/>
            </a:ext>
          </a:extLst>
        </xdr:cNvPr>
        <xdr:cNvSpPr txBox="1"/>
      </xdr:nvSpPr>
      <xdr:spPr>
        <a:xfrm>
          <a:off x="11950700" y="289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BA33B7F0-ED77-4354-B76B-B729CB4006CF}"/>
            </a:ext>
          </a:extLst>
        </xdr:cNvPr>
        <xdr:cNvSpPr/>
      </xdr:nvSpPr>
      <xdr:spPr>
        <a:xfrm>
          <a:off x="0" y="127000"/>
          <a:ext cx="11619865" cy="496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F90BC115-4949-482E-BB7A-9E8A583AAD3C}"/>
            </a:ext>
          </a:extLst>
        </xdr:cNvPr>
        <xdr:cNvSpPr/>
      </xdr:nvSpPr>
      <xdr:spPr>
        <a:xfrm>
          <a:off x="17484725" y="186690"/>
          <a:ext cx="35877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8E192230-4D27-4014-8DDD-D2B3C22CA1F1}"/>
            </a:ext>
          </a:extLst>
        </xdr:cNvPr>
        <xdr:cNvSpPr/>
      </xdr:nvSpPr>
      <xdr:spPr>
        <a:xfrm>
          <a:off x="17510125" y="212090"/>
          <a:ext cx="35433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C015D94C-0757-44A6-97B1-FF73C2659742}"/>
            </a:ext>
          </a:extLst>
        </xdr:cNvPr>
        <xdr:cNvSpPr/>
      </xdr:nvSpPr>
      <xdr:spPr>
        <a:xfrm>
          <a:off x="17535525" y="237490"/>
          <a:ext cx="3495675"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青森県階上町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7B8BEE14-444D-4332-91F9-FB5FB4C58CF5}"/>
            </a:ext>
          </a:extLst>
        </xdr:cNvPr>
        <xdr:cNvSpPr/>
      </xdr:nvSpPr>
      <xdr:spPr>
        <a:xfrm>
          <a:off x="14930755" y="186690"/>
          <a:ext cx="243776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9542021E-BA0C-477C-8685-9475E3E56235}"/>
            </a:ext>
          </a:extLst>
        </xdr:cNvPr>
        <xdr:cNvSpPr/>
      </xdr:nvSpPr>
      <xdr:spPr>
        <a:xfrm>
          <a:off x="14956155" y="212090"/>
          <a:ext cx="239331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25327C80-2E58-43F3-B064-E62ABC886BA0}"/>
            </a:ext>
          </a:extLst>
        </xdr:cNvPr>
        <xdr:cNvSpPr/>
      </xdr:nvSpPr>
      <xdr:spPr>
        <a:xfrm>
          <a:off x="14981555" y="237490"/>
          <a:ext cx="2336165"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C74C5811-4803-426C-8296-18967A2FB468}"/>
            </a:ext>
          </a:extLst>
        </xdr:cNvPr>
        <xdr:cNvSpPr/>
      </xdr:nvSpPr>
      <xdr:spPr>
        <a:xfrm>
          <a:off x="0" y="869950"/>
          <a:ext cx="21078825" cy="1386078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EF2FB793-E28C-4815-90AF-FA4C6E471DAB}"/>
            </a:ext>
          </a:extLst>
        </xdr:cNvPr>
        <xdr:cNvSpPr/>
      </xdr:nvSpPr>
      <xdr:spPr>
        <a:xfrm>
          <a:off x="710565" y="1493520"/>
          <a:ext cx="8811895" cy="171704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69843F11-9602-467F-ACD1-98F5D95C765E}"/>
            </a:ext>
          </a:extLst>
        </xdr:cNvPr>
        <xdr:cNvSpPr/>
      </xdr:nvSpPr>
      <xdr:spPr>
        <a:xfrm>
          <a:off x="820420" y="1521460"/>
          <a:ext cx="1276985"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111DE401-20A9-4B32-BEB7-B9C1297B7A7B}"/>
            </a:ext>
          </a:extLst>
        </xdr:cNvPr>
        <xdr:cNvSpPr/>
      </xdr:nvSpPr>
      <xdr:spPr>
        <a:xfrm>
          <a:off x="2033905" y="1521460"/>
          <a:ext cx="116713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12,909
12,829
94.00
6,496,371
6,191,635
303,015
3,999,746
4,975,723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F7EB3C72-79A2-4A98-8CB6-182B79BC27D5}"/>
            </a:ext>
          </a:extLst>
        </xdr:cNvPr>
        <xdr:cNvSpPr/>
      </xdr:nvSpPr>
      <xdr:spPr>
        <a:xfrm>
          <a:off x="3264535" y="152146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951A213B-F2B6-40B5-A58E-1CB63801C24D}"/>
            </a:ext>
          </a:extLst>
        </xdr:cNvPr>
        <xdr:cNvSpPr/>
      </xdr:nvSpPr>
      <xdr:spPr>
        <a:xfrm>
          <a:off x="4651375" y="1515110"/>
          <a:ext cx="1860550"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AE82EAD0-B0F7-4775-A9B1-51C1305C5094}"/>
            </a:ext>
          </a:extLst>
        </xdr:cNvPr>
        <xdr:cNvSpPr/>
      </xdr:nvSpPr>
      <xdr:spPr>
        <a:xfrm>
          <a:off x="6511925" y="1515110"/>
          <a:ext cx="1167130"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60D9DFC9-1B96-4EB8-A5FD-5316AB5220E5}"/>
            </a:ext>
          </a:extLst>
        </xdr:cNvPr>
        <xdr:cNvSpPr/>
      </xdr:nvSpPr>
      <xdr:spPr>
        <a:xfrm>
          <a:off x="7725410" y="1515110"/>
          <a:ext cx="583565"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A9F57360-BDF7-49D2-B257-E658F5BBF3E7}"/>
            </a:ext>
          </a:extLst>
        </xdr:cNvPr>
        <xdr:cNvSpPr/>
      </xdr:nvSpPr>
      <xdr:spPr>
        <a:xfrm>
          <a:off x="4651375" y="2359660"/>
          <a:ext cx="1860550" cy="6832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8FB30472-91A6-4FBB-A761-6E5421501A9B}"/>
            </a:ext>
          </a:extLst>
        </xdr:cNvPr>
        <xdr:cNvSpPr/>
      </xdr:nvSpPr>
      <xdr:spPr>
        <a:xfrm>
          <a:off x="6575425" y="2359660"/>
          <a:ext cx="3120390" cy="6832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37CC4A59-49DF-4D80-8FDC-73CDA7672EEC}"/>
            </a:ext>
          </a:extLst>
        </xdr:cNvPr>
        <xdr:cNvSpPr/>
      </xdr:nvSpPr>
      <xdr:spPr>
        <a:xfrm>
          <a:off x="9674860" y="1493520"/>
          <a:ext cx="1297940" cy="1116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FADCB37A-52BA-4B54-BDFC-46B152C7AF7F}"/>
            </a:ext>
          </a:extLst>
        </xdr:cNvPr>
        <xdr:cNvSpPr/>
      </xdr:nvSpPr>
      <xdr:spPr>
        <a:xfrm>
          <a:off x="9900920" y="1553210"/>
          <a:ext cx="116713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D168B75A-309E-47C7-BEFB-0E0F807FEFBB}"/>
            </a:ext>
          </a:extLst>
        </xdr:cNvPr>
        <xdr:cNvSpPr/>
      </xdr:nvSpPr>
      <xdr:spPr>
        <a:xfrm>
          <a:off x="9900920" y="1816100"/>
          <a:ext cx="116713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4D319C4C-1E82-41CE-A011-495B99CD1817}"/>
            </a:ext>
          </a:extLst>
        </xdr:cNvPr>
        <xdr:cNvSpPr/>
      </xdr:nvSpPr>
      <xdr:spPr>
        <a:xfrm>
          <a:off x="9900920" y="2138680"/>
          <a:ext cx="116713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828DF6F6-8C3C-45FC-82D5-2B4C65D2DC3E}"/>
            </a:ext>
          </a:extLst>
        </xdr:cNvPr>
        <xdr:cNvCxnSpPr/>
      </xdr:nvCxnSpPr>
      <xdr:spPr>
        <a:xfrm>
          <a:off x="9759315" y="1642110"/>
          <a:ext cx="15430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686118C7-0B19-43EB-963D-9BAEF0DBBC98}"/>
            </a:ext>
          </a:extLst>
        </xdr:cNvPr>
        <xdr:cNvSpPr/>
      </xdr:nvSpPr>
      <xdr:spPr>
        <a:xfrm>
          <a:off x="9794240" y="159131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83A91BF2-7680-4C11-B6E7-4A9FE9D14BC2}"/>
            </a:ext>
          </a:extLst>
        </xdr:cNvPr>
        <xdr:cNvSpPr/>
      </xdr:nvSpPr>
      <xdr:spPr>
        <a:xfrm>
          <a:off x="9794240" y="18503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46D5B6E0-E781-4D98-89C8-EA19F1C6C6DE}"/>
            </a:ext>
          </a:extLst>
        </xdr:cNvPr>
        <xdr:cNvCxnSpPr/>
      </xdr:nvCxnSpPr>
      <xdr:spPr>
        <a:xfrm>
          <a:off x="9838690" y="211328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D784BC0E-26DE-4DE4-9F4D-4512BBD7918A}"/>
            </a:ext>
          </a:extLst>
        </xdr:cNvPr>
        <xdr:cNvCxnSpPr/>
      </xdr:nvCxnSpPr>
      <xdr:spPr>
        <a:xfrm>
          <a:off x="9759315" y="2113280"/>
          <a:ext cx="15430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D1957200-338B-4C5A-A13E-5190348E5EA5}"/>
            </a:ext>
          </a:extLst>
        </xdr:cNvPr>
        <xdr:cNvCxnSpPr/>
      </xdr:nvCxnSpPr>
      <xdr:spPr>
        <a:xfrm flipV="1">
          <a:off x="9838690" y="234759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D1B3F2EF-3170-4344-B035-51DD73B22FAD}"/>
            </a:ext>
          </a:extLst>
        </xdr:cNvPr>
        <xdr:cNvCxnSpPr/>
      </xdr:nvCxnSpPr>
      <xdr:spPr>
        <a:xfrm>
          <a:off x="9759315" y="2486660"/>
          <a:ext cx="15430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6A71513F-AA9A-494E-8829-3F13014DD830}"/>
            </a:ext>
          </a:extLst>
        </xdr:cNvPr>
        <xdr:cNvSpPr txBox="1"/>
      </xdr:nvSpPr>
      <xdr:spPr>
        <a:xfrm>
          <a:off x="647065" y="3416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972DCC53-488D-4938-9A74-C6DDE565EBB3}"/>
            </a:ext>
          </a:extLst>
        </xdr:cNvPr>
        <xdr:cNvSpPr txBox="1"/>
      </xdr:nvSpPr>
      <xdr:spPr>
        <a:xfrm>
          <a:off x="647065" y="36664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6AF7DA36-D90F-4D47-A164-085CCF041E90}"/>
            </a:ext>
          </a:extLst>
        </xdr:cNvPr>
        <xdr:cNvSpPr txBox="1"/>
      </xdr:nvSpPr>
      <xdr:spPr>
        <a:xfrm>
          <a:off x="647065" y="391287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E24B3A67-3795-4D81-9014-3F6635DAC00F}"/>
            </a:ext>
          </a:extLst>
        </xdr:cNvPr>
        <xdr:cNvSpPr txBox="1"/>
      </xdr:nvSpPr>
      <xdr:spPr>
        <a:xfrm>
          <a:off x="647065" y="41630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97358332-09C1-46EC-8691-25B89BBB91E2}"/>
            </a:ext>
          </a:extLst>
        </xdr:cNvPr>
        <xdr:cNvSpPr/>
      </xdr:nvSpPr>
      <xdr:spPr>
        <a:xfrm>
          <a:off x="710565" y="45961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8071BD00-962A-4690-B66D-37DCA16455B1}"/>
            </a:ext>
          </a:extLst>
        </xdr:cNvPr>
        <xdr:cNvSpPr/>
      </xdr:nvSpPr>
      <xdr:spPr>
        <a:xfrm>
          <a:off x="4936490" y="46596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804C3BDE-5C7A-4644-AF2F-EADD8BB5745F}"/>
            </a:ext>
          </a:extLst>
        </xdr:cNvPr>
        <xdr:cNvSpPr/>
      </xdr:nvSpPr>
      <xdr:spPr>
        <a:xfrm>
          <a:off x="4936490" y="48463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CB3BFD2A-FC6C-40DD-B8F1-2F22D3029D6A}"/>
            </a:ext>
          </a:extLst>
        </xdr:cNvPr>
        <xdr:cNvSpPr/>
      </xdr:nvSpPr>
      <xdr:spPr>
        <a:xfrm>
          <a:off x="6486525" y="46596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9A941496-2433-4B41-AF1A-3775BE8A977E}"/>
            </a:ext>
          </a:extLst>
        </xdr:cNvPr>
        <xdr:cNvSpPr/>
      </xdr:nvSpPr>
      <xdr:spPr>
        <a:xfrm>
          <a:off x="6486525" y="48463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C87DC7F8-E7EE-4F2E-9E8F-DF1E9A955B8D}"/>
            </a:ext>
          </a:extLst>
        </xdr:cNvPr>
        <xdr:cNvSpPr/>
      </xdr:nvSpPr>
      <xdr:spPr>
        <a:xfrm>
          <a:off x="796226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18A51CAA-D27F-4BC9-B0C7-027B832A9BBD}"/>
            </a:ext>
          </a:extLst>
        </xdr:cNvPr>
        <xdr:cNvSpPr/>
      </xdr:nvSpPr>
      <xdr:spPr>
        <a:xfrm>
          <a:off x="796226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943F653F-0D67-4219-9BE7-B2C41ECE481A}"/>
            </a:ext>
          </a:extLst>
        </xdr:cNvPr>
        <xdr:cNvSpPr/>
      </xdr:nvSpPr>
      <xdr:spPr>
        <a:xfrm>
          <a:off x="710565" y="51562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35A36EEA-EEF4-4953-B61B-4E9F33188013}"/>
            </a:ext>
          </a:extLst>
        </xdr:cNvPr>
        <xdr:cNvSpPr/>
      </xdr:nvSpPr>
      <xdr:spPr>
        <a:xfrm>
          <a:off x="5234940" y="51562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8514525D-6D7D-4151-A85B-6B371FB63DF5}"/>
            </a:ext>
          </a:extLst>
        </xdr:cNvPr>
        <xdr:cNvSpPr/>
      </xdr:nvSpPr>
      <xdr:spPr>
        <a:xfrm>
          <a:off x="5298440" y="51562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DBE4779B-7ABF-4E3A-B283-222EA28CB1B3}"/>
            </a:ext>
          </a:extLst>
        </xdr:cNvPr>
        <xdr:cNvSpPr txBox="1"/>
      </xdr:nvSpPr>
      <xdr:spPr>
        <a:xfrm>
          <a:off x="5319395" y="54660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前年度よりも</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％増加、類似団体内平均値及び全国平均を下回る</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18.9</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職員数が少ないことが主な要因であるが、基本的には財政力指数が低ければ人件費も低くなる傾向にあり、財政力指数が類似団体内平均値を下回る限り、人件費も類似団体内平均値を下回っていくこととな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業務量の増加に伴い時間外勤務手当が増加傾向であるが、定員管理計画に基づき、今後も引き続き人件費の適正化に努める。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99BF0C49-E0CB-4D78-A126-EC219A95D747}"/>
            </a:ext>
          </a:extLst>
        </xdr:cNvPr>
        <xdr:cNvSpPr txBox="1"/>
      </xdr:nvSpPr>
      <xdr:spPr>
        <a:xfrm>
          <a:off x="672465" y="49695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F751CAA6-C425-4EEF-8842-F261D6D4F45C}"/>
            </a:ext>
          </a:extLst>
        </xdr:cNvPr>
        <xdr:cNvCxnSpPr/>
      </xdr:nvCxnSpPr>
      <xdr:spPr>
        <a:xfrm>
          <a:off x="710565" y="73888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A9128CF0-F1E1-4E95-81EA-9DD89A339A9F}"/>
            </a:ext>
          </a:extLst>
        </xdr:cNvPr>
        <xdr:cNvSpPr txBox="1"/>
      </xdr:nvSpPr>
      <xdr:spPr>
        <a:xfrm>
          <a:off x="236855" y="72504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6353EA15-4A34-441C-ADFA-54733CF1F022}"/>
            </a:ext>
          </a:extLst>
        </xdr:cNvPr>
        <xdr:cNvCxnSpPr/>
      </xdr:nvCxnSpPr>
      <xdr:spPr>
        <a:xfrm>
          <a:off x="710565" y="70192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208B6845-0120-4BC1-9CFC-CA4617475F13}"/>
            </a:ext>
          </a:extLst>
        </xdr:cNvPr>
        <xdr:cNvSpPr txBox="1"/>
      </xdr:nvSpPr>
      <xdr:spPr>
        <a:xfrm>
          <a:off x="236855" y="68770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384CB520-413E-426B-8779-F33FAFB61FD4}"/>
            </a:ext>
          </a:extLst>
        </xdr:cNvPr>
        <xdr:cNvCxnSpPr/>
      </xdr:nvCxnSpPr>
      <xdr:spPr>
        <a:xfrm>
          <a:off x="710565" y="66459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ED85EEFB-F759-43E2-A664-566152EC4069}"/>
            </a:ext>
          </a:extLst>
        </xdr:cNvPr>
        <xdr:cNvSpPr txBox="1"/>
      </xdr:nvSpPr>
      <xdr:spPr>
        <a:xfrm>
          <a:off x="236855" y="65074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9834E069-CE52-4EC3-860A-45CD031B8D87}"/>
            </a:ext>
          </a:extLst>
        </xdr:cNvPr>
        <xdr:cNvCxnSpPr/>
      </xdr:nvCxnSpPr>
      <xdr:spPr>
        <a:xfrm>
          <a:off x="710565" y="62725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85043624-E640-4FE5-AE5C-8A8B577BC4D1}"/>
            </a:ext>
          </a:extLst>
        </xdr:cNvPr>
        <xdr:cNvSpPr txBox="1"/>
      </xdr:nvSpPr>
      <xdr:spPr>
        <a:xfrm>
          <a:off x="236855" y="61341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C8B41ACE-75C7-4299-9D91-16D2EC99775D}"/>
            </a:ext>
          </a:extLst>
        </xdr:cNvPr>
        <xdr:cNvCxnSpPr/>
      </xdr:nvCxnSpPr>
      <xdr:spPr>
        <a:xfrm>
          <a:off x="710565" y="58991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D5581B53-B599-484E-9580-D825F31865B3}"/>
            </a:ext>
          </a:extLst>
        </xdr:cNvPr>
        <xdr:cNvSpPr txBox="1"/>
      </xdr:nvSpPr>
      <xdr:spPr>
        <a:xfrm>
          <a:off x="236855" y="57607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FBF23B35-8654-4403-8EAD-15B66199C85F}"/>
            </a:ext>
          </a:extLst>
        </xdr:cNvPr>
        <xdr:cNvCxnSpPr/>
      </xdr:nvCxnSpPr>
      <xdr:spPr>
        <a:xfrm>
          <a:off x="710565" y="55295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79020F56-B679-43D0-B316-CD87D9C7730A}"/>
            </a:ext>
          </a:extLst>
        </xdr:cNvPr>
        <xdr:cNvSpPr txBox="1"/>
      </xdr:nvSpPr>
      <xdr:spPr>
        <a:xfrm>
          <a:off x="236855" y="53873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CD81721C-857C-434F-88F9-B3A4AE0764BC}"/>
            </a:ext>
          </a:extLst>
        </xdr:cNvPr>
        <xdr:cNvCxnSpPr/>
      </xdr:nvCxnSpPr>
      <xdr:spPr>
        <a:xfrm>
          <a:off x="710565" y="51562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102702E3-62E4-4AAA-A5CA-90D4E7B92A23}"/>
            </a:ext>
          </a:extLst>
        </xdr:cNvPr>
        <xdr:cNvSpPr txBox="1"/>
      </xdr:nvSpPr>
      <xdr:spPr>
        <a:xfrm>
          <a:off x="236855" y="50177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2F2CAF53-01A4-46A9-BDB1-713B135711F7}"/>
            </a:ext>
          </a:extLst>
        </xdr:cNvPr>
        <xdr:cNvSpPr/>
      </xdr:nvSpPr>
      <xdr:spPr>
        <a:xfrm>
          <a:off x="710565" y="51562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96520</xdr:rowOff>
    </xdr:to>
    <xdr:cxnSp macro="">
      <xdr:nvCxnSpPr>
        <xdr:cNvPr id="61" name="直線コネクタ 60">
          <a:extLst>
            <a:ext uri="{FF2B5EF4-FFF2-40B4-BE49-F238E27FC236}">
              <a16:creationId xmlns:a16="http://schemas.microsoft.com/office/drawing/2014/main" id="{3A445BDF-2DD0-4336-B717-08478DF8E24D}"/>
            </a:ext>
          </a:extLst>
        </xdr:cNvPr>
        <xdr:cNvCxnSpPr/>
      </xdr:nvCxnSpPr>
      <xdr:spPr>
        <a:xfrm flipV="1">
          <a:off x="4414520" y="5594350"/>
          <a:ext cx="0" cy="120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68597</xdr:rowOff>
    </xdr:from>
    <xdr:ext cx="762000" cy="259045"/>
    <xdr:sp macro="" textlink="">
      <xdr:nvSpPr>
        <xdr:cNvPr id="62" name="人件費最小値テキスト">
          <a:extLst>
            <a:ext uri="{FF2B5EF4-FFF2-40B4-BE49-F238E27FC236}">
              <a16:creationId xmlns:a16="http://schemas.microsoft.com/office/drawing/2014/main" id="{E9EF6524-469F-46B4-8AD2-97C7E33C44CB}"/>
            </a:ext>
          </a:extLst>
        </xdr:cNvPr>
        <xdr:cNvSpPr txBox="1"/>
      </xdr:nvSpPr>
      <xdr:spPr>
        <a:xfrm>
          <a:off x="450342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96520</xdr:rowOff>
    </xdr:from>
    <xdr:to>
      <xdr:col>24</xdr:col>
      <xdr:colOff>114300</xdr:colOff>
      <xdr:row>40</xdr:row>
      <xdr:rowOff>96520</xdr:rowOff>
    </xdr:to>
    <xdr:cxnSp macro="">
      <xdr:nvCxnSpPr>
        <xdr:cNvPr id="63" name="直線コネクタ 62">
          <a:extLst>
            <a:ext uri="{FF2B5EF4-FFF2-40B4-BE49-F238E27FC236}">
              <a16:creationId xmlns:a16="http://schemas.microsoft.com/office/drawing/2014/main" id="{660C1F00-3E09-49C3-A919-8A3006D280F5}"/>
            </a:ext>
          </a:extLst>
        </xdr:cNvPr>
        <xdr:cNvCxnSpPr/>
      </xdr:nvCxnSpPr>
      <xdr:spPr>
        <a:xfrm>
          <a:off x="4342765" y="680212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3014A29E-327D-481E-9323-59705D72252A}"/>
            </a:ext>
          </a:extLst>
        </xdr:cNvPr>
        <xdr:cNvSpPr txBox="1"/>
      </xdr:nvSpPr>
      <xdr:spPr>
        <a:xfrm>
          <a:off x="4503420" y="5345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622CA75D-F561-47C7-ABC8-7704B4EBD88E}"/>
            </a:ext>
          </a:extLst>
        </xdr:cNvPr>
        <xdr:cNvCxnSpPr/>
      </xdr:nvCxnSpPr>
      <xdr:spPr>
        <a:xfrm>
          <a:off x="4342765" y="559435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58420</xdr:rowOff>
    </xdr:from>
    <xdr:to>
      <xdr:col>24</xdr:col>
      <xdr:colOff>25400</xdr:colOff>
      <xdr:row>34</xdr:row>
      <xdr:rowOff>119380</xdr:rowOff>
    </xdr:to>
    <xdr:cxnSp macro="">
      <xdr:nvCxnSpPr>
        <xdr:cNvPr id="66" name="直線コネクタ 65">
          <a:extLst>
            <a:ext uri="{FF2B5EF4-FFF2-40B4-BE49-F238E27FC236}">
              <a16:creationId xmlns:a16="http://schemas.microsoft.com/office/drawing/2014/main" id="{7B00C563-CFC3-4CC9-94C3-0D0A3A177DDF}"/>
            </a:ext>
          </a:extLst>
        </xdr:cNvPr>
        <xdr:cNvCxnSpPr/>
      </xdr:nvCxnSpPr>
      <xdr:spPr>
        <a:xfrm>
          <a:off x="3654425" y="5758180"/>
          <a:ext cx="760095"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40657</xdr:rowOff>
    </xdr:from>
    <xdr:ext cx="762000" cy="259045"/>
    <xdr:sp macro="" textlink="">
      <xdr:nvSpPr>
        <xdr:cNvPr id="67" name="人件費平均値テキスト">
          <a:extLst>
            <a:ext uri="{FF2B5EF4-FFF2-40B4-BE49-F238E27FC236}">
              <a16:creationId xmlns:a16="http://schemas.microsoft.com/office/drawing/2014/main" id="{163F568C-AC9D-4DD2-A9F4-AC798B463BB9}"/>
            </a:ext>
          </a:extLst>
        </xdr:cNvPr>
        <xdr:cNvSpPr txBox="1"/>
      </xdr:nvSpPr>
      <xdr:spPr>
        <a:xfrm>
          <a:off x="4503420" y="6075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CAC7638D-D0EB-4192-BDEF-C168A0A02F4D}"/>
            </a:ext>
          </a:extLst>
        </xdr:cNvPr>
        <xdr:cNvSpPr/>
      </xdr:nvSpPr>
      <xdr:spPr>
        <a:xfrm>
          <a:off x="4380865" y="610362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58420</xdr:rowOff>
    </xdr:from>
    <xdr:to>
      <xdr:col>19</xdr:col>
      <xdr:colOff>187325</xdr:colOff>
      <xdr:row>35</xdr:row>
      <xdr:rowOff>54610</xdr:rowOff>
    </xdr:to>
    <xdr:cxnSp macro="">
      <xdr:nvCxnSpPr>
        <xdr:cNvPr id="69" name="直線コネクタ 68">
          <a:extLst>
            <a:ext uri="{FF2B5EF4-FFF2-40B4-BE49-F238E27FC236}">
              <a16:creationId xmlns:a16="http://schemas.microsoft.com/office/drawing/2014/main" id="{6E732FD7-6CF6-40CD-BA9A-D6EF35ED2054}"/>
            </a:ext>
          </a:extLst>
        </xdr:cNvPr>
        <xdr:cNvCxnSpPr/>
      </xdr:nvCxnSpPr>
      <xdr:spPr>
        <a:xfrm flipV="1">
          <a:off x="2841625" y="5758180"/>
          <a:ext cx="8128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a:extLst>
            <a:ext uri="{FF2B5EF4-FFF2-40B4-BE49-F238E27FC236}">
              <a16:creationId xmlns:a16="http://schemas.microsoft.com/office/drawing/2014/main" id="{3091A4DB-FA29-434A-8EBE-B62537C95D41}"/>
            </a:ext>
          </a:extLst>
        </xdr:cNvPr>
        <xdr:cNvSpPr/>
      </xdr:nvSpPr>
      <xdr:spPr>
        <a:xfrm>
          <a:off x="3611245" y="60731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124477</xdr:rowOff>
    </xdr:from>
    <xdr:ext cx="736600" cy="259045"/>
    <xdr:sp macro="" textlink="">
      <xdr:nvSpPr>
        <xdr:cNvPr id="71" name="テキスト ボックス 70">
          <a:extLst>
            <a:ext uri="{FF2B5EF4-FFF2-40B4-BE49-F238E27FC236}">
              <a16:creationId xmlns:a16="http://schemas.microsoft.com/office/drawing/2014/main" id="{8E27F91F-AFFF-4AF8-8708-13F278F3ED09}"/>
            </a:ext>
          </a:extLst>
        </xdr:cNvPr>
        <xdr:cNvSpPr txBox="1"/>
      </xdr:nvSpPr>
      <xdr:spPr>
        <a:xfrm>
          <a:off x="3298190" y="615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1270</xdr:rowOff>
    </xdr:from>
    <xdr:to>
      <xdr:col>15</xdr:col>
      <xdr:colOff>98425</xdr:colOff>
      <xdr:row>35</xdr:row>
      <xdr:rowOff>54610</xdr:rowOff>
    </xdr:to>
    <xdr:cxnSp macro="">
      <xdr:nvCxnSpPr>
        <xdr:cNvPr id="72" name="直線コネクタ 71">
          <a:extLst>
            <a:ext uri="{FF2B5EF4-FFF2-40B4-BE49-F238E27FC236}">
              <a16:creationId xmlns:a16="http://schemas.microsoft.com/office/drawing/2014/main" id="{8E5EDE58-51BA-44D7-A8FB-0C04E8A49FF1}"/>
            </a:ext>
          </a:extLst>
        </xdr:cNvPr>
        <xdr:cNvCxnSpPr/>
      </xdr:nvCxnSpPr>
      <xdr:spPr>
        <a:xfrm>
          <a:off x="2021205" y="5868670"/>
          <a:ext cx="82042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id="{AA0B2DB4-5D20-493F-B2B1-2D5EEB1D5384}"/>
            </a:ext>
          </a:extLst>
        </xdr:cNvPr>
        <xdr:cNvSpPr/>
      </xdr:nvSpPr>
      <xdr:spPr>
        <a:xfrm>
          <a:off x="2790825" y="6164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a:extLst>
            <a:ext uri="{FF2B5EF4-FFF2-40B4-BE49-F238E27FC236}">
              <a16:creationId xmlns:a16="http://schemas.microsoft.com/office/drawing/2014/main" id="{7E946A2E-1119-45AF-97F8-BF3821330E1C}"/>
            </a:ext>
          </a:extLst>
        </xdr:cNvPr>
        <xdr:cNvSpPr txBox="1"/>
      </xdr:nvSpPr>
      <xdr:spPr>
        <a:xfrm>
          <a:off x="2494915" y="624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157480</xdr:rowOff>
    </xdr:from>
    <xdr:to>
      <xdr:col>11</xdr:col>
      <xdr:colOff>9525</xdr:colOff>
      <xdr:row>35</xdr:row>
      <xdr:rowOff>1270</xdr:rowOff>
    </xdr:to>
    <xdr:cxnSp macro="">
      <xdr:nvCxnSpPr>
        <xdr:cNvPr id="75" name="直線コネクタ 74">
          <a:extLst>
            <a:ext uri="{FF2B5EF4-FFF2-40B4-BE49-F238E27FC236}">
              <a16:creationId xmlns:a16="http://schemas.microsoft.com/office/drawing/2014/main" id="{829F63B4-8DE7-4013-A990-D2CB023458E7}"/>
            </a:ext>
          </a:extLst>
        </xdr:cNvPr>
        <xdr:cNvCxnSpPr/>
      </xdr:nvCxnSpPr>
      <xdr:spPr>
        <a:xfrm>
          <a:off x="1217930" y="5857240"/>
          <a:ext cx="803275"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a:extLst>
            <a:ext uri="{FF2B5EF4-FFF2-40B4-BE49-F238E27FC236}">
              <a16:creationId xmlns:a16="http://schemas.microsoft.com/office/drawing/2014/main" id="{C64C3EC4-0137-454C-A4F2-7F2B87B1EC2F}"/>
            </a:ext>
          </a:extLst>
        </xdr:cNvPr>
        <xdr:cNvSpPr/>
      </xdr:nvSpPr>
      <xdr:spPr>
        <a:xfrm>
          <a:off x="1987550" y="603123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78757</xdr:rowOff>
    </xdr:from>
    <xdr:ext cx="762000" cy="259045"/>
    <xdr:sp macro="" textlink="">
      <xdr:nvSpPr>
        <xdr:cNvPr id="77" name="テキスト ボックス 76">
          <a:extLst>
            <a:ext uri="{FF2B5EF4-FFF2-40B4-BE49-F238E27FC236}">
              <a16:creationId xmlns:a16="http://schemas.microsoft.com/office/drawing/2014/main" id="{03FA46EF-E61F-4C70-8B57-845C861752C9}"/>
            </a:ext>
          </a:extLst>
        </xdr:cNvPr>
        <xdr:cNvSpPr txBox="1"/>
      </xdr:nvSpPr>
      <xdr:spPr>
        <a:xfrm>
          <a:off x="1674495" y="611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78" name="フローチャート: 判断 77">
          <a:extLst>
            <a:ext uri="{FF2B5EF4-FFF2-40B4-BE49-F238E27FC236}">
              <a16:creationId xmlns:a16="http://schemas.microsoft.com/office/drawing/2014/main" id="{B805B216-C793-41C5-9EFD-E3325FF07D8E}"/>
            </a:ext>
          </a:extLst>
        </xdr:cNvPr>
        <xdr:cNvSpPr/>
      </xdr:nvSpPr>
      <xdr:spPr>
        <a:xfrm>
          <a:off x="116713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109237</xdr:rowOff>
    </xdr:from>
    <xdr:ext cx="762000" cy="259045"/>
    <xdr:sp macro="" textlink="">
      <xdr:nvSpPr>
        <xdr:cNvPr id="79" name="テキスト ボックス 78">
          <a:extLst>
            <a:ext uri="{FF2B5EF4-FFF2-40B4-BE49-F238E27FC236}">
              <a16:creationId xmlns:a16="http://schemas.microsoft.com/office/drawing/2014/main" id="{442104A0-332B-49A5-808F-79C74DB8DE0B}"/>
            </a:ext>
          </a:extLst>
        </xdr:cNvPr>
        <xdr:cNvSpPr txBox="1"/>
      </xdr:nvSpPr>
      <xdr:spPr>
        <a:xfrm>
          <a:off x="87122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FA74C170-A5A7-4920-968D-1FAA3D39C602}"/>
            </a:ext>
          </a:extLst>
        </xdr:cNvPr>
        <xdr:cNvSpPr txBox="1"/>
      </xdr:nvSpPr>
      <xdr:spPr>
        <a:xfrm>
          <a:off x="421576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721A7189-4E56-4949-8CD4-0E126E5A6B06}"/>
            </a:ext>
          </a:extLst>
        </xdr:cNvPr>
        <xdr:cNvSpPr txBox="1"/>
      </xdr:nvSpPr>
      <xdr:spPr>
        <a:xfrm>
          <a:off x="346329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F2AE613B-B523-4681-AEA4-2A75C6D6867F}"/>
            </a:ext>
          </a:extLst>
        </xdr:cNvPr>
        <xdr:cNvSpPr txBox="1"/>
      </xdr:nvSpPr>
      <xdr:spPr>
        <a:xfrm>
          <a:off x="264287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C1322A4A-8494-42A9-A9EA-7299FDABB668}"/>
            </a:ext>
          </a:extLst>
        </xdr:cNvPr>
        <xdr:cNvSpPr txBox="1"/>
      </xdr:nvSpPr>
      <xdr:spPr>
        <a:xfrm>
          <a:off x="183197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75E204A0-8332-4CB6-8DB7-703CAB49C407}"/>
            </a:ext>
          </a:extLst>
        </xdr:cNvPr>
        <xdr:cNvSpPr txBox="1"/>
      </xdr:nvSpPr>
      <xdr:spPr>
        <a:xfrm>
          <a:off x="101917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68580</xdr:rowOff>
    </xdr:from>
    <xdr:to>
      <xdr:col>24</xdr:col>
      <xdr:colOff>76200</xdr:colOff>
      <xdr:row>34</xdr:row>
      <xdr:rowOff>170180</xdr:rowOff>
    </xdr:to>
    <xdr:sp macro="" textlink="">
      <xdr:nvSpPr>
        <xdr:cNvPr id="85" name="楕円 84">
          <a:extLst>
            <a:ext uri="{FF2B5EF4-FFF2-40B4-BE49-F238E27FC236}">
              <a16:creationId xmlns:a16="http://schemas.microsoft.com/office/drawing/2014/main" id="{4ABB5FE5-1EBB-414B-9B6B-C5F46424A903}"/>
            </a:ext>
          </a:extLst>
        </xdr:cNvPr>
        <xdr:cNvSpPr/>
      </xdr:nvSpPr>
      <xdr:spPr>
        <a:xfrm>
          <a:off x="4380865" y="576834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85107</xdr:rowOff>
    </xdr:from>
    <xdr:ext cx="762000" cy="259045"/>
    <xdr:sp macro="" textlink="">
      <xdr:nvSpPr>
        <xdr:cNvPr id="86" name="人件費該当値テキスト">
          <a:extLst>
            <a:ext uri="{FF2B5EF4-FFF2-40B4-BE49-F238E27FC236}">
              <a16:creationId xmlns:a16="http://schemas.microsoft.com/office/drawing/2014/main" id="{3B1E2AB0-66DE-4E5C-A7C1-A4D56730FC48}"/>
            </a:ext>
          </a:extLst>
        </xdr:cNvPr>
        <xdr:cNvSpPr txBox="1"/>
      </xdr:nvSpPr>
      <xdr:spPr>
        <a:xfrm>
          <a:off x="4503420" y="561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7620</xdr:rowOff>
    </xdr:from>
    <xdr:to>
      <xdr:col>20</xdr:col>
      <xdr:colOff>38100</xdr:colOff>
      <xdr:row>34</xdr:row>
      <xdr:rowOff>109220</xdr:rowOff>
    </xdr:to>
    <xdr:sp macro="" textlink="">
      <xdr:nvSpPr>
        <xdr:cNvPr id="87" name="楕円 86">
          <a:extLst>
            <a:ext uri="{FF2B5EF4-FFF2-40B4-BE49-F238E27FC236}">
              <a16:creationId xmlns:a16="http://schemas.microsoft.com/office/drawing/2014/main" id="{EC9272F8-5A7E-4127-8170-8A816F38142F}"/>
            </a:ext>
          </a:extLst>
        </xdr:cNvPr>
        <xdr:cNvSpPr/>
      </xdr:nvSpPr>
      <xdr:spPr>
        <a:xfrm>
          <a:off x="3611245" y="570738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119397</xdr:rowOff>
    </xdr:from>
    <xdr:ext cx="736600" cy="259045"/>
    <xdr:sp macro="" textlink="">
      <xdr:nvSpPr>
        <xdr:cNvPr id="88" name="テキスト ボックス 87">
          <a:extLst>
            <a:ext uri="{FF2B5EF4-FFF2-40B4-BE49-F238E27FC236}">
              <a16:creationId xmlns:a16="http://schemas.microsoft.com/office/drawing/2014/main" id="{E540F112-8F8D-410F-8E48-7EF5E3AB6476}"/>
            </a:ext>
          </a:extLst>
        </xdr:cNvPr>
        <xdr:cNvSpPr txBox="1"/>
      </xdr:nvSpPr>
      <xdr:spPr>
        <a:xfrm>
          <a:off x="3298190" y="548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3810</xdr:rowOff>
    </xdr:from>
    <xdr:to>
      <xdr:col>15</xdr:col>
      <xdr:colOff>149225</xdr:colOff>
      <xdr:row>35</xdr:row>
      <xdr:rowOff>105410</xdr:rowOff>
    </xdr:to>
    <xdr:sp macro="" textlink="">
      <xdr:nvSpPr>
        <xdr:cNvPr id="89" name="楕円 88">
          <a:extLst>
            <a:ext uri="{FF2B5EF4-FFF2-40B4-BE49-F238E27FC236}">
              <a16:creationId xmlns:a16="http://schemas.microsoft.com/office/drawing/2014/main" id="{105EC913-5188-4FB4-AE24-E1BF6DE4D772}"/>
            </a:ext>
          </a:extLst>
        </xdr:cNvPr>
        <xdr:cNvSpPr/>
      </xdr:nvSpPr>
      <xdr:spPr>
        <a:xfrm>
          <a:off x="2790825" y="587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115587</xdr:rowOff>
    </xdr:from>
    <xdr:ext cx="762000" cy="259045"/>
    <xdr:sp macro="" textlink="">
      <xdr:nvSpPr>
        <xdr:cNvPr id="90" name="テキスト ボックス 89">
          <a:extLst>
            <a:ext uri="{FF2B5EF4-FFF2-40B4-BE49-F238E27FC236}">
              <a16:creationId xmlns:a16="http://schemas.microsoft.com/office/drawing/2014/main" id="{EFA88215-EAD9-4348-BAEB-0A3F99F1ABF7}"/>
            </a:ext>
          </a:extLst>
        </xdr:cNvPr>
        <xdr:cNvSpPr txBox="1"/>
      </xdr:nvSpPr>
      <xdr:spPr>
        <a:xfrm>
          <a:off x="2494915" y="564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121920</xdr:rowOff>
    </xdr:from>
    <xdr:to>
      <xdr:col>11</xdr:col>
      <xdr:colOff>60325</xdr:colOff>
      <xdr:row>35</xdr:row>
      <xdr:rowOff>52070</xdr:rowOff>
    </xdr:to>
    <xdr:sp macro="" textlink="">
      <xdr:nvSpPr>
        <xdr:cNvPr id="91" name="楕円 90">
          <a:extLst>
            <a:ext uri="{FF2B5EF4-FFF2-40B4-BE49-F238E27FC236}">
              <a16:creationId xmlns:a16="http://schemas.microsoft.com/office/drawing/2014/main" id="{42AF34FD-916E-45C9-A8BA-9DEF3C4EDF97}"/>
            </a:ext>
          </a:extLst>
        </xdr:cNvPr>
        <xdr:cNvSpPr/>
      </xdr:nvSpPr>
      <xdr:spPr>
        <a:xfrm>
          <a:off x="1987550" y="582168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62247</xdr:rowOff>
    </xdr:from>
    <xdr:ext cx="762000" cy="259045"/>
    <xdr:sp macro="" textlink="">
      <xdr:nvSpPr>
        <xdr:cNvPr id="92" name="テキスト ボックス 91">
          <a:extLst>
            <a:ext uri="{FF2B5EF4-FFF2-40B4-BE49-F238E27FC236}">
              <a16:creationId xmlns:a16="http://schemas.microsoft.com/office/drawing/2014/main" id="{98A26564-5490-43C1-8D7B-848834DA5F39}"/>
            </a:ext>
          </a:extLst>
        </xdr:cNvPr>
        <xdr:cNvSpPr txBox="1"/>
      </xdr:nvSpPr>
      <xdr:spPr>
        <a:xfrm>
          <a:off x="1674495" y="5594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106680</xdr:rowOff>
    </xdr:from>
    <xdr:to>
      <xdr:col>6</xdr:col>
      <xdr:colOff>171450</xdr:colOff>
      <xdr:row>35</xdr:row>
      <xdr:rowOff>36830</xdr:rowOff>
    </xdr:to>
    <xdr:sp macro="" textlink="">
      <xdr:nvSpPr>
        <xdr:cNvPr id="93" name="楕円 92">
          <a:extLst>
            <a:ext uri="{FF2B5EF4-FFF2-40B4-BE49-F238E27FC236}">
              <a16:creationId xmlns:a16="http://schemas.microsoft.com/office/drawing/2014/main" id="{349FC83D-E7A6-43D4-9C69-F72318CA7BAA}"/>
            </a:ext>
          </a:extLst>
        </xdr:cNvPr>
        <xdr:cNvSpPr/>
      </xdr:nvSpPr>
      <xdr:spPr>
        <a:xfrm>
          <a:off x="1167130" y="5806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47007</xdr:rowOff>
    </xdr:from>
    <xdr:ext cx="762000" cy="259045"/>
    <xdr:sp macro="" textlink="">
      <xdr:nvSpPr>
        <xdr:cNvPr id="94" name="テキスト ボックス 93">
          <a:extLst>
            <a:ext uri="{FF2B5EF4-FFF2-40B4-BE49-F238E27FC236}">
              <a16:creationId xmlns:a16="http://schemas.microsoft.com/office/drawing/2014/main" id="{8C451605-848B-43C2-8B77-C3F687EFB248}"/>
            </a:ext>
          </a:extLst>
        </xdr:cNvPr>
        <xdr:cNvSpPr txBox="1"/>
      </xdr:nvSpPr>
      <xdr:spPr>
        <a:xfrm>
          <a:off x="871220" y="557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54E9E751-F374-42B5-8577-B437DB45FA29}"/>
            </a:ext>
          </a:extLst>
        </xdr:cNvPr>
        <xdr:cNvSpPr/>
      </xdr:nvSpPr>
      <xdr:spPr>
        <a:xfrm>
          <a:off x="11383010" y="12433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9FFDC8E1-F217-4804-BCD9-2B59694E2C36}"/>
            </a:ext>
          </a:extLst>
        </xdr:cNvPr>
        <xdr:cNvSpPr/>
      </xdr:nvSpPr>
      <xdr:spPr>
        <a:xfrm>
          <a:off x="15624175" y="13068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50FF872F-5791-44D2-A8A9-640798396854}"/>
            </a:ext>
          </a:extLst>
        </xdr:cNvPr>
        <xdr:cNvSpPr/>
      </xdr:nvSpPr>
      <xdr:spPr>
        <a:xfrm>
          <a:off x="15624175" y="14935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1BC22FF5-98DE-4C12-9507-0A596D913BF0}"/>
            </a:ext>
          </a:extLst>
        </xdr:cNvPr>
        <xdr:cNvSpPr/>
      </xdr:nvSpPr>
      <xdr:spPr>
        <a:xfrm>
          <a:off x="17176115" y="13068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D745648B-53FA-4C5B-BFE0-6369E34FC39D}"/>
            </a:ext>
          </a:extLst>
        </xdr:cNvPr>
        <xdr:cNvSpPr/>
      </xdr:nvSpPr>
      <xdr:spPr>
        <a:xfrm>
          <a:off x="17176115" y="14935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3C8AFEB1-DC2E-40D7-8013-9B40E3130E84}"/>
            </a:ext>
          </a:extLst>
        </xdr:cNvPr>
        <xdr:cNvSpPr/>
      </xdr:nvSpPr>
      <xdr:spPr>
        <a:xfrm>
          <a:off x="18651855" y="13068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E4828797-FEC6-44B0-B8CB-6B9D3DC8CCB1}"/>
            </a:ext>
          </a:extLst>
        </xdr:cNvPr>
        <xdr:cNvSpPr/>
      </xdr:nvSpPr>
      <xdr:spPr>
        <a:xfrm>
          <a:off x="18651855" y="14935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306E6B3C-B9CD-4CB0-B729-F82CBE977D1F}"/>
            </a:ext>
          </a:extLst>
        </xdr:cNvPr>
        <xdr:cNvSpPr/>
      </xdr:nvSpPr>
      <xdr:spPr>
        <a:xfrm>
          <a:off x="11383010" y="18034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5337FB9-A0AB-4A9C-B5A0-02D2C1DA1768}"/>
            </a:ext>
          </a:extLst>
        </xdr:cNvPr>
        <xdr:cNvSpPr/>
      </xdr:nvSpPr>
      <xdr:spPr>
        <a:xfrm>
          <a:off x="15909290" y="18034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42374650-784B-462E-A87D-929833F3CA04}"/>
            </a:ext>
          </a:extLst>
        </xdr:cNvPr>
        <xdr:cNvSpPr/>
      </xdr:nvSpPr>
      <xdr:spPr>
        <a:xfrm>
          <a:off x="15970885" y="18034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4D969167-B26B-4608-BBC9-69BA27E74F72}"/>
            </a:ext>
          </a:extLst>
        </xdr:cNvPr>
        <xdr:cNvSpPr txBox="1"/>
      </xdr:nvSpPr>
      <xdr:spPr>
        <a:xfrm>
          <a:off x="16008985" y="21132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　類似団体内平均値、全国平均及び青森県平均のいずれも上回る</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17.4</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％となり、前年度より</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％増加した。物件費決算額が増加しており、増加理由は分母（経常一般財源（主に普通交付税））の減少によるものである。</a:t>
          </a:r>
          <a:endParaRPr lang="ja-JP" altLang="ja-JP" sz="9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　指定管理者制度の導入による施設管理費経費の抑制等に努めてきたが、今後も業務の電算化により委託料及び使用料が増加する傾向であると見込まれる。更に人件費の引上げ等に伴い委託料の単価は増加傾向であること、物価上昇等により消耗品費等も増加傾向にある。</a:t>
          </a:r>
          <a:endParaRPr lang="ja-JP" altLang="ja-JP" sz="9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　また、</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DX</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等デジタル化による業務形態の変化により今後増加傾向は続く見込みである。</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　行財政改革大綱による事業の見直し等により、物件費の削減に努める。</a:t>
          </a:r>
          <a:endParaRPr lang="ja-JP" altLang="ja-JP" sz="9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56F4118D-B169-4E70-AC70-FB01D68B9C0F}"/>
            </a:ext>
          </a:extLst>
        </xdr:cNvPr>
        <xdr:cNvSpPr txBox="1"/>
      </xdr:nvSpPr>
      <xdr:spPr>
        <a:xfrm>
          <a:off x="11344910" y="16167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373DAE2F-5304-44FD-8839-9FF2643301A4}"/>
            </a:ext>
          </a:extLst>
        </xdr:cNvPr>
        <xdr:cNvCxnSpPr/>
      </xdr:nvCxnSpPr>
      <xdr:spPr>
        <a:xfrm>
          <a:off x="11383010" y="40360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472C6726-A501-44C6-A5E0-BA329460FDE4}"/>
            </a:ext>
          </a:extLst>
        </xdr:cNvPr>
        <xdr:cNvSpPr txBox="1"/>
      </xdr:nvSpPr>
      <xdr:spPr>
        <a:xfrm>
          <a:off x="10926445" y="38976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799AF628-1656-4224-8987-0AA453B368C4}"/>
            </a:ext>
          </a:extLst>
        </xdr:cNvPr>
        <xdr:cNvCxnSpPr/>
      </xdr:nvCxnSpPr>
      <xdr:spPr>
        <a:xfrm>
          <a:off x="11383010" y="34798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C410A3AF-212D-4B4D-8CD4-E651A09825E5}"/>
            </a:ext>
          </a:extLst>
        </xdr:cNvPr>
        <xdr:cNvSpPr txBox="1"/>
      </xdr:nvSpPr>
      <xdr:spPr>
        <a:xfrm>
          <a:off x="10926445" y="33413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91F2EE54-9ED1-48D1-8818-854AD0AAE034}"/>
            </a:ext>
          </a:extLst>
        </xdr:cNvPr>
        <xdr:cNvCxnSpPr/>
      </xdr:nvCxnSpPr>
      <xdr:spPr>
        <a:xfrm>
          <a:off x="11383010" y="29197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E6D78A13-2A3C-4BAE-8509-2A851851CE0D}"/>
            </a:ext>
          </a:extLst>
        </xdr:cNvPr>
        <xdr:cNvSpPr txBox="1"/>
      </xdr:nvSpPr>
      <xdr:spPr>
        <a:xfrm>
          <a:off x="10926445" y="27813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83C8EDBD-F377-47F6-A184-954CF7F8174A}"/>
            </a:ext>
          </a:extLst>
        </xdr:cNvPr>
        <xdr:cNvCxnSpPr/>
      </xdr:nvCxnSpPr>
      <xdr:spPr>
        <a:xfrm>
          <a:off x="11383010" y="23596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ECE135A-9422-49B1-B658-3D02DCE8FFF3}"/>
            </a:ext>
          </a:extLst>
        </xdr:cNvPr>
        <xdr:cNvSpPr txBox="1"/>
      </xdr:nvSpPr>
      <xdr:spPr>
        <a:xfrm>
          <a:off x="10926445" y="22212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1ADA2A1C-441A-4AFF-A962-B8B3D6E0F4DA}"/>
            </a:ext>
          </a:extLst>
        </xdr:cNvPr>
        <xdr:cNvCxnSpPr/>
      </xdr:nvCxnSpPr>
      <xdr:spPr>
        <a:xfrm>
          <a:off x="11383010" y="18034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36B4869F-DBCC-4A1C-9F05-56A276267F42}"/>
            </a:ext>
          </a:extLst>
        </xdr:cNvPr>
        <xdr:cNvSpPr txBox="1"/>
      </xdr:nvSpPr>
      <xdr:spPr>
        <a:xfrm>
          <a:off x="10926445" y="16649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35AA3737-1A9D-434F-AEBD-1D11B6D4E296}"/>
            </a:ext>
          </a:extLst>
        </xdr:cNvPr>
        <xdr:cNvSpPr/>
      </xdr:nvSpPr>
      <xdr:spPr>
        <a:xfrm>
          <a:off x="11383010" y="18034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64135</xdr:rowOff>
    </xdr:from>
    <xdr:to>
      <xdr:col>82</xdr:col>
      <xdr:colOff>107950</xdr:colOff>
      <xdr:row>20</xdr:row>
      <xdr:rowOff>52705</xdr:rowOff>
    </xdr:to>
    <xdr:cxnSp macro="">
      <xdr:nvCxnSpPr>
        <xdr:cNvPr id="118" name="直線コネクタ 117">
          <a:extLst>
            <a:ext uri="{FF2B5EF4-FFF2-40B4-BE49-F238E27FC236}">
              <a16:creationId xmlns:a16="http://schemas.microsoft.com/office/drawing/2014/main" id="{282034F2-453F-45E0-8516-C74E9DDB0C4C}"/>
            </a:ext>
          </a:extLst>
        </xdr:cNvPr>
        <xdr:cNvCxnSpPr/>
      </xdr:nvCxnSpPr>
      <xdr:spPr>
        <a:xfrm flipV="1">
          <a:off x="15104110" y="2243455"/>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24782</xdr:rowOff>
    </xdr:from>
    <xdr:ext cx="762000" cy="259045"/>
    <xdr:sp macro="" textlink="">
      <xdr:nvSpPr>
        <xdr:cNvPr id="119" name="物件費最小値テキスト">
          <a:extLst>
            <a:ext uri="{FF2B5EF4-FFF2-40B4-BE49-F238E27FC236}">
              <a16:creationId xmlns:a16="http://schemas.microsoft.com/office/drawing/2014/main" id="{A134C0A7-5A62-445C-AAB9-8B8272D8BDA8}"/>
            </a:ext>
          </a:extLst>
        </xdr:cNvPr>
        <xdr:cNvSpPr txBox="1"/>
      </xdr:nvSpPr>
      <xdr:spPr>
        <a:xfrm>
          <a:off x="15177770" y="337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52705</xdr:rowOff>
    </xdr:from>
    <xdr:to>
      <xdr:col>82</xdr:col>
      <xdr:colOff>196850</xdr:colOff>
      <xdr:row>20</xdr:row>
      <xdr:rowOff>52705</xdr:rowOff>
    </xdr:to>
    <xdr:cxnSp macro="">
      <xdr:nvCxnSpPr>
        <xdr:cNvPr id="120" name="直線コネクタ 119">
          <a:extLst>
            <a:ext uri="{FF2B5EF4-FFF2-40B4-BE49-F238E27FC236}">
              <a16:creationId xmlns:a16="http://schemas.microsoft.com/office/drawing/2014/main" id="{058F171C-B50C-423B-B0CA-DEF523CF740A}"/>
            </a:ext>
          </a:extLst>
        </xdr:cNvPr>
        <xdr:cNvCxnSpPr/>
      </xdr:nvCxnSpPr>
      <xdr:spPr>
        <a:xfrm>
          <a:off x="15015210" y="3405505"/>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150512</xdr:rowOff>
    </xdr:from>
    <xdr:ext cx="762000" cy="259045"/>
    <xdr:sp macro="" textlink="">
      <xdr:nvSpPr>
        <xdr:cNvPr id="121" name="物件費最大値テキスト">
          <a:extLst>
            <a:ext uri="{FF2B5EF4-FFF2-40B4-BE49-F238E27FC236}">
              <a16:creationId xmlns:a16="http://schemas.microsoft.com/office/drawing/2014/main" id="{BB028C35-77B7-4A63-A212-8F89725DBCE1}"/>
            </a:ext>
          </a:extLst>
        </xdr:cNvPr>
        <xdr:cNvSpPr txBox="1"/>
      </xdr:nvSpPr>
      <xdr:spPr>
        <a:xfrm>
          <a:off x="15177770" y="1994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64135</xdr:rowOff>
    </xdr:from>
    <xdr:to>
      <xdr:col>82</xdr:col>
      <xdr:colOff>196850</xdr:colOff>
      <xdr:row>13</xdr:row>
      <xdr:rowOff>64135</xdr:rowOff>
    </xdr:to>
    <xdr:cxnSp macro="">
      <xdr:nvCxnSpPr>
        <xdr:cNvPr id="122" name="直線コネクタ 121">
          <a:extLst>
            <a:ext uri="{FF2B5EF4-FFF2-40B4-BE49-F238E27FC236}">
              <a16:creationId xmlns:a16="http://schemas.microsoft.com/office/drawing/2014/main" id="{BF2A1CEB-3512-4964-9B7A-3376812BC2DF}"/>
            </a:ext>
          </a:extLst>
        </xdr:cNvPr>
        <xdr:cNvCxnSpPr/>
      </xdr:nvCxnSpPr>
      <xdr:spPr>
        <a:xfrm>
          <a:off x="15015210" y="2243455"/>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92710</xdr:rowOff>
    </xdr:to>
    <xdr:cxnSp macro="">
      <xdr:nvCxnSpPr>
        <xdr:cNvPr id="123" name="直線コネクタ 122">
          <a:extLst>
            <a:ext uri="{FF2B5EF4-FFF2-40B4-BE49-F238E27FC236}">
              <a16:creationId xmlns:a16="http://schemas.microsoft.com/office/drawing/2014/main" id="{5DE61DC5-7499-4085-8D2D-11A4FC749922}"/>
            </a:ext>
          </a:extLst>
        </xdr:cNvPr>
        <xdr:cNvCxnSpPr/>
      </xdr:nvCxnSpPr>
      <xdr:spPr>
        <a:xfrm>
          <a:off x="14334490" y="2694940"/>
          <a:ext cx="76962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29862</xdr:rowOff>
    </xdr:from>
    <xdr:ext cx="762000" cy="259045"/>
    <xdr:sp macro="" textlink="">
      <xdr:nvSpPr>
        <xdr:cNvPr id="124" name="物件費平均値テキスト">
          <a:extLst>
            <a:ext uri="{FF2B5EF4-FFF2-40B4-BE49-F238E27FC236}">
              <a16:creationId xmlns:a16="http://schemas.microsoft.com/office/drawing/2014/main" id="{9B2D31A8-FD97-412E-A365-9BB3FAE7E685}"/>
            </a:ext>
          </a:extLst>
        </xdr:cNvPr>
        <xdr:cNvSpPr txBox="1"/>
      </xdr:nvSpPr>
      <xdr:spPr>
        <a:xfrm>
          <a:off x="15177770" y="2376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xdr:rowOff>
    </xdr:from>
    <xdr:to>
      <xdr:col>82</xdr:col>
      <xdr:colOff>158750</xdr:colOff>
      <xdr:row>15</xdr:row>
      <xdr:rowOff>114935</xdr:rowOff>
    </xdr:to>
    <xdr:sp macro="" textlink="">
      <xdr:nvSpPr>
        <xdr:cNvPr id="125" name="フローチャート: 判断 124">
          <a:extLst>
            <a:ext uri="{FF2B5EF4-FFF2-40B4-BE49-F238E27FC236}">
              <a16:creationId xmlns:a16="http://schemas.microsoft.com/office/drawing/2014/main" id="{402CDB81-D638-4E2F-A240-F0F81EF4E6C2}"/>
            </a:ext>
          </a:extLst>
        </xdr:cNvPr>
        <xdr:cNvSpPr/>
      </xdr:nvSpPr>
      <xdr:spPr>
        <a:xfrm>
          <a:off x="15053310" y="252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16</xdr:row>
      <xdr:rowOff>58420</xdr:rowOff>
    </xdr:to>
    <xdr:cxnSp macro="">
      <xdr:nvCxnSpPr>
        <xdr:cNvPr id="126" name="直線コネクタ 125">
          <a:extLst>
            <a:ext uri="{FF2B5EF4-FFF2-40B4-BE49-F238E27FC236}">
              <a16:creationId xmlns:a16="http://schemas.microsoft.com/office/drawing/2014/main" id="{981F766E-20E9-41CC-BB95-6B1C332ADFEA}"/>
            </a:ext>
          </a:extLst>
        </xdr:cNvPr>
        <xdr:cNvCxnSpPr/>
      </xdr:nvCxnSpPr>
      <xdr:spPr>
        <a:xfrm flipV="1">
          <a:off x="13531215" y="2694940"/>
          <a:ext cx="803275"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121920</xdr:rowOff>
    </xdr:from>
    <xdr:to>
      <xdr:col>78</xdr:col>
      <xdr:colOff>120650</xdr:colOff>
      <xdr:row>15</xdr:row>
      <xdr:rowOff>52070</xdr:rowOff>
    </xdr:to>
    <xdr:sp macro="" textlink="">
      <xdr:nvSpPr>
        <xdr:cNvPr id="127" name="フローチャート: 判断 126">
          <a:extLst>
            <a:ext uri="{FF2B5EF4-FFF2-40B4-BE49-F238E27FC236}">
              <a16:creationId xmlns:a16="http://schemas.microsoft.com/office/drawing/2014/main" id="{28E47BCC-CCC9-42E9-8299-96C35957DD7B}"/>
            </a:ext>
          </a:extLst>
        </xdr:cNvPr>
        <xdr:cNvSpPr/>
      </xdr:nvSpPr>
      <xdr:spPr>
        <a:xfrm>
          <a:off x="14283690" y="2468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62247</xdr:rowOff>
    </xdr:from>
    <xdr:ext cx="736600" cy="259045"/>
    <xdr:sp macro="" textlink="">
      <xdr:nvSpPr>
        <xdr:cNvPr id="128" name="テキスト ボックス 127">
          <a:extLst>
            <a:ext uri="{FF2B5EF4-FFF2-40B4-BE49-F238E27FC236}">
              <a16:creationId xmlns:a16="http://schemas.microsoft.com/office/drawing/2014/main" id="{CC29B894-B62A-4F2B-8D4F-A1128249411B}"/>
            </a:ext>
          </a:extLst>
        </xdr:cNvPr>
        <xdr:cNvSpPr txBox="1"/>
      </xdr:nvSpPr>
      <xdr:spPr>
        <a:xfrm>
          <a:off x="1398778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58420</xdr:rowOff>
    </xdr:from>
    <xdr:to>
      <xdr:col>73</xdr:col>
      <xdr:colOff>180975</xdr:colOff>
      <xdr:row>16</xdr:row>
      <xdr:rowOff>98425</xdr:rowOff>
    </xdr:to>
    <xdr:cxnSp macro="">
      <xdr:nvCxnSpPr>
        <xdr:cNvPr id="129" name="直線コネクタ 128">
          <a:extLst>
            <a:ext uri="{FF2B5EF4-FFF2-40B4-BE49-F238E27FC236}">
              <a16:creationId xmlns:a16="http://schemas.microsoft.com/office/drawing/2014/main" id="{3019E8DF-E6A4-4463-A081-D7AA36031B6D}"/>
            </a:ext>
          </a:extLst>
        </xdr:cNvPr>
        <xdr:cNvCxnSpPr/>
      </xdr:nvCxnSpPr>
      <xdr:spPr>
        <a:xfrm flipV="1">
          <a:off x="12710795" y="2740660"/>
          <a:ext cx="8204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144780</xdr:rowOff>
    </xdr:from>
    <xdr:to>
      <xdr:col>74</xdr:col>
      <xdr:colOff>31750</xdr:colOff>
      <xdr:row>15</xdr:row>
      <xdr:rowOff>74930</xdr:rowOff>
    </xdr:to>
    <xdr:sp macro="" textlink="">
      <xdr:nvSpPr>
        <xdr:cNvPr id="130" name="フローチャート: 判断 129">
          <a:extLst>
            <a:ext uri="{FF2B5EF4-FFF2-40B4-BE49-F238E27FC236}">
              <a16:creationId xmlns:a16="http://schemas.microsoft.com/office/drawing/2014/main" id="{65616A82-1965-4951-A2CA-8701D2E54DBE}"/>
            </a:ext>
          </a:extLst>
        </xdr:cNvPr>
        <xdr:cNvSpPr/>
      </xdr:nvSpPr>
      <xdr:spPr>
        <a:xfrm>
          <a:off x="13480415" y="249174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85107</xdr:rowOff>
    </xdr:from>
    <xdr:ext cx="762000" cy="259045"/>
    <xdr:sp macro="" textlink="">
      <xdr:nvSpPr>
        <xdr:cNvPr id="131" name="テキスト ボックス 130">
          <a:extLst>
            <a:ext uri="{FF2B5EF4-FFF2-40B4-BE49-F238E27FC236}">
              <a16:creationId xmlns:a16="http://schemas.microsoft.com/office/drawing/2014/main" id="{4F585D6B-FFBA-4019-B8EC-3ECB124B03E3}"/>
            </a:ext>
          </a:extLst>
        </xdr:cNvPr>
        <xdr:cNvSpPr txBox="1"/>
      </xdr:nvSpPr>
      <xdr:spPr>
        <a:xfrm>
          <a:off x="1316736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46990</xdr:rowOff>
    </xdr:from>
    <xdr:to>
      <xdr:col>69</xdr:col>
      <xdr:colOff>92075</xdr:colOff>
      <xdr:row>16</xdr:row>
      <xdr:rowOff>98425</xdr:rowOff>
    </xdr:to>
    <xdr:cxnSp macro="">
      <xdr:nvCxnSpPr>
        <xdr:cNvPr id="132" name="直線コネクタ 131">
          <a:extLst>
            <a:ext uri="{FF2B5EF4-FFF2-40B4-BE49-F238E27FC236}">
              <a16:creationId xmlns:a16="http://schemas.microsoft.com/office/drawing/2014/main" id="{5CF83ACB-34C0-4F5B-A1C0-75C6C262CCAE}"/>
            </a:ext>
          </a:extLst>
        </xdr:cNvPr>
        <xdr:cNvCxnSpPr/>
      </xdr:nvCxnSpPr>
      <xdr:spPr>
        <a:xfrm>
          <a:off x="11890375" y="2729230"/>
          <a:ext cx="82042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116205</xdr:rowOff>
    </xdr:from>
    <xdr:to>
      <xdr:col>69</xdr:col>
      <xdr:colOff>142875</xdr:colOff>
      <xdr:row>16</xdr:row>
      <xdr:rowOff>46355</xdr:rowOff>
    </xdr:to>
    <xdr:sp macro="" textlink="">
      <xdr:nvSpPr>
        <xdr:cNvPr id="133" name="フローチャート: 判断 132">
          <a:extLst>
            <a:ext uri="{FF2B5EF4-FFF2-40B4-BE49-F238E27FC236}">
              <a16:creationId xmlns:a16="http://schemas.microsoft.com/office/drawing/2014/main" id="{DB9CA959-254C-45D0-85A5-3483C3CB1EAE}"/>
            </a:ext>
          </a:extLst>
        </xdr:cNvPr>
        <xdr:cNvSpPr/>
      </xdr:nvSpPr>
      <xdr:spPr>
        <a:xfrm>
          <a:off x="12659995" y="26308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56532</xdr:rowOff>
    </xdr:from>
    <xdr:ext cx="762000" cy="259045"/>
    <xdr:sp macro="" textlink="">
      <xdr:nvSpPr>
        <xdr:cNvPr id="134" name="テキスト ボックス 133">
          <a:extLst>
            <a:ext uri="{FF2B5EF4-FFF2-40B4-BE49-F238E27FC236}">
              <a16:creationId xmlns:a16="http://schemas.microsoft.com/office/drawing/2014/main" id="{1D534BAF-0C4E-4209-8797-720363FFBBA9}"/>
            </a:ext>
          </a:extLst>
        </xdr:cNvPr>
        <xdr:cNvSpPr txBox="1"/>
      </xdr:nvSpPr>
      <xdr:spPr>
        <a:xfrm>
          <a:off x="12364085" y="240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64770</xdr:rowOff>
    </xdr:from>
    <xdr:to>
      <xdr:col>65</xdr:col>
      <xdr:colOff>53975</xdr:colOff>
      <xdr:row>15</xdr:row>
      <xdr:rowOff>166370</xdr:rowOff>
    </xdr:to>
    <xdr:sp macro="" textlink="">
      <xdr:nvSpPr>
        <xdr:cNvPr id="135" name="フローチャート: 判断 134">
          <a:extLst>
            <a:ext uri="{FF2B5EF4-FFF2-40B4-BE49-F238E27FC236}">
              <a16:creationId xmlns:a16="http://schemas.microsoft.com/office/drawing/2014/main" id="{1B060B13-0218-4825-9C5C-3B4EB084C7C8}"/>
            </a:ext>
          </a:extLst>
        </xdr:cNvPr>
        <xdr:cNvSpPr/>
      </xdr:nvSpPr>
      <xdr:spPr>
        <a:xfrm>
          <a:off x="11856720" y="257937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5097</xdr:rowOff>
    </xdr:from>
    <xdr:ext cx="762000" cy="259045"/>
    <xdr:sp macro="" textlink="">
      <xdr:nvSpPr>
        <xdr:cNvPr id="136" name="テキスト ボックス 135">
          <a:extLst>
            <a:ext uri="{FF2B5EF4-FFF2-40B4-BE49-F238E27FC236}">
              <a16:creationId xmlns:a16="http://schemas.microsoft.com/office/drawing/2014/main" id="{99FA3B71-4630-4C67-B253-18569FC06364}"/>
            </a:ext>
          </a:extLst>
        </xdr:cNvPr>
        <xdr:cNvSpPr txBox="1"/>
      </xdr:nvSpPr>
      <xdr:spPr>
        <a:xfrm>
          <a:off x="11543665"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C275DC90-EB4E-44C7-8A36-1C60EEA32C51}"/>
            </a:ext>
          </a:extLst>
        </xdr:cNvPr>
        <xdr:cNvSpPr txBox="1"/>
      </xdr:nvSpPr>
      <xdr:spPr>
        <a:xfrm>
          <a:off x="1490535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27080296-9950-493B-9A2E-FB2A0E6CE757}"/>
            </a:ext>
          </a:extLst>
        </xdr:cNvPr>
        <xdr:cNvSpPr txBox="1"/>
      </xdr:nvSpPr>
      <xdr:spPr>
        <a:xfrm>
          <a:off x="1413573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C204CB83-3F5D-422F-BD40-455A44847BA4}"/>
            </a:ext>
          </a:extLst>
        </xdr:cNvPr>
        <xdr:cNvSpPr txBox="1"/>
      </xdr:nvSpPr>
      <xdr:spPr>
        <a:xfrm>
          <a:off x="13332460"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9944A24A-5C68-42D1-B80C-1D3203D00F57}"/>
            </a:ext>
          </a:extLst>
        </xdr:cNvPr>
        <xdr:cNvSpPr txBox="1"/>
      </xdr:nvSpPr>
      <xdr:spPr>
        <a:xfrm>
          <a:off x="12512040"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851C4FAB-F9C7-4299-8EF6-2A56A5230319}"/>
            </a:ext>
          </a:extLst>
        </xdr:cNvPr>
        <xdr:cNvSpPr txBox="1"/>
      </xdr:nvSpPr>
      <xdr:spPr>
        <a:xfrm>
          <a:off x="1170114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41910</xdr:rowOff>
    </xdr:from>
    <xdr:to>
      <xdr:col>82</xdr:col>
      <xdr:colOff>158750</xdr:colOff>
      <xdr:row>16</xdr:row>
      <xdr:rowOff>143510</xdr:rowOff>
    </xdr:to>
    <xdr:sp macro="" textlink="">
      <xdr:nvSpPr>
        <xdr:cNvPr id="142" name="楕円 141">
          <a:extLst>
            <a:ext uri="{FF2B5EF4-FFF2-40B4-BE49-F238E27FC236}">
              <a16:creationId xmlns:a16="http://schemas.microsoft.com/office/drawing/2014/main" id="{D6D05785-6299-4EF1-8C37-F810781EFB92}"/>
            </a:ext>
          </a:extLst>
        </xdr:cNvPr>
        <xdr:cNvSpPr/>
      </xdr:nvSpPr>
      <xdr:spPr>
        <a:xfrm>
          <a:off x="15053310" y="272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13987</xdr:rowOff>
    </xdr:from>
    <xdr:ext cx="762000" cy="259045"/>
    <xdr:sp macro="" textlink="">
      <xdr:nvSpPr>
        <xdr:cNvPr id="143" name="物件費該当値テキスト">
          <a:extLst>
            <a:ext uri="{FF2B5EF4-FFF2-40B4-BE49-F238E27FC236}">
              <a16:creationId xmlns:a16="http://schemas.microsoft.com/office/drawing/2014/main" id="{03521AF6-DD4C-4570-A9A8-91C124D81CD1}"/>
            </a:ext>
          </a:extLst>
        </xdr:cNvPr>
        <xdr:cNvSpPr txBox="1"/>
      </xdr:nvSpPr>
      <xdr:spPr>
        <a:xfrm>
          <a:off x="15177770" y="269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44" name="楕円 143">
          <a:extLst>
            <a:ext uri="{FF2B5EF4-FFF2-40B4-BE49-F238E27FC236}">
              <a16:creationId xmlns:a16="http://schemas.microsoft.com/office/drawing/2014/main" id="{1981B384-D511-421A-8F96-55F53E492DF1}"/>
            </a:ext>
          </a:extLst>
        </xdr:cNvPr>
        <xdr:cNvSpPr/>
      </xdr:nvSpPr>
      <xdr:spPr>
        <a:xfrm>
          <a:off x="14283690" y="2647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48277</xdr:rowOff>
    </xdr:from>
    <xdr:ext cx="736600" cy="259045"/>
    <xdr:sp macro="" textlink="">
      <xdr:nvSpPr>
        <xdr:cNvPr id="145" name="テキスト ボックス 144">
          <a:extLst>
            <a:ext uri="{FF2B5EF4-FFF2-40B4-BE49-F238E27FC236}">
              <a16:creationId xmlns:a16="http://schemas.microsoft.com/office/drawing/2014/main" id="{C2BE519E-514E-4450-967C-B19E7DB3A6B3}"/>
            </a:ext>
          </a:extLst>
        </xdr:cNvPr>
        <xdr:cNvSpPr txBox="1"/>
      </xdr:nvSpPr>
      <xdr:spPr>
        <a:xfrm>
          <a:off x="13987780" y="273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xdr:rowOff>
    </xdr:from>
    <xdr:to>
      <xdr:col>74</xdr:col>
      <xdr:colOff>31750</xdr:colOff>
      <xdr:row>16</xdr:row>
      <xdr:rowOff>109220</xdr:rowOff>
    </xdr:to>
    <xdr:sp macro="" textlink="">
      <xdr:nvSpPr>
        <xdr:cNvPr id="146" name="楕円 145">
          <a:extLst>
            <a:ext uri="{FF2B5EF4-FFF2-40B4-BE49-F238E27FC236}">
              <a16:creationId xmlns:a16="http://schemas.microsoft.com/office/drawing/2014/main" id="{91CC2010-EF03-4BD8-A19E-FD24E88BE3E2}"/>
            </a:ext>
          </a:extLst>
        </xdr:cNvPr>
        <xdr:cNvSpPr/>
      </xdr:nvSpPr>
      <xdr:spPr>
        <a:xfrm>
          <a:off x="13480415" y="268986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93997</xdr:rowOff>
    </xdr:from>
    <xdr:ext cx="762000" cy="259045"/>
    <xdr:sp macro="" textlink="">
      <xdr:nvSpPr>
        <xdr:cNvPr id="147" name="テキスト ボックス 146">
          <a:extLst>
            <a:ext uri="{FF2B5EF4-FFF2-40B4-BE49-F238E27FC236}">
              <a16:creationId xmlns:a16="http://schemas.microsoft.com/office/drawing/2014/main" id="{EC18D7EA-0F38-4EEB-A457-D6199B631064}"/>
            </a:ext>
          </a:extLst>
        </xdr:cNvPr>
        <xdr:cNvSpPr txBox="1"/>
      </xdr:nvSpPr>
      <xdr:spPr>
        <a:xfrm>
          <a:off x="1316736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47625</xdr:rowOff>
    </xdr:from>
    <xdr:to>
      <xdr:col>69</xdr:col>
      <xdr:colOff>142875</xdr:colOff>
      <xdr:row>16</xdr:row>
      <xdr:rowOff>149225</xdr:rowOff>
    </xdr:to>
    <xdr:sp macro="" textlink="">
      <xdr:nvSpPr>
        <xdr:cNvPr id="148" name="楕円 147">
          <a:extLst>
            <a:ext uri="{FF2B5EF4-FFF2-40B4-BE49-F238E27FC236}">
              <a16:creationId xmlns:a16="http://schemas.microsoft.com/office/drawing/2014/main" id="{82640EC3-BBCF-4A92-A03A-9C8151686233}"/>
            </a:ext>
          </a:extLst>
        </xdr:cNvPr>
        <xdr:cNvSpPr/>
      </xdr:nvSpPr>
      <xdr:spPr>
        <a:xfrm>
          <a:off x="12659995" y="272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134002</xdr:rowOff>
    </xdr:from>
    <xdr:ext cx="762000" cy="259045"/>
    <xdr:sp macro="" textlink="">
      <xdr:nvSpPr>
        <xdr:cNvPr id="149" name="テキスト ボックス 148">
          <a:extLst>
            <a:ext uri="{FF2B5EF4-FFF2-40B4-BE49-F238E27FC236}">
              <a16:creationId xmlns:a16="http://schemas.microsoft.com/office/drawing/2014/main" id="{1AB475D9-8C67-483C-8671-368ED12F5640}"/>
            </a:ext>
          </a:extLst>
        </xdr:cNvPr>
        <xdr:cNvSpPr txBox="1"/>
      </xdr:nvSpPr>
      <xdr:spPr>
        <a:xfrm>
          <a:off x="12364085" y="2816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167640</xdr:rowOff>
    </xdr:from>
    <xdr:to>
      <xdr:col>65</xdr:col>
      <xdr:colOff>53975</xdr:colOff>
      <xdr:row>16</xdr:row>
      <xdr:rowOff>97790</xdr:rowOff>
    </xdr:to>
    <xdr:sp macro="" textlink="">
      <xdr:nvSpPr>
        <xdr:cNvPr id="150" name="楕円 149">
          <a:extLst>
            <a:ext uri="{FF2B5EF4-FFF2-40B4-BE49-F238E27FC236}">
              <a16:creationId xmlns:a16="http://schemas.microsoft.com/office/drawing/2014/main" id="{9BFF4EF8-4520-4F72-9263-8E441404559E}"/>
            </a:ext>
          </a:extLst>
        </xdr:cNvPr>
        <xdr:cNvSpPr/>
      </xdr:nvSpPr>
      <xdr:spPr>
        <a:xfrm>
          <a:off x="11856720" y="268224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82567</xdr:rowOff>
    </xdr:from>
    <xdr:ext cx="762000" cy="259045"/>
    <xdr:sp macro="" textlink="">
      <xdr:nvSpPr>
        <xdr:cNvPr id="151" name="テキスト ボックス 150">
          <a:extLst>
            <a:ext uri="{FF2B5EF4-FFF2-40B4-BE49-F238E27FC236}">
              <a16:creationId xmlns:a16="http://schemas.microsoft.com/office/drawing/2014/main" id="{83C3DEC0-0D9B-4AFD-A168-0CB2DA8DF4B1}"/>
            </a:ext>
          </a:extLst>
        </xdr:cNvPr>
        <xdr:cNvSpPr txBox="1"/>
      </xdr:nvSpPr>
      <xdr:spPr>
        <a:xfrm>
          <a:off x="11543665" y="276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283CA609-F5C8-4603-8507-63053D7EBAF3}"/>
            </a:ext>
          </a:extLst>
        </xdr:cNvPr>
        <xdr:cNvSpPr/>
      </xdr:nvSpPr>
      <xdr:spPr>
        <a:xfrm>
          <a:off x="710565" y="79489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86F89DDE-0DDC-41B8-B050-6512F5620CCE}"/>
            </a:ext>
          </a:extLst>
        </xdr:cNvPr>
        <xdr:cNvSpPr/>
      </xdr:nvSpPr>
      <xdr:spPr>
        <a:xfrm>
          <a:off x="4936490" y="80124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CFD1B2BE-D214-4D90-B983-69EA5C2FB3E7}"/>
            </a:ext>
          </a:extLst>
        </xdr:cNvPr>
        <xdr:cNvSpPr/>
      </xdr:nvSpPr>
      <xdr:spPr>
        <a:xfrm>
          <a:off x="4936490" y="81991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13497948-1209-4BAD-8B0A-AEF7FE6CF2C7}"/>
            </a:ext>
          </a:extLst>
        </xdr:cNvPr>
        <xdr:cNvSpPr/>
      </xdr:nvSpPr>
      <xdr:spPr>
        <a:xfrm>
          <a:off x="6486525" y="80124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5AB4F030-040F-4F7D-9A99-385DD8192FBC}"/>
            </a:ext>
          </a:extLst>
        </xdr:cNvPr>
        <xdr:cNvSpPr/>
      </xdr:nvSpPr>
      <xdr:spPr>
        <a:xfrm>
          <a:off x="6486525" y="81991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9FC7DAC-6CE4-4493-AE59-4E865D2E6B09}"/>
            </a:ext>
          </a:extLst>
        </xdr:cNvPr>
        <xdr:cNvSpPr/>
      </xdr:nvSpPr>
      <xdr:spPr>
        <a:xfrm>
          <a:off x="796226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9759D6C2-DCBA-49B6-8E7D-716982C3CA50}"/>
            </a:ext>
          </a:extLst>
        </xdr:cNvPr>
        <xdr:cNvSpPr/>
      </xdr:nvSpPr>
      <xdr:spPr>
        <a:xfrm>
          <a:off x="796226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3C9F19EA-5C1A-477F-B1E8-5357BE73F484}"/>
            </a:ext>
          </a:extLst>
        </xdr:cNvPr>
        <xdr:cNvSpPr/>
      </xdr:nvSpPr>
      <xdr:spPr>
        <a:xfrm>
          <a:off x="710565" y="85090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CAA9A122-0214-4274-B5D8-A9BE0D3D86D5}"/>
            </a:ext>
          </a:extLst>
        </xdr:cNvPr>
        <xdr:cNvSpPr/>
      </xdr:nvSpPr>
      <xdr:spPr>
        <a:xfrm>
          <a:off x="5234940" y="85090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3B8A518B-3008-474F-9250-BE2A7C69AD1D}"/>
            </a:ext>
          </a:extLst>
        </xdr:cNvPr>
        <xdr:cNvSpPr/>
      </xdr:nvSpPr>
      <xdr:spPr>
        <a:xfrm>
          <a:off x="5298440" y="85090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44A4E0EF-AE87-4A40-B40B-044A035C055B}"/>
            </a:ext>
          </a:extLst>
        </xdr:cNvPr>
        <xdr:cNvSpPr txBox="1"/>
      </xdr:nvSpPr>
      <xdr:spPr>
        <a:xfrm>
          <a:off x="5319395" y="88188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　前年度よりも</a:t>
          </a:r>
          <a:r>
            <a:rPr kumimoji="1" lang="en-US"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％減少し、</a:t>
          </a:r>
          <a:r>
            <a:rPr kumimoji="1" lang="en-US"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％となった。子育て世帯の臨時特別給付金事業及び住民税非課税世帯等に対する臨時特別給付金事業等の事業終了等により事業費が減少したことが主な要因である。</a:t>
          </a:r>
          <a:endParaRPr lang="ja-JP" altLang="ja-JP" sz="8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　類似団体内平均値を大きく上回っているが、主な要因は、子どものための教育・保育給付事業費について、他団体と比較して大きいためである。これは、当町は民間保育園のみであり、公立保育園の保育士が人件費に計上されるのに対し、民間保育園の人件費相当分は扶助費に反映されるためであり、多くの類似団体は公立保育園があるため、類似団体とは乖離する傾向にある。</a:t>
          </a:r>
          <a:endParaRPr lang="ja-JP" altLang="ja-JP" sz="800">
            <a:effectLst/>
            <a:latin typeface="ＭＳ ゴシック" panose="020B0609070205080204" pitchFamily="49" charset="-128"/>
            <a:ea typeface="ＭＳ ゴシック" panose="020B0609070205080204" pitchFamily="49" charset="-128"/>
          </a:endParaRPr>
        </a:p>
        <a:p>
          <a:r>
            <a:rPr kumimoji="1"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　扶助費は、国の制度に基づく事業が主なものであるが、高齢化の進展による医療費等の増加が見込まれ、補助事業であっても一般財源が増加することが予想される。全国平均及び青森県平均よりも低い水準であるが、今後も資格審査等の適正化により扶助費の抑制に努める。</a:t>
          </a:r>
          <a:endParaRPr lang="ja-JP" altLang="ja-JP" sz="8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E14939C9-A3BD-4831-8552-DF99074C612D}"/>
            </a:ext>
          </a:extLst>
        </xdr:cNvPr>
        <xdr:cNvSpPr txBox="1"/>
      </xdr:nvSpPr>
      <xdr:spPr>
        <a:xfrm>
          <a:off x="672465" y="83223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B0C1FE60-B57F-4FF6-930E-79F5D67FBAD8}"/>
            </a:ext>
          </a:extLst>
        </xdr:cNvPr>
        <xdr:cNvCxnSpPr/>
      </xdr:nvCxnSpPr>
      <xdr:spPr>
        <a:xfrm>
          <a:off x="710565" y="107416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F83C861A-DC9A-478C-8F26-4F4E9255C6B9}"/>
            </a:ext>
          </a:extLst>
        </xdr:cNvPr>
        <xdr:cNvSpPr txBox="1"/>
      </xdr:nvSpPr>
      <xdr:spPr>
        <a:xfrm>
          <a:off x="236855" y="106032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2744883D-64D5-4394-A892-C16E119ACA2A}"/>
            </a:ext>
          </a:extLst>
        </xdr:cNvPr>
        <xdr:cNvCxnSpPr/>
      </xdr:nvCxnSpPr>
      <xdr:spPr>
        <a:xfrm>
          <a:off x="710565" y="103720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C8CE8C36-8B20-44EF-A0F5-83850CE604DC}"/>
            </a:ext>
          </a:extLst>
        </xdr:cNvPr>
        <xdr:cNvSpPr txBox="1"/>
      </xdr:nvSpPr>
      <xdr:spPr>
        <a:xfrm>
          <a:off x="236855" y="102298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2F7C366F-6314-4839-8C23-A0E744D7437D}"/>
            </a:ext>
          </a:extLst>
        </xdr:cNvPr>
        <xdr:cNvCxnSpPr/>
      </xdr:nvCxnSpPr>
      <xdr:spPr>
        <a:xfrm>
          <a:off x="710565" y="99987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C62BC2EB-7D3A-42B8-902D-39B83C676399}"/>
            </a:ext>
          </a:extLst>
        </xdr:cNvPr>
        <xdr:cNvSpPr txBox="1"/>
      </xdr:nvSpPr>
      <xdr:spPr>
        <a:xfrm>
          <a:off x="236855" y="98602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8987BE70-7A7D-417C-9B61-54A6564FD9D3}"/>
            </a:ext>
          </a:extLst>
        </xdr:cNvPr>
        <xdr:cNvCxnSpPr/>
      </xdr:nvCxnSpPr>
      <xdr:spPr>
        <a:xfrm>
          <a:off x="710565" y="96253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49EA3B71-4CD1-4C55-9E99-7E89C5E46C9F}"/>
            </a:ext>
          </a:extLst>
        </xdr:cNvPr>
        <xdr:cNvSpPr txBox="1"/>
      </xdr:nvSpPr>
      <xdr:spPr>
        <a:xfrm>
          <a:off x="236855" y="94869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5F83B000-405C-4C8C-9C16-919CCBFDD185}"/>
            </a:ext>
          </a:extLst>
        </xdr:cNvPr>
        <xdr:cNvCxnSpPr/>
      </xdr:nvCxnSpPr>
      <xdr:spPr>
        <a:xfrm>
          <a:off x="710565" y="92519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29BE56B0-E4B8-4E03-949A-E49B2525F56F}"/>
            </a:ext>
          </a:extLst>
        </xdr:cNvPr>
        <xdr:cNvSpPr txBox="1"/>
      </xdr:nvSpPr>
      <xdr:spPr>
        <a:xfrm>
          <a:off x="236855" y="91135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95DA3A26-984F-4333-8FEC-8C8707E0D316}"/>
            </a:ext>
          </a:extLst>
        </xdr:cNvPr>
        <xdr:cNvCxnSpPr/>
      </xdr:nvCxnSpPr>
      <xdr:spPr>
        <a:xfrm>
          <a:off x="710565" y="88823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401BD715-5503-4253-8116-45D9A47F7266}"/>
            </a:ext>
          </a:extLst>
        </xdr:cNvPr>
        <xdr:cNvSpPr txBox="1"/>
      </xdr:nvSpPr>
      <xdr:spPr>
        <a:xfrm>
          <a:off x="236855" y="87401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5936B58B-EE7F-4A51-9EC2-61A2788765D7}"/>
            </a:ext>
          </a:extLst>
        </xdr:cNvPr>
        <xdr:cNvCxnSpPr/>
      </xdr:nvCxnSpPr>
      <xdr:spPr>
        <a:xfrm>
          <a:off x="710565" y="85090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E9E8C206-1B37-4298-915C-ACAEAE2E33A4}"/>
            </a:ext>
          </a:extLst>
        </xdr:cNvPr>
        <xdr:cNvSpPr txBox="1"/>
      </xdr:nvSpPr>
      <xdr:spPr>
        <a:xfrm>
          <a:off x="236855" y="83705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C80BE539-E8DE-40AF-9A32-D47032F546DB}"/>
            </a:ext>
          </a:extLst>
        </xdr:cNvPr>
        <xdr:cNvSpPr/>
      </xdr:nvSpPr>
      <xdr:spPr>
        <a:xfrm>
          <a:off x="710565" y="85090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127000</xdr:rowOff>
    </xdr:to>
    <xdr:cxnSp macro="">
      <xdr:nvCxnSpPr>
        <xdr:cNvPr id="179" name="直線コネクタ 178">
          <a:extLst>
            <a:ext uri="{FF2B5EF4-FFF2-40B4-BE49-F238E27FC236}">
              <a16:creationId xmlns:a16="http://schemas.microsoft.com/office/drawing/2014/main" id="{779BF36A-FB30-4543-AA59-2CAB368F84CC}"/>
            </a:ext>
          </a:extLst>
        </xdr:cNvPr>
        <xdr:cNvCxnSpPr/>
      </xdr:nvCxnSpPr>
      <xdr:spPr>
        <a:xfrm flipV="1">
          <a:off x="4414520" y="888238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99077</xdr:rowOff>
    </xdr:from>
    <xdr:ext cx="762000" cy="259045"/>
    <xdr:sp macro="" textlink="">
      <xdr:nvSpPr>
        <xdr:cNvPr id="180" name="扶助費最小値テキスト">
          <a:extLst>
            <a:ext uri="{FF2B5EF4-FFF2-40B4-BE49-F238E27FC236}">
              <a16:creationId xmlns:a16="http://schemas.microsoft.com/office/drawing/2014/main" id="{038810C6-A240-42C5-A2C4-E7A07ECAE57A}"/>
            </a:ext>
          </a:extLst>
        </xdr:cNvPr>
        <xdr:cNvSpPr txBox="1"/>
      </xdr:nvSpPr>
      <xdr:spPr>
        <a:xfrm>
          <a:off x="4503420" y="1032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127000</xdr:rowOff>
    </xdr:from>
    <xdr:to>
      <xdr:col>24</xdr:col>
      <xdr:colOff>114300</xdr:colOff>
      <xdr:row>61</xdr:row>
      <xdr:rowOff>127000</xdr:rowOff>
    </xdr:to>
    <xdr:cxnSp macro="">
      <xdr:nvCxnSpPr>
        <xdr:cNvPr id="181" name="直線コネクタ 180">
          <a:extLst>
            <a:ext uri="{FF2B5EF4-FFF2-40B4-BE49-F238E27FC236}">
              <a16:creationId xmlns:a16="http://schemas.microsoft.com/office/drawing/2014/main" id="{B784C76C-79DA-4E32-A17D-905175DFC269}"/>
            </a:ext>
          </a:extLst>
        </xdr:cNvPr>
        <xdr:cNvCxnSpPr/>
      </xdr:nvCxnSpPr>
      <xdr:spPr>
        <a:xfrm>
          <a:off x="4342765" y="1035304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2" name="扶助費最大値テキスト">
          <a:extLst>
            <a:ext uri="{FF2B5EF4-FFF2-40B4-BE49-F238E27FC236}">
              <a16:creationId xmlns:a16="http://schemas.microsoft.com/office/drawing/2014/main" id="{9E82E50E-7A64-4081-95B7-2C24EF4BC133}"/>
            </a:ext>
          </a:extLst>
        </xdr:cNvPr>
        <xdr:cNvSpPr txBox="1"/>
      </xdr:nvSpPr>
      <xdr:spPr>
        <a:xfrm>
          <a:off x="4503420" y="862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3" name="直線コネクタ 182">
          <a:extLst>
            <a:ext uri="{FF2B5EF4-FFF2-40B4-BE49-F238E27FC236}">
              <a16:creationId xmlns:a16="http://schemas.microsoft.com/office/drawing/2014/main" id="{A25ADFF3-E41D-4EA1-ACD4-C5E0FCAA84A5}"/>
            </a:ext>
          </a:extLst>
        </xdr:cNvPr>
        <xdr:cNvCxnSpPr/>
      </xdr:nvCxnSpPr>
      <xdr:spPr>
        <a:xfrm>
          <a:off x="4342765" y="888238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69850</xdr:rowOff>
    </xdr:from>
    <xdr:to>
      <xdr:col>24</xdr:col>
      <xdr:colOff>25400</xdr:colOff>
      <xdr:row>59</xdr:row>
      <xdr:rowOff>146050</xdr:rowOff>
    </xdr:to>
    <xdr:cxnSp macro="">
      <xdr:nvCxnSpPr>
        <xdr:cNvPr id="184" name="直線コネクタ 183">
          <a:extLst>
            <a:ext uri="{FF2B5EF4-FFF2-40B4-BE49-F238E27FC236}">
              <a16:creationId xmlns:a16="http://schemas.microsoft.com/office/drawing/2014/main" id="{7AD407FE-2834-4114-851B-7F71738A332B}"/>
            </a:ext>
          </a:extLst>
        </xdr:cNvPr>
        <xdr:cNvCxnSpPr/>
      </xdr:nvCxnSpPr>
      <xdr:spPr>
        <a:xfrm flipV="1">
          <a:off x="3654425" y="9960610"/>
          <a:ext cx="76009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macro="" textlink="">
      <xdr:nvSpPr>
        <xdr:cNvPr id="185" name="扶助費平均値テキスト">
          <a:extLst>
            <a:ext uri="{FF2B5EF4-FFF2-40B4-BE49-F238E27FC236}">
              <a16:creationId xmlns:a16="http://schemas.microsoft.com/office/drawing/2014/main" id="{4C2720E6-D213-45BE-9542-D4A193927E4A}"/>
            </a:ext>
          </a:extLst>
        </xdr:cNvPr>
        <xdr:cNvSpPr txBox="1"/>
      </xdr:nvSpPr>
      <xdr:spPr>
        <a:xfrm>
          <a:off x="4503420" y="92214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6" name="フローチャート: 判断 185">
          <a:extLst>
            <a:ext uri="{FF2B5EF4-FFF2-40B4-BE49-F238E27FC236}">
              <a16:creationId xmlns:a16="http://schemas.microsoft.com/office/drawing/2014/main" id="{FB1E3C90-F781-436F-B61A-FD22F7D1711B}"/>
            </a:ext>
          </a:extLst>
        </xdr:cNvPr>
        <xdr:cNvSpPr/>
      </xdr:nvSpPr>
      <xdr:spPr>
        <a:xfrm>
          <a:off x="4380865" y="937260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88900</xdr:rowOff>
    </xdr:from>
    <xdr:to>
      <xdr:col>19</xdr:col>
      <xdr:colOff>187325</xdr:colOff>
      <xdr:row>59</xdr:row>
      <xdr:rowOff>146050</xdr:rowOff>
    </xdr:to>
    <xdr:cxnSp macro="">
      <xdr:nvCxnSpPr>
        <xdr:cNvPr id="187" name="直線コネクタ 186">
          <a:extLst>
            <a:ext uri="{FF2B5EF4-FFF2-40B4-BE49-F238E27FC236}">
              <a16:creationId xmlns:a16="http://schemas.microsoft.com/office/drawing/2014/main" id="{D49ACF47-9EDF-437E-BDF3-3B4C65E2C448}"/>
            </a:ext>
          </a:extLst>
        </xdr:cNvPr>
        <xdr:cNvCxnSpPr/>
      </xdr:nvCxnSpPr>
      <xdr:spPr>
        <a:xfrm>
          <a:off x="2841625" y="9979660"/>
          <a:ext cx="8128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a:extLst>
            <a:ext uri="{FF2B5EF4-FFF2-40B4-BE49-F238E27FC236}">
              <a16:creationId xmlns:a16="http://schemas.microsoft.com/office/drawing/2014/main" id="{37F23E78-B179-474D-A6F8-B307BCB151CA}"/>
            </a:ext>
          </a:extLst>
        </xdr:cNvPr>
        <xdr:cNvSpPr/>
      </xdr:nvSpPr>
      <xdr:spPr>
        <a:xfrm>
          <a:off x="3611245" y="937260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92727</xdr:rowOff>
    </xdr:from>
    <xdr:ext cx="736600" cy="259045"/>
    <xdr:sp macro="" textlink="">
      <xdr:nvSpPr>
        <xdr:cNvPr id="189" name="テキスト ボックス 188">
          <a:extLst>
            <a:ext uri="{FF2B5EF4-FFF2-40B4-BE49-F238E27FC236}">
              <a16:creationId xmlns:a16="http://schemas.microsoft.com/office/drawing/2014/main" id="{83B018F0-A2B8-48A1-B012-D642861CA506}"/>
            </a:ext>
          </a:extLst>
        </xdr:cNvPr>
        <xdr:cNvSpPr txBox="1"/>
      </xdr:nvSpPr>
      <xdr:spPr>
        <a:xfrm>
          <a:off x="3298190" y="9145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88900</xdr:rowOff>
    </xdr:from>
    <xdr:to>
      <xdr:col>15</xdr:col>
      <xdr:colOff>98425</xdr:colOff>
      <xdr:row>60</xdr:row>
      <xdr:rowOff>31750</xdr:rowOff>
    </xdr:to>
    <xdr:cxnSp macro="">
      <xdr:nvCxnSpPr>
        <xdr:cNvPr id="190" name="直線コネクタ 189">
          <a:extLst>
            <a:ext uri="{FF2B5EF4-FFF2-40B4-BE49-F238E27FC236}">
              <a16:creationId xmlns:a16="http://schemas.microsoft.com/office/drawing/2014/main" id="{A56422F9-1A47-428E-A5F0-63CF229A49E5}"/>
            </a:ext>
          </a:extLst>
        </xdr:cNvPr>
        <xdr:cNvCxnSpPr/>
      </xdr:nvCxnSpPr>
      <xdr:spPr>
        <a:xfrm flipV="1">
          <a:off x="2021205" y="9979660"/>
          <a:ext cx="82042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57150</xdr:rowOff>
    </xdr:from>
    <xdr:to>
      <xdr:col>15</xdr:col>
      <xdr:colOff>149225</xdr:colOff>
      <xdr:row>56</xdr:row>
      <xdr:rowOff>158750</xdr:rowOff>
    </xdr:to>
    <xdr:sp macro="" textlink="">
      <xdr:nvSpPr>
        <xdr:cNvPr id="191" name="フローチャート: 判断 190">
          <a:extLst>
            <a:ext uri="{FF2B5EF4-FFF2-40B4-BE49-F238E27FC236}">
              <a16:creationId xmlns:a16="http://schemas.microsoft.com/office/drawing/2014/main" id="{3D5161D5-E490-41B9-88B2-4F0BC4D5B522}"/>
            </a:ext>
          </a:extLst>
        </xdr:cNvPr>
        <xdr:cNvSpPr/>
      </xdr:nvSpPr>
      <xdr:spPr>
        <a:xfrm>
          <a:off x="2790825" y="944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168927</xdr:rowOff>
    </xdr:from>
    <xdr:ext cx="762000" cy="259045"/>
    <xdr:sp macro="" textlink="">
      <xdr:nvSpPr>
        <xdr:cNvPr id="192" name="テキスト ボックス 191">
          <a:extLst>
            <a:ext uri="{FF2B5EF4-FFF2-40B4-BE49-F238E27FC236}">
              <a16:creationId xmlns:a16="http://schemas.microsoft.com/office/drawing/2014/main" id="{79364DE7-C867-4D32-871B-C304E9C3F479}"/>
            </a:ext>
          </a:extLst>
        </xdr:cNvPr>
        <xdr:cNvSpPr txBox="1"/>
      </xdr:nvSpPr>
      <xdr:spPr>
        <a:xfrm>
          <a:off x="2494915" y="922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88900</xdr:rowOff>
    </xdr:from>
    <xdr:to>
      <xdr:col>11</xdr:col>
      <xdr:colOff>9525</xdr:colOff>
      <xdr:row>60</xdr:row>
      <xdr:rowOff>31750</xdr:rowOff>
    </xdr:to>
    <xdr:cxnSp macro="">
      <xdr:nvCxnSpPr>
        <xdr:cNvPr id="193" name="直線コネクタ 192">
          <a:extLst>
            <a:ext uri="{FF2B5EF4-FFF2-40B4-BE49-F238E27FC236}">
              <a16:creationId xmlns:a16="http://schemas.microsoft.com/office/drawing/2014/main" id="{A0169571-C250-4D99-90F0-EB697085342D}"/>
            </a:ext>
          </a:extLst>
        </xdr:cNvPr>
        <xdr:cNvCxnSpPr/>
      </xdr:nvCxnSpPr>
      <xdr:spPr>
        <a:xfrm>
          <a:off x="1217930" y="9979660"/>
          <a:ext cx="803275"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4" name="フローチャート: 判断 193">
          <a:extLst>
            <a:ext uri="{FF2B5EF4-FFF2-40B4-BE49-F238E27FC236}">
              <a16:creationId xmlns:a16="http://schemas.microsoft.com/office/drawing/2014/main" id="{A229AC79-D724-4007-999F-70636075CC66}"/>
            </a:ext>
          </a:extLst>
        </xdr:cNvPr>
        <xdr:cNvSpPr/>
      </xdr:nvSpPr>
      <xdr:spPr>
        <a:xfrm>
          <a:off x="1987550" y="950214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195" name="テキスト ボックス 194">
          <a:extLst>
            <a:ext uri="{FF2B5EF4-FFF2-40B4-BE49-F238E27FC236}">
              <a16:creationId xmlns:a16="http://schemas.microsoft.com/office/drawing/2014/main" id="{7D555555-7FB5-4CC6-8A48-A7E9CFD72C4A}"/>
            </a:ext>
          </a:extLst>
        </xdr:cNvPr>
        <xdr:cNvSpPr txBox="1"/>
      </xdr:nvSpPr>
      <xdr:spPr>
        <a:xfrm>
          <a:off x="1674495"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196" name="フローチャート: 判断 195">
          <a:extLst>
            <a:ext uri="{FF2B5EF4-FFF2-40B4-BE49-F238E27FC236}">
              <a16:creationId xmlns:a16="http://schemas.microsoft.com/office/drawing/2014/main" id="{8600C003-012E-4E87-9311-1C026CE344FD}"/>
            </a:ext>
          </a:extLst>
        </xdr:cNvPr>
        <xdr:cNvSpPr/>
      </xdr:nvSpPr>
      <xdr:spPr>
        <a:xfrm>
          <a:off x="1167130" y="9521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73677</xdr:rowOff>
    </xdr:from>
    <xdr:ext cx="762000" cy="259045"/>
    <xdr:sp macro="" textlink="">
      <xdr:nvSpPr>
        <xdr:cNvPr id="197" name="テキスト ボックス 196">
          <a:extLst>
            <a:ext uri="{FF2B5EF4-FFF2-40B4-BE49-F238E27FC236}">
              <a16:creationId xmlns:a16="http://schemas.microsoft.com/office/drawing/2014/main" id="{DD22DC5C-5EDE-4B82-BFDF-B315F5FBAEE2}"/>
            </a:ext>
          </a:extLst>
        </xdr:cNvPr>
        <xdr:cNvSpPr txBox="1"/>
      </xdr:nvSpPr>
      <xdr:spPr>
        <a:xfrm>
          <a:off x="87122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42201C14-0E3F-457D-AB17-0E69EDFDC8CF}"/>
            </a:ext>
          </a:extLst>
        </xdr:cNvPr>
        <xdr:cNvSpPr txBox="1"/>
      </xdr:nvSpPr>
      <xdr:spPr>
        <a:xfrm>
          <a:off x="421576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68DCEF1-762E-4409-AA40-BB4680EB13BC}"/>
            </a:ext>
          </a:extLst>
        </xdr:cNvPr>
        <xdr:cNvSpPr txBox="1"/>
      </xdr:nvSpPr>
      <xdr:spPr>
        <a:xfrm>
          <a:off x="346329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69F07323-F8B0-440C-847E-D7F2C1A1E375}"/>
            </a:ext>
          </a:extLst>
        </xdr:cNvPr>
        <xdr:cNvSpPr txBox="1"/>
      </xdr:nvSpPr>
      <xdr:spPr>
        <a:xfrm>
          <a:off x="264287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4B2941C7-6763-4B70-95D6-987D820C71FA}"/>
            </a:ext>
          </a:extLst>
        </xdr:cNvPr>
        <xdr:cNvSpPr txBox="1"/>
      </xdr:nvSpPr>
      <xdr:spPr>
        <a:xfrm>
          <a:off x="183197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8F35287B-7022-4E06-81BD-0800AA3F9D0E}"/>
            </a:ext>
          </a:extLst>
        </xdr:cNvPr>
        <xdr:cNvSpPr txBox="1"/>
      </xdr:nvSpPr>
      <xdr:spPr>
        <a:xfrm>
          <a:off x="101917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19050</xdr:rowOff>
    </xdr:from>
    <xdr:to>
      <xdr:col>24</xdr:col>
      <xdr:colOff>76200</xdr:colOff>
      <xdr:row>59</xdr:row>
      <xdr:rowOff>120650</xdr:rowOff>
    </xdr:to>
    <xdr:sp macro="" textlink="">
      <xdr:nvSpPr>
        <xdr:cNvPr id="203" name="楕円 202">
          <a:extLst>
            <a:ext uri="{FF2B5EF4-FFF2-40B4-BE49-F238E27FC236}">
              <a16:creationId xmlns:a16="http://schemas.microsoft.com/office/drawing/2014/main" id="{1DD43ED4-C07E-4438-980A-71E4CE22D60A}"/>
            </a:ext>
          </a:extLst>
        </xdr:cNvPr>
        <xdr:cNvSpPr/>
      </xdr:nvSpPr>
      <xdr:spPr>
        <a:xfrm>
          <a:off x="4380865" y="990981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162577</xdr:rowOff>
    </xdr:from>
    <xdr:ext cx="762000" cy="259045"/>
    <xdr:sp macro="" textlink="">
      <xdr:nvSpPr>
        <xdr:cNvPr id="204" name="扶助費該当値テキスト">
          <a:extLst>
            <a:ext uri="{FF2B5EF4-FFF2-40B4-BE49-F238E27FC236}">
              <a16:creationId xmlns:a16="http://schemas.microsoft.com/office/drawing/2014/main" id="{D07AFBA3-C5C5-4DC7-9E32-37DE440501DC}"/>
            </a:ext>
          </a:extLst>
        </xdr:cNvPr>
        <xdr:cNvSpPr txBox="1"/>
      </xdr:nvSpPr>
      <xdr:spPr>
        <a:xfrm>
          <a:off x="450342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95250</xdr:rowOff>
    </xdr:from>
    <xdr:to>
      <xdr:col>20</xdr:col>
      <xdr:colOff>38100</xdr:colOff>
      <xdr:row>60</xdr:row>
      <xdr:rowOff>25400</xdr:rowOff>
    </xdr:to>
    <xdr:sp macro="" textlink="">
      <xdr:nvSpPr>
        <xdr:cNvPr id="205" name="楕円 204">
          <a:extLst>
            <a:ext uri="{FF2B5EF4-FFF2-40B4-BE49-F238E27FC236}">
              <a16:creationId xmlns:a16="http://schemas.microsoft.com/office/drawing/2014/main" id="{CB89E892-E89A-47D3-B354-B33BD2334669}"/>
            </a:ext>
          </a:extLst>
        </xdr:cNvPr>
        <xdr:cNvSpPr/>
      </xdr:nvSpPr>
      <xdr:spPr>
        <a:xfrm>
          <a:off x="3611245" y="998601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10177</xdr:rowOff>
    </xdr:from>
    <xdr:ext cx="736600" cy="259045"/>
    <xdr:sp macro="" textlink="">
      <xdr:nvSpPr>
        <xdr:cNvPr id="206" name="テキスト ボックス 205">
          <a:extLst>
            <a:ext uri="{FF2B5EF4-FFF2-40B4-BE49-F238E27FC236}">
              <a16:creationId xmlns:a16="http://schemas.microsoft.com/office/drawing/2014/main" id="{90297EAE-7D21-41F1-9E20-F61A55C55EE0}"/>
            </a:ext>
          </a:extLst>
        </xdr:cNvPr>
        <xdr:cNvSpPr txBox="1"/>
      </xdr:nvSpPr>
      <xdr:spPr>
        <a:xfrm>
          <a:off x="329819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38100</xdr:rowOff>
    </xdr:from>
    <xdr:to>
      <xdr:col>15</xdr:col>
      <xdr:colOff>149225</xdr:colOff>
      <xdr:row>59</xdr:row>
      <xdr:rowOff>139700</xdr:rowOff>
    </xdr:to>
    <xdr:sp macro="" textlink="">
      <xdr:nvSpPr>
        <xdr:cNvPr id="207" name="楕円 206">
          <a:extLst>
            <a:ext uri="{FF2B5EF4-FFF2-40B4-BE49-F238E27FC236}">
              <a16:creationId xmlns:a16="http://schemas.microsoft.com/office/drawing/2014/main" id="{860694A0-396A-42A5-ABA6-69363F950791}"/>
            </a:ext>
          </a:extLst>
        </xdr:cNvPr>
        <xdr:cNvSpPr/>
      </xdr:nvSpPr>
      <xdr:spPr>
        <a:xfrm>
          <a:off x="2790825"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124477</xdr:rowOff>
    </xdr:from>
    <xdr:ext cx="762000" cy="259045"/>
    <xdr:sp macro="" textlink="">
      <xdr:nvSpPr>
        <xdr:cNvPr id="208" name="テキスト ボックス 207">
          <a:extLst>
            <a:ext uri="{FF2B5EF4-FFF2-40B4-BE49-F238E27FC236}">
              <a16:creationId xmlns:a16="http://schemas.microsoft.com/office/drawing/2014/main" id="{5D90B79E-DDA4-4AB7-9C08-EF0E28D7F5B8}"/>
            </a:ext>
          </a:extLst>
        </xdr:cNvPr>
        <xdr:cNvSpPr txBox="1"/>
      </xdr:nvSpPr>
      <xdr:spPr>
        <a:xfrm>
          <a:off x="2494915"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152400</xdr:rowOff>
    </xdr:from>
    <xdr:to>
      <xdr:col>11</xdr:col>
      <xdr:colOff>60325</xdr:colOff>
      <xdr:row>60</xdr:row>
      <xdr:rowOff>82550</xdr:rowOff>
    </xdr:to>
    <xdr:sp macro="" textlink="">
      <xdr:nvSpPr>
        <xdr:cNvPr id="209" name="楕円 208">
          <a:extLst>
            <a:ext uri="{FF2B5EF4-FFF2-40B4-BE49-F238E27FC236}">
              <a16:creationId xmlns:a16="http://schemas.microsoft.com/office/drawing/2014/main" id="{3D293A5E-0CEF-4FA9-9002-AD588E725F2A}"/>
            </a:ext>
          </a:extLst>
        </xdr:cNvPr>
        <xdr:cNvSpPr/>
      </xdr:nvSpPr>
      <xdr:spPr>
        <a:xfrm>
          <a:off x="1987550" y="1004316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67327</xdr:rowOff>
    </xdr:from>
    <xdr:ext cx="762000" cy="259045"/>
    <xdr:sp macro="" textlink="">
      <xdr:nvSpPr>
        <xdr:cNvPr id="210" name="テキスト ボックス 209">
          <a:extLst>
            <a:ext uri="{FF2B5EF4-FFF2-40B4-BE49-F238E27FC236}">
              <a16:creationId xmlns:a16="http://schemas.microsoft.com/office/drawing/2014/main" id="{35EA2E16-AEA8-42B4-82DE-772041AD7F29}"/>
            </a:ext>
          </a:extLst>
        </xdr:cNvPr>
        <xdr:cNvSpPr txBox="1"/>
      </xdr:nvSpPr>
      <xdr:spPr>
        <a:xfrm>
          <a:off x="1674495"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38100</xdr:rowOff>
    </xdr:from>
    <xdr:to>
      <xdr:col>6</xdr:col>
      <xdr:colOff>171450</xdr:colOff>
      <xdr:row>59</xdr:row>
      <xdr:rowOff>139700</xdr:rowOff>
    </xdr:to>
    <xdr:sp macro="" textlink="">
      <xdr:nvSpPr>
        <xdr:cNvPr id="211" name="楕円 210">
          <a:extLst>
            <a:ext uri="{FF2B5EF4-FFF2-40B4-BE49-F238E27FC236}">
              <a16:creationId xmlns:a16="http://schemas.microsoft.com/office/drawing/2014/main" id="{8CC3C83E-7986-44FE-9878-EAB4BAFCEB10}"/>
            </a:ext>
          </a:extLst>
        </xdr:cNvPr>
        <xdr:cNvSpPr/>
      </xdr:nvSpPr>
      <xdr:spPr>
        <a:xfrm>
          <a:off x="116713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124477</xdr:rowOff>
    </xdr:from>
    <xdr:ext cx="762000" cy="259045"/>
    <xdr:sp macro="" textlink="">
      <xdr:nvSpPr>
        <xdr:cNvPr id="212" name="テキスト ボックス 211">
          <a:extLst>
            <a:ext uri="{FF2B5EF4-FFF2-40B4-BE49-F238E27FC236}">
              <a16:creationId xmlns:a16="http://schemas.microsoft.com/office/drawing/2014/main" id="{F697D4BF-413E-447C-B338-AD5949C534E6}"/>
            </a:ext>
          </a:extLst>
        </xdr:cNvPr>
        <xdr:cNvSpPr txBox="1"/>
      </xdr:nvSpPr>
      <xdr:spPr>
        <a:xfrm>
          <a:off x="87122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2C48D4DA-FF4C-4D1B-A67E-0EF2F68ED9FA}"/>
            </a:ext>
          </a:extLst>
        </xdr:cNvPr>
        <xdr:cNvSpPr/>
      </xdr:nvSpPr>
      <xdr:spPr>
        <a:xfrm>
          <a:off x="11383010" y="79489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99A0979A-9654-45E3-A701-EBE77593A8DA}"/>
            </a:ext>
          </a:extLst>
        </xdr:cNvPr>
        <xdr:cNvSpPr/>
      </xdr:nvSpPr>
      <xdr:spPr>
        <a:xfrm>
          <a:off x="1562417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AB2D9A7D-3BD9-43E3-87C0-E1E07B5802FF}"/>
            </a:ext>
          </a:extLst>
        </xdr:cNvPr>
        <xdr:cNvSpPr/>
      </xdr:nvSpPr>
      <xdr:spPr>
        <a:xfrm>
          <a:off x="1562417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FB3FE6DE-12D6-45D0-9927-8F7C95CFE734}"/>
            </a:ext>
          </a:extLst>
        </xdr:cNvPr>
        <xdr:cNvSpPr/>
      </xdr:nvSpPr>
      <xdr:spPr>
        <a:xfrm>
          <a:off x="17176115" y="80124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7DA6683C-4175-42C9-88A8-A7947F1885B1}"/>
            </a:ext>
          </a:extLst>
        </xdr:cNvPr>
        <xdr:cNvSpPr/>
      </xdr:nvSpPr>
      <xdr:spPr>
        <a:xfrm>
          <a:off x="17176115" y="81991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D9B2CCB7-7E4C-4922-AA07-70FFEF74D4E5}"/>
            </a:ext>
          </a:extLst>
        </xdr:cNvPr>
        <xdr:cNvSpPr/>
      </xdr:nvSpPr>
      <xdr:spPr>
        <a:xfrm>
          <a:off x="1865185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CF9C76C6-D749-4D31-9595-CD1A02E78738}"/>
            </a:ext>
          </a:extLst>
        </xdr:cNvPr>
        <xdr:cNvSpPr/>
      </xdr:nvSpPr>
      <xdr:spPr>
        <a:xfrm>
          <a:off x="1865185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F571A202-6E29-4C1D-B0A1-9F769B000BEC}"/>
            </a:ext>
          </a:extLst>
        </xdr:cNvPr>
        <xdr:cNvSpPr/>
      </xdr:nvSpPr>
      <xdr:spPr>
        <a:xfrm>
          <a:off x="11383010" y="85090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EFC69FE2-02E3-4683-9D5D-5CDF13ADF6D7}"/>
            </a:ext>
          </a:extLst>
        </xdr:cNvPr>
        <xdr:cNvSpPr/>
      </xdr:nvSpPr>
      <xdr:spPr>
        <a:xfrm>
          <a:off x="15909290" y="85090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C68D8D54-1F24-4818-9C33-728799205291}"/>
            </a:ext>
          </a:extLst>
        </xdr:cNvPr>
        <xdr:cNvSpPr/>
      </xdr:nvSpPr>
      <xdr:spPr>
        <a:xfrm>
          <a:off x="15970885" y="85090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3C215DA3-14B9-4869-AF88-E6EB13207B51}"/>
            </a:ext>
          </a:extLst>
        </xdr:cNvPr>
        <xdr:cNvSpPr txBox="1"/>
      </xdr:nvSpPr>
      <xdr:spPr>
        <a:xfrm>
          <a:off x="16008985" y="88188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類似団体内平均値、全国平均及び青森県平均のいずれも上回る</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17.2</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％と前年度から</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増加している。その他に係る支出については、特別会計への繰出金及び維持補修費が主な要因である。分母（経常一般財源（主に普通交付税））の減少が要因であり、繰出金決算額は前年度よりも増加している。</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公共下水道事業特別会計及び漁業集落排水事業特別会計については、使用料収入の確保及び維持管理経費の抑制により独立採算制を目指し、一般会計からの繰出金抑制を目指す。</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また、インフラ施設の老朽化により維持補修費の増加が見込まれることから、公共施設等総合管理計画に基づき、効率的な施設の維持補修に努める。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F06544A1-3D06-43A4-B156-035E968634D9}"/>
            </a:ext>
          </a:extLst>
        </xdr:cNvPr>
        <xdr:cNvSpPr txBox="1"/>
      </xdr:nvSpPr>
      <xdr:spPr>
        <a:xfrm>
          <a:off x="11344910" y="83223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9B2A399C-CF27-4B96-82A0-0F5A85894DBA}"/>
            </a:ext>
          </a:extLst>
        </xdr:cNvPr>
        <xdr:cNvCxnSpPr/>
      </xdr:nvCxnSpPr>
      <xdr:spPr>
        <a:xfrm>
          <a:off x="11383010" y="107416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3D92E477-3A1B-4B43-A9AA-FCBE36C730B7}"/>
            </a:ext>
          </a:extLst>
        </xdr:cNvPr>
        <xdr:cNvSpPr txBox="1"/>
      </xdr:nvSpPr>
      <xdr:spPr>
        <a:xfrm>
          <a:off x="10926445" y="106032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7" name="直線コネクタ 226">
          <a:extLst>
            <a:ext uri="{FF2B5EF4-FFF2-40B4-BE49-F238E27FC236}">
              <a16:creationId xmlns:a16="http://schemas.microsoft.com/office/drawing/2014/main" id="{ACE7E2B7-A6CE-486D-84CE-A2EA67ACC6AC}"/>
            </a:ext>
          </a:extLst>
        </xdr:cNvPr>
        <xdr:cNvCxnSpPr/>
      </xdr:nvCxnSpPr>
      <xdr:spPr>
        <a:xfrm>
          <a:off x="11383010" y="104635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28" name="テキスト ボックス 227">
          <a:extLst>
            <a:ext uri="{FF2B5EF4-FFF2-40B4-BE49-F238E27FC236}">
              <a16:creationId xmlns:a16="http://schemas.microsoft.com/office/drawing/2014/main" id="{D2B990B9-FB14-4354-91AB-4A61C6EE5B14}"/>
            </a:ext>
          </a:extLst>
        </xdr:cNvPr>
        <xdr:cNvSpPr txBox="1"/>
      </xdr:nvSpPr>
      <xdr:spPr>
        <a:xfrm>
          <a:off x="10926445" y="103251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9" name="直線コネクタ 228">
          <a:extLst>
            <a:ext uri="{FF2B5EF4-FFF2-40B4-BE49-F238E27FC236}">
              <a16:creationId xmlns:a16="http://schemas.microsoft.com/office/drawing/2014/main" id="{5461C3ED-C2EF-4E5B-BC47-FAA5D385B7AA}"/>
            </a:ext>
          </a:extLst>
        </xdr:cNvPr>
        <xdr:cNvCxnSpPr/>
      </xdr:nvCxnSpPr>
      <xdr:spPr>
        <a:xfrm>
          <a:off x="11383010" y="101854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0" name="テキスト ボックス 229">
          <a:extLst>
            <a:ext uri="{FF2B5EF4-FFF2-40B4-BE49-F238E27FC236}">
              <a16:creationId xmlns:a16="http://schemas.microsoft.com/office/drawing/2014/main" id="{A0A74FC6-0166-4328-8033-9E2AAFC73D3F}"/>
            </a:ext>
          </a:extLst>
        </xdr:cNvPr>
        <xdr:cNvSpPr txBox="1"/>
      </xdr:nvSpPr>
      <xdr:spPr>
        <a:xfrm>
          <a:off x="10926445" y="100469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1" name="直線コネクタ 230">
          <a:extLst>
            <a:ext uri="{FF2B5EF4-FFF2-40B4-BE49-F238E27FC236}">
              <a16:creationId xmlns:a16="http://schemas.microsoft.com/office/drawing/2014/main" id="{669F8C1C-33A6-47EA-AC22-E02D7948AA1D}"/>
            </a:ext>
          </a:extLst>
        </xdr:cNvPr>
        <xdr:cNvCxnSpPr/>
      </xdr:nvCxnSpPr>
      <xdr:spPr>
        <a:xfrm>
          <a:off x="11383010" y="99034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2" name="テキスト ボックス 231">
          <a:extLst>
            <a:ext uri="{FF2B5EF4-FFF2-40B4-BE49-F238E27FC236}">
              <a16:creationId xmlns:a16="http://schemas.microsoft.com/office/drawing/2014/main" id="{27F2DAC2-DF26-48A3-A5FD-0D7C57EDAD58}"/>
            </a:ext>
          </a:extLst>
        </xdr:cNvPr>
        <xdr:cNvSpPr txBox="1"/>
      </xdr:nvSpPr>
      <xdr:spPr>
        <a:xfrm>
          <a:off x="10926445" y="97650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C1065866-E588-4F51-A666-1A272A85955A}"/>
            </a:ext>
          </a:extLst>
        </xdr:cNvPr>
        <xdr:cNvCxnSpPr/>
      </xdr:nvCxnSpPr>
      <xdr:spPr>
        <a:xfrm>
          <a:off x="11383010" y="96253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FB98DD2-956F-4E65-8E7A-EE2D849E9B49}"/>
            </a:ext>
          </a:extLst>
        </xdr:cNvPr>
        <xdr:cNvSpPr txBox="1"/>
      </xdr:nvSpPr>
      <xdr:spPr>
        <a:xfrm>
          <a:off x="10926445" y="94869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5" name="直線コネクタ 234">
          <a:extLst>
            <a:ext uri="{FF2B5EF4-FFF2-40B4-BE49-F238E27FC236}">
              <a16:creationId xmlns:a16="http://schemas.microsoft.com/office/drawing/2014/main" id="{A16EA465-7905-4579-8B2D-033F897ED618}"/>
            </a:ext>
          </a:extLst>
        </xdr:cNvPr>
        <xdr:cNvCxnSpPr/>
      </xdr:nvCxnSpPr>
      <xdr:spPr>
        <a:xfrm>
          <a:off x="11383010" y="93472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6" name="テキスト ボックス 235">
          <a:extLst>
            <a:ext uri="{FF2B5EF4-FFF2-40B4-BE49-F238E27FC236}">
              <a16:creationId xmlns:a16="http://schemas.microsoft.com/office/drawing/2014/main" id="{80158672-6D74-4911-B2DF-824538A4971E}"/>
            </a:ext>
          </a:extLst>
        </xdr:cNvPr>
        <xdr:cNvSpPr txBox="1"/>
      </xdr:nvSpPr>
      <xdr:spPr>
        <a:xfrm>
          <a:off x="10926445" y="92087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7" name="直線コネクタ 236">
          <a:extLst>
            <a:ext uri="{FF2B5EF4-FFF2-40B4-BE49-F238E27FC236}">
              <a16:creationId xmlns:a16="http://schemas.microsoft.com/office/drawing/2014/main" id="{D02D3D54-D0E8-4425-B695-FB1356300E2E}"/>
            </a:ext>
          </a:extLst>
        </xdr:cNvPr>
        <xdr:cNvCxnSpPr/>
      </xdr:nvCxnSpPr>
      <xdr:spPr>
        <a:xfrm>
          <a:off x="11383010" y="90652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8" name="テキスト ボックス 237">
          <a:extLst>
            <a:ext uri="{FF2B5EF4-FFF2-40B4-BE49-F238E27FC236}">
              <a16:creationId xmlns:a16="http://schemas.microsoft.com/office/drawing/2014/main" id="{E421E0C0-025D-4FE7-86BC-EE74A24ACABC}"/>
            </a:ext>
          </a:extLst>
        </xdr:cNvPr>
        <xdr:cNvSpPr txBox="1"/>
      </xdr:nvSpPr>
      <xdr:spPr>
        <a:xfrm>
          <a:off x="10926445" y="89268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39" name="直線コネクタ 238">
          <a:extLst>
            <a:ext uri="{FF2B5EF4-FFF2-40B4-BE49-F238E27FC236}">
              <a16:creationId xmlns:a16="http://schemas.microsoft.com/office/drawing/2014/main" id="{51804F1D-2D97-4C40-90CE-A10B3AA1882C}"/>
            </a:ext>
          </a:extLst>
        </xdr:cNvPr>
        <xdr:cNvCxnSpPr/>
      </xdr:nvCxnSpPr>
      <xdr:spPr>
        <a:xfrm>
          <a:off x="11383010" y="87871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0" name="テキスト ボックス 239">
          <a:extLst>
            <a:ext uri="{FF2B5EF4-FFF2-40B4-BE49-F238E27FC236}">
              <a16:creationId xmlns:a16="http://schemas.microsoft.com/office/drawing/2014/main" id="{4AAE9172-29FF-4C73-9BD3-9DECBFDAC290}"/>
            </a:ext>
          </a:extLst>
        </xdr:cNvPr>
        <xdr:cNvSpPr txBox="1"/>
      </xdr:nvSpPr>
      <xdr:spPr>
        <a:xfrm>
          <a:off x="10926445" y="86487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EE621F04-60AC-44A8-BDEE-569FC2296019}"/>
            </a:ext>
          </a:extLst>
        </xdr:cNvPr>
        <xdr:cNvCxnSpPr/>
      </xdr:nvCxnSpPr>
      <xdr:spPr>
        <a:xfrm>
          <a:off x="11383010" y="85090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93D41FA0-8DF4-4FDF-9A49-EE144277A8DC}"/>
            </a:ext>
          </a:extLst>
        </xdr:cNvPr>
        <xdr:cNvSpPr txBox="1"/>
      </xdr:nvSpPr>
      <xdr:spPr>
        <a:xfrm>
          <a:off x="10926445" y="83705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6A630F27-D26C-41C8-953E-68B21B8A3AF8}"/>
            </a:ext>
          </a:extLst>
        </xdr:cNvPr>
        <xdr:cNvSpPr/>
      </xdr:nvSpPr>
      <xdr:spPr>
        <a:xfrm>
          <a:off x="11383010" y="85090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31750</xdr:rowOff>
    </xdr:from>
    <xdr:to>
      <xdr:col>82</xdr:col>
      <xdr:colOff>107950</xdr:colOff>
      <xdr:row>61</xdr:row>
      <xdr:rowOff>79375</xdr:rowOff>
    </xdr:to>
    <xdr:cxnSp macro="">
      <xdr:nvCxnSpPr>
        <xdr:cNvPr id="244" name="直線コネクタ 243">
          <a:extLst>
            <a:ext uri="{FF2B5EF4-FFF2-40B4-BE49-F238E27FC236}">
              <a16:creationId xmlns:a16="http://schemas.microsoft.com/office/drawing/2014/main" id="{7B0BDFF1-137B-4795-A84B-458CBF0ED6D0}"/>
            </a:ext>
          </a:extLst>
        </xdr:cNvPr>
        <xdr:cNvCxnSpPr/>
      </xdr:nvCxnSpPr>
      <xdr:spPr>
        <a:xfrm flipV="1">
          <a:off x="15104110" y="891667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51452</xdr:rowOff>
    </xdr:from>
    <xdr:ext cx="762000" cy="259045"/>
    <xdr:sp macro="" textlink="">
      <xdr:nvSpPr>
        <xdr:cNvPr id="245" name="その他最小値テキスト">
          <a:extLst>
            <a:ext uri="{FF2B5EF4-FFF2-40B4-BE49-F238E27FC236}">
              <a16:creationId xmlns:a16="http://schemas.microsoft.com/office/drawing/2014/main" id="{04024CB5-2BB1-4088-BBD1-2D904B703CE5}"/>
            </a:ext>
          </a:extLst>
        </xdr:cNvPr>
        <xdr:cNvSpPr txBox="1"/>
      </xdr:nvSpPr>
      <xdr:spPr>
        <a:xfrm>
          <a:off x="15177770" y="10277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79375</xdr:rowOff>
    </xdr:from>
    <xdr:to>
      <xdr:col>82</xdr:col>
      <xdr:colOff>196850</xdr:colOff>
      <xdr:row>61</xdr:row>
      <xdr:rowOff>79375</xdr:rowOff>
    </xdr:to>
    <xdr:cxnSp macro="">
      <xdr:nvCxnSpPr>
        <xdr:cNvPr id="246" name="直線コネクタ 245">
          <a:extLst>
            <a:ext uri="{FF2B5EF4-FFF2-40B4-BE49-F238E27FC236}">
              <a16:creationId xmlns:a16="http://schemas.microsoft.com/office/drawing/2014/main" id="{56741175-4AF3-4972-9650-F5B1266614AA}"/>
            </a:ext>
          </a:extLst>
        </xdr:cNvPr>
        <xdr:cNvCxnSpPr/>
      </xdr:nvCxnSpPr>
      <xdr:spPr>
        <a:xfrm>
          <a:off x="15015210" y="10305415"/>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118127</xdr:rowOff>
    </xdr:from>
    <xdr:ext cx="762000" cy="259045"/>
    <xdr:sp macro="" textlink="">
      <xdr:nvSpPr>
        <xdr:cNvPr id="247" name="その他最大値テキスト">
          <a:extLst>
            <a:ext uri="{FF2B5EF4-FFF2-40B4-BE49-F238E27FC236}">
              <a16:creationId xmlns:a16="http://schemas.microsoft.com/office/drawing/2014/main" id="{BC4E2F61-A45F-4AEF-9464-924D0218B686}"/>
            </a:ext>
          </a:extLst>
        </xdr:cNvPr>
        <xdr:cNvSpPr txBox="1"/>
      </xdr:nvSpPr>
      <xdr:spPr>
        <a:xfrm>
          <a:off x="15177770" y="8667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31750</xdr:rowOff>
    </xdr:from>
    <xdr:to>
      <xdr:col>82</xdr:col>
      <xdr:colOff>196850</xdr:colOff>
      <xdr:row>53</xdr:row>
      <xdr:rowOff>31750</xdr:rowOff>
    </xdr:to>
    <xdr:cxnSp macro="">
      <xdr:nvCxnSpPr>
        <xdr:cNvPr id="248" name="直線コネクタ 247">
          <a:extLst>
            <a:ext uri="{FF2B5EF4-FFF2-40B4-BE49-F238E27FC236}">
              <a16:creationId xmlns:a16="http://schemas.microsoft.com/office/drawing/2014/main" id="{36242F40-D7EE-4D72-8F92-AB2844482CA2}"/>
            </a:ext>
          </a:extLst>
        </xdr:cNvPr>
        <xdr:cNvCxnSpPr/>
      </xdr:nvCxnSpPr>
      <xdr:spPr>
        <a:xfrm>
          <a:off x="15015210" y="891667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155575</xdr:rowOff>
    </xdr:from>
    <xdr:to>
      <xdr:col>82</xdr:col>
      <xdr:colOff>107950</xdr:colOff>
      <xdr:row>58</xdr:row>
      <xdr:rowOff>107950</xdr:rowOff>
    </xdr:to>
    <xdr:cxnSp macro="">
      <xdr:nvCxnSpPr>
        <xdr:cNvPr id="249" name="直線コネクタ 248">
          <a:extLst>
            <a:ext uri="{FF2B5EF4-FFF2-40B4-BE49-F238E27FC236}">
              <a16:creationId xmlns:a16="http://schemas.microsoft.com/office/drawing/2014/main" id="{F25C2755-E552-499D-B34E-28BAFF17A728}"/>
            </a:ext>
          </a:extLst>
        </xdr:cNvPr>
        <xdr:cNvCxnSpPr/>
      </xdr:nvCxnSpPr>
      <xdr:spPr>
        <a:xfrm>
          <a:off x="14334490" y="9711055"/>
          <a:ext cx="76962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83202</xdr:rowOff>
    </xdr:from>
    <xdr:ext cx="762000" cy="259045"/>
    <xdr:sp macro="" textlink="">
      <xdr:nvSpPr>
        <xdr:cNvPr id="250" name="その他平均値テキスト">
          <a:extLst>
            <a:ext uri="{FF2B5EF4-FFF2-40B4-BE49-F238E27FC236}">
              <a16:creationId xmlns:a16="http://schemas.microsoft.com/office/drawing/2014/main" id="{DE74B0C6-BD8F-4341-A736-4550C572C224}"/>
            </a:ext>
          </a:extLst>
        </xdr:cNvPr>
        <xdr:cNvSpPr txBox="1"/>
      </xdr:nvSpPr>
      <xdr:spPr>
        <a:xfrm>
          <a:off x="15177770" y="9303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66675</xdr:rowOff>
    </xdr:from>
    <xdr:to>
      <xdr:col>82</xdr:col>
      <xdr:colOff>158750</xdr:colOff>
      <xdr:row>56</xdr:row>
      <xdr:rowOff>168275</xdr:rowOff>
    </xdr:to>
    <xdr:sp macro="" textlink="">
      <xdr:nvSpPr>
        <xdr:cNvPr id="251" name="フローチャート: 判断 250">
          <a:extLst>
            <a:ext uri="{FF2B5EF4-FFF2-40B4-BE49-F238E27FC236}">
              <a16:creationId xmlns:a16="http://schemas.microsoft.com/office/drawing/2014/main" id="{8CC48313-928E-4B65-91F9-F4C28B4B332F}"/>
            </a:ext>
          </a:extLst>
        </xdr:cNvPr>
        <xdr:cNvSpPr/>
      </xdr:nvSpPr>
      <xdr:spPr>
        <a:xfrm>
          <a:off x="15053310" y="945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155575</xdr:rowOff>
    </xdr:from>
    <xdr:to>
      <xdr:col>78</xdr:col>
      <xdr:colOff>69850</xdr:colOff>
      <xdr:row>58</xdr:row>
      <xdr:rowOff>60325</xdr:rowOff>
    </xdr:to>
    <xdr:cxnSp macro="">
      <xdr:nvCxnSpPr>
        <xdr:cNvPr id="252" name="直線コネクタ 251">
          <a:extLst>
            <a:ext uri="{FF2B5EF4-FFF2-40B4-BE49-F238E27FC236}">
              <a16:creationId xmlns:a16="http://schemas.microsoft.com/office/drawing/2014/main" id="{4C4C6223-F15D-425F-87AE-C994419A3405}"/>
            </a:ext>
          </a:extLst>
        </xdr:cNvPr>
        <xdr:cNvCxnSpPr/>
      </xdr:nvCxnSpPr>
      <xdr:spPr>
        <a:xfrm flipV="1">
          <a:off x="13531215" y="9711055"/>
          <a:ext cx="803275"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38100</xdr:rowOff>
    </xdr:from>
    <xdr:to>
      <xdr:col>78</xdr:col>
      <xdr:colOff>120650</xdr:colOff>
      <xdr:row>56</xdr:row>
      <xdr:rowOff>139700</xdr:rowOff>
    </xdr:to>
    <xdr:sp macro="" textlink="">
      <xdr:nvSpPr>
        <xdr:cNvPr id="253" name="フローチャート: 判断 252">
          <a:extLst>
            <a:ext uri="{FF2B5EF4-FFF2-40B4-BE49-F238E27FC236}">
              <a16:creationId xmlns:a16="http://schemas.microsoft.com/office/drawing/2014/main" id="{76669BA3-794E-4167-86DC-60D7E44EBD80}"/>
            </a:ext>
          </a:extLst>
        </xdr:cNvPr>
        <xdr:cNvSpPr/>
      </xdr:nvSpPr>
      <xdr:spPr>
        <a:xfrm>
          <a:off x="1428369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149877</xdr:rowOff>
    </xdr:from>
    <xdr:ext cx="736600" cy="259045"/>
    <xdr:sp macro="" textlink="">
      <xdr:nvSpPr>
        <xdr:cNvPr id="254" name="テキスト ボックス 253">
          <a:extLst>
            <a:ext uri="{FF2B5EF4-FFF2-40B4-BE49-F238E27FC236}">
              <a16:creationId xmlns:a16="http://schemas.microsoft.com/office/drawing/2014/main" id="{20E4CFE6-960C-4226-8595-2583EC961718}"/>
            </a:ext>
          </a:extLst>
        </xdr:cNvPr>
        <xdr:cNvSpPr txBox="1"/>
      </xdr:nvSpPr>
      <xdr:spPr>
        <a:xfrm>
          <a:off x="13987780" y="920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60325</xdr:rowOff>
    </xdr:from>
    <xdr:to>
      <xdr:col>73</xdr:col>
      <xdr:colOff>180975</xdr:colOff>
      <xdr:row>58</xdr:row>
      <xdr:rowOff>79375</xdr:rowOff>
    </xdr:to>
    <xdr:cxnSp macro="">
      <xdr:nvCxnSpPr>
        <xdr:cNvPr id="255" name="直線コネクタ 254">
          <a:extLst>
            <a:ext uri="{FF2B5EF4-FFF2-40B4-BE49-F238E27FC236}">
              <a16:creationId xmlns:a16="http://schemas.microsoft.com/office/drawing/2014/main" id="{424071C5-2D50-4E7F-800C-973DE80A8155}"/>
            </a:ext>
          </a:extLst>
        </xdr:cNvPr>
        <xdr:cNvCxnSpPr/>
      </xdr:nvCxnSpPr>
      <xdr:spPr>
        <a:xfrm flipV="1">
          <a:off x="12710795" y="9783445"/>
          <a:ext cx="8204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133350</xdr:rowOff>
    </xdr:from>
    <xdr:to>
      <xdr:col>74</xdr:col>
      <xdr:colOff>31750</xdr:colOff>
      <xdr:row>57</xdr:row>
      <xdr:rowOff>63500</xdr:rowOff>
    </xdr:to>
    <xdr:sp macro="" textlink="">
      <xdr:nvSpPr>
        <xdr:cNvPr id="256" name="フローチャート: 判断 255">
          <a:extLst>
            <a:ext uri="{FF2B5EF4-FFF2-40B4-BE49-F238E27FC236}">
              <a16:creationId xmlns:a16="http://schemas.microsoft.com/office/drawing/2014/main" id="{D4761F8F-0054-40E4-8974-519355A99961}"/>
            </a:ext>
          </a:extLst>
        </xdr:cNvPr>
        <xdr:cNvSpPr/>
      </xdr:nvSpPr>
      <xdr:spPr>
        <a:xfrm>
          <a:off x="13480415" y="952119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73677</xdr:rowOff>
    </xdr:from>
    <xdr:ext cx="762000" cy="259045"/>
    <xdr:sp macro="" textlink="">
      <xdr:nvSpPr>
        <xdr:cNvPr id="257" name="テキスト ボックス 256">
          <a:extLst>
            <a:ext uri="{FF2B5EF4-FFF2-40B4-BE49-F238E27FC236}">
              <a16:creationId xmlns:a16="http://schemas.microsoft.com/office/drawing/2014/main" id="{7239B73F-44DB-48A4-ADF7-6FE7C7752761}"/>
            </a:ext>
          </a:extLst>
        </xdr:cNvPr>
        <xdr:cNvSpPr txBox="1"/>
      </xdr:nvSpPr>
      <xdr:spPr>
        <a:xfrm>
          <a:off x="1316736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31750</xdr:rowOff>
    </xdr:from>
    <xdr:to>
      <xdr:col>69</xdr:col>
      <xdr:colOff>92075</xdr:colOff>
      <xdr:row>58</xdr:row>
      <xdr:rowOff>79375</xdr:rowOff>
    </xdr:to>
    <xdr:cxnSp macro="">
      <xdr:nvCxnSpPr>
        <xdr:cNvPr id="258" name="直線コネクタ 257">
          <a:extLst>
            <a:ext uri="{FF2B5EF4-FFF2-40B4-BE49-F238E27FC236}">
              <a16:creationId xmlns:a16="http://schemas.microsoft.com/office/drawing/2014/main" id="{D429BE54-869F-4EAF-8344-201DB2BBBC0A}"/>
            </a:ext>
          </a:extLst>
        </xdr:cNvPr>
        <xdr:cNvCxnSpPr/>
      </xdr:nvCxnSpPr>
      <xdr:spPr>
        <a:xfrm>
          <a:off x="11890375" y="9754870"/>
          <a:ext cx="82042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0</xdr:rowOff>
    </xdr:from>
    <xdr:to>
      <xdr:col>69</xdr:col>
      <xdr:colOff>142875</xdr:colOff>
      <xdr:row>57</xdr:row>
      <xdr:rowOff>101600</xdr:rowOff>
    </xdr:to>
    <xdr:sp macro="" textlink="">
      <xdr:nvSpPr>
        <xdr:cNvPr id="259" name="フローチャート: 判断 258">
          <a:extLst>
            <a:ext uri="{FF2B5EF4-FFF2-40B4-BE49-F238E27FC236}">
              <a16:creationId xmlns:a16="http://schemas.microsoft.com/office/drawing/2014/main" id="{0B04BA07-9CE8-4E17-9FD4-281AD83CD57B}"/>
            </a:ext>
          </a:extLst>
        </xdr:cNvPr>
        <xdr:cNvSpPr/>
      </xdr:nvSpPr>
      <xdr:spPr>
        <a:xfrm>
          <a:off x="12659995"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111777</xdr:rowOff>
    </xdr:from>
    <xdr:ext cx="762000" cy="259045"/>
    <xdr:sp macro="" textlink="">
      <xdr:nvSpPr>
        <xdr:cNvPr id="260" name="テキスト ボックス 259">
          <a:extLst>
            <a:ext uri="{FF2B5EF4-FFF2-40B4-BE49-F238E27FC236}">
              <a16:creationId xmlns:a16="http://schemas.microsoft.com/office/drawing/2014/main" id="{9EAB7BEC-F6FA-4A44-80B1-70EA22A1970B}"/>
            </a:ext>
          </a:extLst>
        </xdr:cNvPr>
        <xdr:cNvSpPr txBox="1"/>
      </xdr:nvSpPr>
      <xdr:spPr>
        <a:xfrm>
          <a:off x="12364085"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61" name="フローチャート: 判断 260">
          <a:extLst>
            <a:ext uri="{FF2B5EF4-FFF2-40B4-BE49-F238E27FC236}">
              <a16:creationId xmlns:a16="http://schemas.microsoft.com/office/drawing/2014/main" id="{7574540A-611F-4510-AD90-C6FEEDC414E3}"/>
            </a:ext>
          </a:extLst>
        </xdr:cNvPr>
        <xdr:cNvSpPr/>
      </xdr:nvSpPr>
      <xdr:spPr>
        <a:xfrm>
          <a:off x="11856720" y="961263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168927</xdr:rowOff>
    </xdr:from>
    <xdr:ext cx="762000" cy="259045"/>
    <xdr:sp macro="" textlink="">
      <xdr:nvSpPr>
        <xdr:cNvPr id="262" name="テキスト ボックス 261">
          <a:extLst>
            <a:ext uri="{FF2B5EF4-FFF2-40B4-BE49-F238E27FC236}">
              <a16:creationId xmlns:a16="http://schemas.microsoft.com/office/drawing/2014/main" id="{C4FC0A8D-8C4C-41BA-8929-B9D11FE2B7BF}"/>
            </a:ext>
          </a:extLst>
        </xdr:cNvPr>
        <xdr:cNvSpPr txBox="1"/>
      </xdr:nvSpPr>
      <xdr:spPr>
        <a:xfrm>
          <a:off x="11543665"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B0A1300C-087C-4017-AF3E-3CF00D7A922D}"/>
            </a:ext>
          </a:extLst>
        </xdr:cNvPr>
        <xdr:cNvSpPr txBox="1"/>
      </xdr:nvSpPr>
      <xdr:spPr>
        <a:xfrm>
          <a:off x="1490535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E852362-F6CA-4DD9-862B-0E90252EE0B9}"/>
            </a:ext>
          </a:extLst>
        </xdr:cNvPr>
        <xdr:cNvSpPr txBox="1"/>
      </xdr:nvSpPr>
      <xdr:spPr>
        <a:xfrm>
          <a:off x="1413573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BAA6BE56-25AD-4ED7-A9E6-DAF3A0469EC3}"/>
            </a:ext>
          </a:extLst>
        </xdr:cNvPr>
        <xdr:cNvSpPr txBox="1"/>
      </xdr:nvSpPr>
      <xdr:spPr>
        <a:xfrm>
          <a:off x="1333246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DF115C2F-3111-43E4-BC75-97FB8031BBDA}"/>
            </a:ext>
          </a:extLst>
        </xdr:cNvPr>
        <xdr:cNvSpPr txBox="1"/>
      </xdr:nvSpPr>
      <xdr:spPr>
        <a:xfrm>
          <a:off x="1251204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D5E61D2A-E18D-4E75-AD46-491A78109174}"/>
            </a:ext>
          </a:extLst>
        </xdr:cNvPr>
        <xdr:cNvSpPr txBox="1"/>
      </xdr:nvSpPr>
      <xdr:spPr>
        <a:xfrm>
          <a:off x="1170114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57150</xdr:rowOff>
    </xdr:from>
    <xdr:to>
      <xdr:col>82</xdr:col>
      <xdr:colOff>158750</xdr:colOff>
      <xdr:row>58</xdr:row>
      <xdr:rowOff>158750</xdr:rowOff>
    </xdr:to>
    <xdr:sp macro="" textlink="">
      <xdr:nvSpPr>
        <xdr:cNvPr id="268" name="楕円 267">
          <a:extLst>
            <a:ext uri="{FF2B5EF4-FFF2-40B4-BE49-F238E27FC236}">
              <a16:creationId xmlns:a16="http://schemas.microsoft.com/office/drawing/2014/main" id="{666A0CB6-E702-469B-A04B-7C40C256EBCD}"/>
            </a:ext>
          </a:extLst>
        </xdr:cNvPr>
        <xdr:cNvSpPr/>
      </xdr:nvSpPr>
      <xdr:spPr>
        <a:xfrm>
          <a:off x="15053310" y="978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29227</xdr:rowOff>
    </xdr:from>
    <xdr:ext cx="762000" cy="259045"/>
    <xdr:sp macro="" textlink="">
      <xdr:nvSpPr>
        <xdr:cNvPr id="269" name="その他該当値テキスト">
          <a:extLst>
            <a:ext uri="{FF2B5EF4-FFF2-40B4-BE49-F238E27FC236}">
              <a16:creationId xmlns:a16="http://schemas.microsoft.com/office/drawing/2014/main" id="{EEAA9E91-F826-4C5D-934F-22BF383CAF03}"/>
            </a:ext>
          </a:extLst>
        </xdr:cNvPr>
        <xdr:cNvSpPr txBox="1"/>
      </xdr:nvSpPr>
      <xdr:spPr>
        <a:xfrm>
          <a:off x="15177770" y="9752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104775</xdr:rowOff>
    </xdr:from>
    <xdr:to>
      <xdr:col>78</xdr:col>
      <xdr:colOff>120650</xdr:colOff>
      <xdr:row>58</xdr:row>
      <xdr:rowOff>34925</xdr:rowOff>
    </xdr:to>
    <xdr:sp macro="" textlink="">
      <xdr:nvSpPr>
        <xdr:cNvPr id="270" name="楕円 269">
          <a:extLst>
            <a:ext uri="{FF2B5EF4-FFF2-40B4-BE49-F238E27FC236}">
              <a16:creationId xmlns:a16="http://schemas.microsoft.com/office/drawing/2014/main" id="{73501429-96B9-4D53-A3F1-43A8F45B050A}"/>
            </a:ext>
          </a:extLst>
        </xdr:cNvPr>
        <xdr:cNvSpPr/>
      </xdr:nvSpPr>
      <xdr:spPr>
        <a:xfrm>
          <a:off x="14283690" y="96602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19702</xdr:rowOff>
    </xdr:from>
    <xdr:ext cx="736600" cy="259045"/>
    <xdr:sp macro="" textlink="">
      <xdr:nvSpPr>
        <xdr:cNvPr id="271" name="テキスト ボックス 270">
          <a:extLst>
            <a:ext uri="{FF2B5EF4-FFF2-40B4-BE49-F238E27FC236}">
              <a16:creationId xmlns:a16="http://schemas.microsoft.com/office/drawing/2014/main" id="{0899DB3D-5D77-4726-A86E-7336F4F25693}"/>
            </a:ext>
          </a:extLst>
        </xdr:cNvPr>
        <xdr:cNvSpPr txBox="1"/>
      </xdr:nvSpPr>
      <xdr:spPr>
        <a:xfrm>
          <a:off x="13987780" y="9742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9525</xdr:rowOff>
    </xdr:from>
    <xdr:to>
      <xdr:col>74</xdr:col>
      <xdr:colOff>31750</xdr:colOff>
      <xdr:row>58</xdr:row>
      <xdr:rowOff>111125</xdr:rowOff>
    </xdr:to>
    <xdr:sp macro="" textlink="">
      <xdr:nvSpPr>
        <xdr:cNvPr id="272" name="楕円 271">
          <a:extLst>
            <a:ext uri="{FF2B5EF4-FFF2-40B4-BE49-F238E27FC236}">
              <a16:creationId xmlns:a16="http://schemas.microsoft.com/office/drawing/2014/main" id="{F5FBE12E-1051-4C65-88C8-B6D934155C10}"/>
            </a:ext>
          </a:extLst>
        </xdr:cNvPr>
        <xdr:cNvSpPr/>
      </xdr:nvSpPr>
      <xdr:spPr>
        <a:xfrm>
          <a:off x="13480415" y="973264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95902</xdr:rowOff>
    </xdr:from>
    <xdr:ext cx="762000" cy="259045"/>
    <xdr:sp macro="" textlink="">
      <xdr:nvSpPr>
        <xdr:cNvPr id="273" name="テキスト ボックス 272">
          <a:extLst>
            <a:ext uri="{FF2B5EF4-FFF2-40B4-BE49-F238E27FC236}">
              <a16:creationId xmlns:a16="http://schemas.microsoft.com/office/drawing/2014/main" id="{23F4642D-DFCE-463A-A802-B8262929DD5E}"/>
            </a:ext>
          </a:extLst>
        </xdr:cNvPr>
        <xdr:cNvSpPr txBox="1"/>
      </xdr:nvSpPr>
      <xdr:spPr>
        <a:xfrm>
          <a:off x="13167360" y="981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28575</xdr:rowOff>
    </xdr:from>
    <xdr:to>
      <xdr:col>69</xdr:col>
      <xdr:colOff>142875</xdr:colOff>
      <xdr:row>58</xdr:row>
      <xdr:rowOff>130175</xdr:rowOff>
    </xdr:to>
    <xdr:sp macro="" textlink="">
      <xdr:nvSpPr>
        <xdr:cNvPr id="274" name="楕円 273">
          <a:extLst>
            <a:ext uri="{FF2B5EF4-FFF2-40B4-BE49-F238E27FC236}">
              <a16:creationId xmlns:a16="http://schemas.microsoft.com/office/drawing/2014/main" id="{AB99CCED-80EC-4481-867C-3A301C9F5B44}"/>
            </a:ext>
          </a:extLst>
        </xdr:cNvPr>
        <xdr:cNvSpPr/>
      </xdr:nvSpPr>
      <xdr:spPr>
        <a:xfrm>
          <a:off x="12659995" y="975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114952</xdr:rowOff>
    </xdr:from>
    <xdr:ext cx="762000" cy="259045"/>
    <xdr:sp macro="" textlink="">
      <xdr:nvSpPr>
        <xdr:cNvPr id="275" name="テキスト ボックス 274">
          <a:extLst>
            <a:ext uri="{FF2B5EF4-FFF2-40B4-BE49-F238E27FC236}">
              <a16:creationId xmlns:a16="http://schemas.microsoft.com/office/drawing/2014/main" id="{788D2AD4-C8C7-457F-BDEE-54C999AE858E}"/>
            </a:ext>
          </a:extLst>
        </xdr:cNvPr>
        <xdr:cNvSpPr txBox="1"/>
      </xdr:nvSpPr>
      <xdr:spPr>
        <a:xfrm>
          <a:off x="12364085" y="983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152400</xdr:rowOff>
    </xdr:from>
    <xdr:to>
      <xdr:col>65</xdr:col>
      <xdr:colOff>53975</xdr:colOff>
      <xdr:row>58</xdr:row>
      <xdr:rowOff>82550</xdr:rowOff>
    </xdr:to>
    <xdr:sp macro="" textlink="">
      <xdr:nvSpPr>
        <xdr:cNvPr id="276" name="楕円 275">
          <a:extLst>
            <a:ext uri="{FF2B5EF4-FFF2-40B4-BE49-F238E27FC236}">
              <a16:creationId xmlns:a16="http://schemas.microsoft.com/office/drawing/2014/main" id="{E998D878-875F-48B1-BE3B-5DFD99A643CF}"/>
            </a:ext>
          </a:extLst>
        </xdr:cNvPr>
        <xdr:cNvSpPr/>
      </xdr:nvSpPr>
      <xdr:spPr>
        <a:xfrm>
          <a:off x="11856720" y="970788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67327</xdr:rowOff>
    </xdr:from>
    <xdr:ext cx="762000" cy="259045"/>
    <xdr:sp macro="" textlink="">
      <xdr:nvSpPr>
        <xdr:cNvPr id="277" name="テキスト ボックス 276">
          <a:extLst>
            <a:ext uri="{FF2B5EF4-FFF2-40B4-BE49-F238E27FC236}">
              <a16:creationId xmlns:a16="http://schemas.microsoft.com/office/drawing/2014/main" id="{A0C9B405-6BD0-4B9F-AAE5-46055D9A432C}"/>
            </a:ext>
          </a:extLst>
        </xdr:cNvPr>
        <xdr:cNvSpPr txBox="1"/>
      </xdr:nvSpPr>
      <xdr:spPr>
        <a:xfrm>
          <a:off x="11543665"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F3C20A26-B738-47C9-81A3-B76F01D43867}"/>
            </a:ext>
          </a:extLst>
        </xdr:cNvPr>
        <xdr:cNvSpPr/>
      </xdr:nvSpPr>
      <xdr:spPr>
        <a:xfrm>
          <a:off x="11383010" y="45961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C9363C49-03F7-45A7-8098-892DAC517E5D}"/>
            </a:ext>
          </a:extLst>
        </xdr:cNvPr>
        <xdr:cNvSpPr/>
      </xdr:nvSpPr>
      <xdr:spPr>
        <a:xfrm>
          <a:off x="1562417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28625A52-985F-4E13-A8B2-2D4439936FF9}"/>
            </a:ext>
          </a:extLst>
        </xdr:cNvPr>
        <xdr:cNvSpPr/>
      </xdr:nvSpPr>
      <xdr:spPr>
        <a:xfrm>
          <a:off x="1562417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B299F963-9225-4797-A31E-585FF14A4FF9}"/>
            </a:ext>
          </a:extLst>
        </xdr:cNvPr>
        <xdr:cNvSpPr/>
      </xdr:nvSpPr>
      <xdr:spPr>
        <a:xfrm>
          <a:off x="17176115" y="46596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EE8EC22C-1C8E-4D6B-A688-DEA1B78101E1}"/>
            </a:ext>
          </a:extLst>
        </xdr:cNvPr>
        <xdr:cNvSpPr/>
      </xdr:nvSpPr>
      <xdr:spPr>
        <a:xfrm>
          <a:off x="17176115" y="48463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D44505F9-4E90-4059-B1DD-D5436BA8C54C}"/>
            </a:ext>
          </a:extLst>
        </xdr:cNvPr>
        <xdr:cNvSpPr/>
      </xdr:nvSpPr>
      <xdr:spPr>
        <a:xfrm>
          <a:off x="1865185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81CC7E52-C1CC-4D31-BD16-D38010CD5604}"/>
            </a:ext>
          </a:extLst>
        </xdr:cNvPr>
        <xdr:cNvSpPr/>
      </xdr:nvSpPr>
      <xdr:spPr>
        <a:xfrm>
          <a:off x="1865185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7918DF79-EF69-4C92-970A-5D14463CDCEB}"/>
            </a:ext>
          </a:extLst>
        </xdr:cNvPr>
        <xdr:cNvSpPr/>
      </xdr:nvSpPr>
      <xdr:spPr>
        <a:xfrm>
          <a:off x="11383010" y="51562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F9B230DC-1276-4EC7-A9D8-1B4F4F419693}"/>
            </a:ext>
          </a:extLst>
        </xdr:cNvPr>
        <xdr:cNvSpPr/>
      </xdr:nvSpPr>
      <xdr:spPr>
        <a:xfrm>
          <a:off x="15909290" y="51562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1FAFBD73-8CD6-4A41-80C7-0F5241E6728E}"/>
            </a:ext>
          </a:extLst>
        </xdr:cNvPr>
        <xdr:cNvSpPr/>
      </xdr:nvSpPr>
      <xdr:spPr>
        <a:xfrm>
          <a:off x="15970885" y="51562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94003899-1A72-463D-A94F-EF12DCEADD6E}"/>
            </a:ext>
          </a:extLst>
        </xdr:cNvPr>
        <xdr:cNvSpPr txBox="1"/>
      </xdr:nvSpPr>
      <xdr:spPr>
        <a:xfrm>
          <a:off x="16008985" y="54660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年度で農地開発事業（八戸平原地区国営土地改良事業）に係る負担金が終了したこと等により令和元年度から減少傾向となっている。令和</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年度は前年度より</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％増加し、町単独で実施した、はしかみ暮らし応援商品券交付事業の補助費が増加したことが主な要因である。類似団体内平均値、全国平均及び青森県平均のいずれも下回っている。</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当町は公営企業法適用の企業会計が無く、それらに対する補助金等が無いため、補助費等は他団体よりも低くなっている。令和</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年度に予定している下水道事業等の公営企業会計移行により増加が見込まれる。</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今後も費用対効果を考慮しながら、負担金の増嵩につながらないよう留意していくことにより補助費等の抑制に努める。</a:t>
          </a:r>
          <a:endParaRPr lang="ja-JP" altLang="ja-JP" sz="9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550E1777-E4CE-41AD-A507-EA0D490864CF}"/>
            </a:ext>
          </a:extLst>
        </xdr:cNvPr>
        <xdr:cNvSpPr txBox="1"/>
      </xdr:nvSpPr>
      <xdr:spPr>
        <a:xfrm>
          <a:off x="11344910" y="49695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E1290ED7-08CC-4F40-8DB6-445FDD3634A2}"/>
            </a:ext>
          </a:extLst>
        </xdr:cNvPr>
        <xdr:cNvCxnSpPr/>
      </xdr:nvCxnSpPr>
      <xdr:spPr>
        <a:xfrm>
          <a:off x="11383010" y="73888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E8BCE650-7C2E-4E7A-9BF6-65C61AE4A92B}"/>
            </a:ext>
          </a:extLst>
        </xdr:cNvPr>
        <xdr:cNvSpPr txBox="1"/>
      </xdr:nvSpPr>
      <xdr:spPr>
        <a:xfrm>
          <a:off x="10926445" y="72504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AAAD7AE5-23EA-4AE2-8F9C-BB279401A04D}"/>
            </a:ext>
          </a:extLst>
        </xdr:cNvPr>
        <xdr:cNvCxnSpPr/>
      </xdr:nvCxnSpPr>
      <xdr:spPr>
        <a:xfrm>
          <a:off x="11383010" y="70192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3EE312F-C243-42E8-9172-6395A58B17E2}"/>
            </a:ext>
          </a:extLst>
        </xdr:cNvPr>
        <xdr:cNvSpPr txBox="1"/>
      </xdr:nvSpPr>
      <xdr:spPr>
        <a:xfrm>
          <a:off x="10926445" y="68770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C662685D-2B35-42E0-9DF6-C954914A0B42}"/>
            </a:ext>
          </a:extLst>
        </xdr:cNvPr>
        <xdr:cNvCxnSpPr/>
      </xdr:nvCxnSpPr>
      <xdr:spPr>
        <a:xfrm>
          <a:off x="11383010" y="66459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D785E6B5-2DFA-49D8-B6ED-C3A5471D6C58}"/>
            </a:ext>
          </a:extLst>
        </xdr:cNvPr>
        <xdr:cNvSpPr txBox="1"/>
      </xdr:nvSpPr>
      <xdr:spPr>
        <a:xfrm>
          <a:off x="10926445" y="65074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60328273-B2D3-43B5-89BC-E9CD2C1F099B}"/>
            </a:ext>
          </a:extLst>
        </xdr:cNvPr>
        <xdr:cNvCxnSpPr/>
      </xdr:nvCxnSpPr>
      <xdr:spPr>
        <a:xfrm>
          <a:off x="11383010" y="62725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DDB8931D-1EE8-4FC3-94D2-0BFC2BE3356F}"/>
            </a:ext>
          </a:extLst>
        </xdr:cNvPr>
        <xdr:cNvSpPr txBox="1"/>
      </xdr:nvSpPr>
      <xdr:spPr>
        <a:xfrm>
          <a:off x="10926445" y="61341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58F4570E-6085-476F-A4A8-5C1233FB197A}"/>
            </a:ext>
          </a:extLst>
        </xdr:cNvPr>
        <xdr:cNvCxnSpPr/>
      </xdr:nvCxnSpPr>
      <xdr:spPr>
        <a:xfrm>
          <a:off x="11383010" y="58991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EC273893-D78A-4373-BAD0-DFA55177BFA0}"/>
            </a:ext>
          </a:extLst>
        </xdr:cNvPr>
        <xdr:cNvSpPr txBox="1"/>
      </xdr:nvSpPr>
      <xdr:spPr>
        <a:xfrm>
          <a:off x="10926445" y="57607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5D7693F-4B78-45D4-8082-B4272E7D9F25}"/>
            </a:ext>
          </a:extLst>
        </xdr:cNvPr>
        <xdr:cNvCxnSpPr/>
      </xdr:nvCxnSpPr>
      <xdr:spPr>
        <a:xfrm>
          <a:off x="11383010" y="55295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B6AAF843-C924-4B82-9C95-AC45A795AC8F}"/>
            </a:ext>
          </a:extLst>
        </xdr:cNvPr>
        <xdr:cNvSpPr txBox="1"/>
      </xdr:nvSpPr>
      <xdr:spPr>
        <a:xfrm>
          <a:off x="10926445" y="53873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9CCA6207-66A3-4C45-ABCD-95C153BFFC8C}"/>
            </a:ext>
          </a:extLst>
        </xdr:cNvPr>
        <xdr:cNvCxnSpPr/>
      </xdr:nvCxnSpPr>
      <xdr:spPr>
        <a:xfrm>
          <a:off x="11383010" y="51562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B65F0596-E914-4BA4-8405-D7BED1AD54CB}"/>
            </a:ext>
          </a:extLst>
        </xdr:cNvPr>
        <xdr:cNvSpPr txBox="1"/>
      </xdr:nvSpPr>
      <xdr:spPr>
        <a:xfrm>
          <a:off x="10926445" y="50177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D8E25CF9-BC3F-4B9A-95A4-1D1F03AF2DC2}"/>
            </a:ext>
          </a:extLst>
        </xdr:cNvPr>
        <xdr:cNvSpPr/>
      </xdr:nvSpPr>
      <xdr:spPr>
        <a:xfrm>
          <a:off x="11383010" y="51562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81280</xdr:rowOff>
    </xdr:from>
    <xdr:to>
      <xdr:col>82</xdr:col>
      <xdr:colOff>107950</xdr:colOff>
      <xdr:row>40</xdr:row>
      <xdr:rowOff>35560</xdr:rowOff>
    </xdr:to>
    <xdr:cxnSp macro="">
      <xdr:nvCxnSpPr>
        <xdr:cNvPr id="305" name="直線コネクタ 304">
          <a:extLst>
            <a:ext uri="{FF2B5EF4-FFF2-40B4-BE49-F238E27FC236}">
              <a16:creationId xmlns:a16="http://schemas.microsoft.com/office/drawing/2014/main" id="{87DC4293-4BFE-4D98-886B-6DCB4F26FD5E}"/>
            </a:ext>
          </a:extLst>
        </xdr:cNvPr>
        <xdr:cNvCxnSpPr/>
      </xdr:nvCxnSpPr>
      <xdr:spPr>
        <a:xfrm flipV="1">
          <a:off x="15104110" y="54457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7637</xdr:rowOff>
    </xdr:from>
    <xdr:ext cx="762000" cy="259045"/>
    <xdr:sp macro="" textlink="">
      <xdr:nvSpPr>
        <xdr:cNvPr id="306" name="補助費等最小値テキスト">
          <a:extLst>
            <a:ext uri="{FF2B5EF4-FFF2-40B4-BE49-F238E27FC236}">
              <a16:creationId xmlns:a16="http://schemas.microsoft.com/office/drawing/2014/main" id="{6A83E37E-11BB-4A28-B043-8AA746E7367A}"/>
            </a:ext>
          </a:extLst>
        </xdr:cNvPr>
        <xdr:cNvSpPr txBox="1"/>
      </xdr:nvSpPr>
      <xdr:spPr>
        <a:xfrm>
          <a:off x="15177770" y="671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35560</xdr:rowOff>
    </xdr:from>
    <xdr:to>
      <xdr:col>82</xdr:col>
      <xdr:colOff>196850</xdr:colOff>
      <xdr:row>40</xdr:row>
      <xdr:rowOff>35560</xdr:rowOff>
    </xdr:to>
    <xdr:cxnSp macro="">
      <xdr:nvCxnSpPr>
        <xdr:cNvPr id="307" name="直線コネクタ 306">
          <a:extLst>
            <a:ext uri="{FF2B5EF4-FFF2-40B4-BE49-F238E27FC236}">
              <a16:creationId xmlns:a16="http://schemas.microsoft.com/office/drawing/2014/main" id="{D4395C17-EB7C-4158-8AB0-1128AD014A1F}"/>
            </a:ext>
          </a:extLst>
        </xdr:cNvPr>
        <xdr:cNvCxnSpPr/>
      </xdr:nvCxnSpPr>
      <xdr:spPr>
        <a:xfrm>
          <a:off x="15015210" y="674116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167657</xdr:rowOff>
    </xdr:from>
    <xdr:ext cx="762000" cy="259045"/>
    <xdr:sp macro="" textlink="">
      <xdr:nvSpPr>
        <xdr:cNvPr id="308" name="補助費等最大値テキスト">
          <a:extLst>
            <a:ext uri="{FF2B5EF4-FFF2-40B4-BE49-F238E27FC236}">
              <a16:creationId xmlns:a16="http://schemas.microsoft.com/office/drawing/2014/main" id="{F299EEAA-5D5B-4739-A339-3E0CA15A856F}"/>
            </a:ext>
          </a:extLst>
        </xdr:cNvPr>
        <xdr:cNvSpPr txBox="1"/>
      </xdr:nvSpPr>
      <xdr:spPr>
        <a:xfrm>
          <a:off x="15177770" y="519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81280</xdr:rowOff>
    </xdr:from>
    <xdr:to>
      <xdr:col>82</xdr:col>
      <xdr:colOff>196850</xdr:colOff>
      <xdr:row>32</xdr:row>
      <xdr:rowOff>81280</xdr:rowOff>
    </xdr:to>
    <xdr:cxnSp macro="">
      <xdr:nvCxnSpPr>
        <xdr:cNvPr id="309" name="直線コネクタ 308">
          <a:extLst>
            <a:ext uri="{FF2B5EF4-FFF2-40B4-BE49-F238E27FC236}">
              <a16:creationId xmlns:a16="http://schemas.microsoft.com/office/drawing/2014/main" id="{01E0FD56-D776-4FDA-A764-09F6A6CF8EDF}"/>
            </a:ext>
          </a:extLst>
        </xdr:cNvPr>
        <xdr:cNvCxnSpPr/>
      </xdr:nvCxnSpPr>
      <xdr:spPr>
        <a:xfrm>
          <a:off x="15015210" y="544576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32</xdr:row>
      <xdr:rowOff>104140</xdr:rowOff>
    </xdr:from>
    <xdr:to>
      <xdr:col>82</xdr:col>
      <xdr:colOff>107950</xdr:colOff>
      <xdr:row>32</xdr:row>
      <xdr:rowOff>149860</xdr:rowOff>
    </xdr:to>
    <xdr:cxnSp macro="">
      <xdr:nvCxnSpPr>
        <xdr:cNvPr id="310" name="直線コネクタ 309">
          <a:extLst>
            <a:ext uri="{FF2B5EF4-FFF2-40B4-BE49-F238E27FC236}">
              <a16:creationId xmlns:a16="http://schemas.microsoft.com/office/drawing/2014/main" id="{D9DBD6A8-8D23-4985-AF4F-2B554BF35689}"/>
            </a:ext>
          </a:extLst>
        </xdr:cNvPr>
        <xdr:cNvCxnSpPr/>
      </xdr:nvCxnSpPr>
      <xdr:spPr>
        <a:xfrm>
          <a:off x="14334490" y="5468620"/>
          <a:ext cx="7696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170197</xdr:rowOff>
    </xdr:from>
    <xdr:ext cx="762000" cy="259045"/>
    <xdr:sp macro="" textlink="">
      <xdr:nvSpPr>
        <xdr:cNvPr id="311" name="補助費等平均値テキスト">
          <a:extLst>
            <a:ext uri="{FF2B5EF4-FFF2-40B4-BE49-F238E27FC236}">
              <a16:creationId xmlns:a16="http://schemas.microsoft.com/office/drawing/2014/main" id="{BBA21EB0-3F92-4E50-860B-B64C8BDB7FB3}"/>
            </a:ext>
          </a:extLst>
        </xdr:cNvPr>
        <xdr:cNvSpPr txBox="1"/>
      </xdr:nvSpPr>
      <xdr:spPr>
        <a:xfrm>
          <a:off x="15177770" y="5869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26670</xdr:rowOff>
    </xdr:from>
    <xdr:to>
      <xdr:col>82</xdr:col>
      <xdr:colOff>158750</xdr:colOff>
      <xdr:row>35</xdr:row>
      <xdr:rowOff>128270</xdr:rowOff>
    </xdr:to>
    <xdr:sp macro="" textlink="">
      <xdr:nvSpPr>
        <xdr:cNvPr id="312" name="フローチャート: 判断 311">
          <a:extLst>
            <a:ext uri="{FF2B5EF4-FFF2-40B4-BE49-F238E27FC236}">
              <a16:creationId xmlns:a16="http://schemas.microsoft.com/office/drawing/2014/main" id="{F57C9E2C-74BB-4300-87BD-82500585F208}"/>
            </a:ext>
          </a:extLst>
        </xdr:cNvPr>
        <xdr:cNvSpPr/>
      </xdr:nvSpPr>
      <xdr:spPr>
        <a:xfrm>
          <a:off x="15053310" y="589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104140</xdr:rowOff>
    </xdr:from>
    <xdr:to>
      <xdr:col>78</xdr:col>
      <xdr:colOff>69850</xdr:colOff>
      <xdr:row>32</xdr:row>
      <xdr:rowOff>165100</xdr:rowOff>
    </xdr:to>
    <xdr:cxnSp macro="">
      <xdr:nvCxnSpPr>
        <xdr:cNvPr id="313" name="直線コネクタ 312">
          <a:extLst>
            <a:ext uri="{FF2B5EF4-FFF2-40B4-BE49-F238E27FC236}">
              <a16:creationId xmlns:a16="http://schemas.microsoft.com/office/drawing/2014/main" id="{930FC050-6D30-404A-BE0C-8B3277533A57}"/>
            </a:ext>
          </a:extLst>
        </xdr:cNvPr>
        <xdr:cNvCxnSpPr/>
      </xdr:nvCxnSpPr>
      <xdr:spPr>
        <a:xfrm flipV="1">
          <a:off x="13531215" y="5468620"/>
          <a:ext cx="803275"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144780</xdr:rowOff>
    </xdr:from>
    <xdr:to>
      <xdr:col>78</xdr:col>
      <xdr:colOff>120650</xdr:colOff>
      <xdr:row>35</xdr:row>
      <xdr:rowOff>74930</xdr:rowOff>
    </xdr:to>
    <xdr:sp macro="" textlink="">
      <xdr:nvSpPr>
        <xdr:cNvPr id="314" name="フローチャート: 判断 313">
          <a:extLst>
            <a:ext uri="{FF2B5EF4-FFF2-40B4-BE49-F238E27FC236}">
              <a16:creationId xmlns:a16="http://schemas.microsoft.com/office/drawing/2014/main" id="{6BA717B8-2E00-47C6-BD07-93A38D9C8A34}"/>
            </a:ext>
          </a:extLst>
        </xdr:cNvPr>
        <xdr:cNvSpPr/>
      </xdr:nvSpPr>
      <xdr:spPr>
        <a:xfrm>
          <a:off x="14283690" y="5844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59707</xdr:rowOff>
    </xdr:from>
    <xdr:ext cx="736600" cy="259045"/>
    <xdr:sp macro="" textlink="">
      <xdr:nvSpPr>
        <xdr:cNvPr id="315" name="テキスト ボックス 314">
          <a:extLst>
            <a:ext uri="{FF2B5EF4-FFF2-40B4-BE49-F238E27FC236}">
              <a16:creationId xmlns:a16="http://schemas.microsoft.com/office/drawing/2014/main" id="{0B607234-8615-4F2A-96F6-D1215D2F2E77}"/>
            </a:ext>
          </a:extLst>
        </xdr:cNvPr>
        <xdr:cNvSpPr txBox="1"/>
      </xdr:nvSpPr>
      <xdr:spPr>
        <a:xfrm>
          <a:off x="13987780" y="5927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165100</xdr:rowOff>
    </xdr:from>
    <xdr:to>
      <xdr:col>73</xdr:col>
      <xdr:colOff>180975</xdr:colOff>
      <xdr:row>33</xdr:row>
      <xdr:rowOff>107950</xdr:rowOff>
    </xdr:to>
    <xdr:cxnSp macro="">
      <xdr:nvCxnSpPr>
        <xdr:cNvPr id="316" name="直線コネクタ 315">
          <a:extLst>
            <a:ext uri="{FF2B5EF4-FFF2-40B4-BE49-F238E27FC236}">
              <a16:creationId xmlns:a16="http://schemas.microsoft.com/office/drawing/2014/main" id="{E30B9CBB-4CAE-4AD5-939F-DEFD320466FA}"/>
            </a:ext>
          </a:extLst>
        </xdr:cNvPr>
        <xdr:cNvCxnSpPr/>
      </xdr:nvCxnSpPr>
      <xdr:spPr>
        <a:xfrm flipV="1">
          <a:off x="12710795" y="5529580"/>
          <a:ext cx="82042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11430</xdr:rowOff>
    </xdr:from>
    <xdr:to>
      <xdr:col>74</xdr:col>
      <xdr:colOff>31750</xdr:colOff>
      <xdr:row>35</xdr:row>
      <xdr:rowOff>113030</xdr:rowOff>
    </xdr:to>
    <xdr:sp macro="" textlink="">
      <xdr:nvSpPr>
        <xdr:cNvPr id="317" name="フローチャート: 判断 316">
          <a:extLst>
            <a:ext uri="{FF2B5EF4-FFF2-40B4-BE49-F238E27FC236}">
              <a16:creationId xmlns:a16="http://schemas.microsoft.com/office/drawing/2014/main" id="{D2DB725E-934F-4582-AC61-255AD17978F8}"/>
            </a:ext>
          </a:extLst>
        </xdr:cNvPr>
        <xdr:cNvSpPr/>
      </xdr:nvSpPr>
      <xdr:spPr>
        <a:xfrm>
          <a:off x="13480415" y="587883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97807</xdr:rowOff>
    </xdr:from>
    <xdr:ext cx="762000" cy="259045"/>
    <xdr:sp macro="" textlink="">
      <xdr:nvSpPr>
        <xdr:cNvPr id="318" name="テキスト ボックス 317">
          <a:extLst>
            <a:ext uri="{FF2B5EF4-FFF2-40B4-BE49-F238E27FC236}">
              <a16:creationId xmlns:a16="http://schemas.microsoft.com/office/drawing/2014/main" id="{69DE3A51-A60B-41B7-B6EC-D04B5288E812}"/>
            </a:ext>
          </a:extLst>
        </xdr:cNvPr>
        <xdr:cNvSpPr txBox="1"/>
      </xdr:nvSpPr>
      <xdr:spPr>
        <a:xfrm>
          <a:off x="13167360" y="596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107950</xdr:rowOff>
    </xdr:from>
    <xdr:to>
      <xdr:col>69</xdr:col>
      <xdr:colOff>92075</xdr:colOff>
      <xdr:row>33</xdr:row>
      <xdr:rowOff>161290</xdr:rowOff>
    </xdr:to>
    <xdr:cxnSp macro="">
      <xdr:nvCxnSpPr>
        <xdr:cNvPr id="319" name="直線コネクタ 318">
          <a:extLst>
            <a:ext uri="{FF2B5EF4-FFF2-40B4-BE49-F238E27FC236}">
              <a16:creationId xmlns:a16="http://schemas.microsoft.com/office/drawing/2014/main" id="{E34EB382-717C-4BD1-8BA8-30AE3AA9BCC5}"/>
            </a:ext>
          </a:extLst>
        </xdr:cNvPr>
        <xdr:cNvCxnSpPr/>
      </xdr:nvCxnSpPr>
      <xdr:spPr>
        <a:xfrm flipV="1">
          <a:off x="11890375" y="5640070"/>
          <a:ext cx="82042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99060</xdr:rowOff>
    </xdr:from>
    <xdr:to>
      <xdr:col>69</xdr:col>
      <xdr:colOff>142875</xdr:colOff>
      <xdr:row>35</xdr:row>
      <xdr:rowOff>29210</xdr:rowOff>
    </xdr:to>
    <xdr:sp macro="" textlink="">
      <xdr:nvSpPr>
        <xdr:cNvPr id="320" name="フローチャート: 判断 319">
          <a:extLst>
            <a:ext uri="{FF2B5EF4-FFF2-40B4-BE49-F238E27FC236}">
              <a16:creationId xmlns:a16="http://schemas.microsoft.com/office/drawing/2014/main" id="{310DCD87-64B6-4D0A-B907-C5B4DB4D1634}"/>
            </a:ext>
          </a:extLst>
        </xdr:cNvPr>
        <xdr:cNvSpPr/>
      </xdr:nvSpPr>
      <xdr:spPr>
        <a:xfrm>
          <a:off x="12659995" y="5798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13987</xdr:rowOff>
    </xdr:from>
    <xdr:ext cx="762000" cy="259045"/>
    <xdr:sp macro="" textlink="">
      <xdr:nvSpPr>
        <xdr:cNvPr id="321" name="テキスト ボックス 320">
          <a:extLst>
            <a:ext uri="{FF2B5EF4-FFF2-40B4-BE49-F238E27FC236}">
              <a16:creationId xmlns:a16="http://schemas.microsoft.com/office/drawing/2014/main" id="{77836BCD-35DB-4D62-B920-379FB117C092}"/>
            </a:ext>
          </a:extLst>
        </xdr:cNvPr>
        <xdr:cNvSpPr txBox="1"/>
      </xdr:nvSpPr>
      <xdr:spPr>
        <a:xfrm>
          <a:off x="12364085" y="5881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22" name="フローチャート: 判断 321">
          <a:extLst>
            <a:ext uri="{FF2B5EF4-FFF2-40B4-BE49-F238E27FC236}">
              <a16:creationId xmlns:a16="http://schemas.microsoft.com/office/drawing/2014/main" id="{8301599B-A00A-45BB-AE7C-9C25A8DEF0D5}"/>
            </a:ext>
          </a:extLst>
        </xdr:cNvPr>
        <xdr:cNvSpPr/>
      </xdr:nvSpPr>
      <xdr:spPr>
        <a:xfrm>
          <a:off x="11856720" y="579882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13987</xdr:rowOff>
    </xdr:from>
    <xdr:ext cx="762000" cy="259045"/>
    <xdr:sp macro="" textlink="">
      <xdr:nvSpPr>
        <xdr:cNvPr id="323" name="テキスト ボックス 322">
          <a:extLst>
            <a:ext uri="{FF2B5EF4-FFF2-40B4-BE49-F238E27FC236}">
              <a16:creationId xmlns:a16="http://schemas.microsoft.com/office/drawing/2014/main" id="{5E5E11F8-D46D-4820-80B6-4EB2C827369E}"/>
            </a:ext>
          </a:extLst>
        </xdr:cNvPr>
        <xdr:cNvSpPr txBox="1"/>
      </xdr:nvSpPr>
      <xdr:spPr>
        <a:xfrm>
          <a:off x="11543665" y="5881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C9182E7-44B8-41D5-83C6-83A810C7910F}"/>
            </a:ext>
          </a:extLst>
        </xdr:cNvPr>
        <xdr:cNvSpPr txBox="1"/>
      </xdr:nvSpPr>
      <xdr:spPr>
        <a:xfrm>
          <a:off x="1490535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6667A8D0-72D4-4D3C-BD1D-49FC166DA2F6}"/>
            </a:ext>
          </a:extLst>
        </xdr:cNvPr>
        <xdr:cNvSpPr txBox="1"/>
      </xdr:nvSpPr>
      <xdr:spPr>
        <a:xfrm>
          <a:off x="1413573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F727E936-631F-4237-B1C0-092A602C36E3}"/>
            </a:ext>
          </a:extLst>
        </xdr:cNvPr>
        <xdr:cNvSpPr txBox="1"/>
      </xdr:nvSpPr>
      <xdr:spPr>
        <a:xfrm>
          <a:off x="1333246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61B0CDBE-53D2-4EDE-8762-22BD05D52D3E}"/>
            </a:ext>
          </a:extLst>
        </xdr:cNvPr>
        <xdr:cNvSpPr txBox="1"/>
      </xdr:nvSpPr>
      <xdr:spPr>
        <a:xfrm>
          <a:off x="1251204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B4A3D70E-0B43-489F-9FB0-CCF20EA9B650}"/>
            </a:ext>
          </a:extLst>
        </xdr:cNvPr>
        <xdr:cNvSpPr txBox="1"/>
      </xdr:nvSpPr>
      <xdr:spPr>
        <a:xfrm>
          <a:off x="1170114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99060</xdr:rowOff>
    </xdr:from>
    <xdr:to>
      <xdr:col>82</xdr:col>
      <xdr:colOff>158750</xdr:colOff>
      <xdr:row>33</xdr:row>
      <xdr:rowOff>29210</xdr:rowOff>
    </xdr:to>
    <xdr:sp macro="" textlink="">
      <xdr:nvSpPr>
        <xdr:cNvPr id="329" name="楕円 328">
          <a:extLst>
            <a:ext uri="{FF2B5EF4-FFF2-40B4-BE49-F238E27FC236}">
              <a16:creationId xmlns:a16="http://schemas.microsoft.com/office/drawing/2014/main" id="{895DF01B-AEA6-48AA-BE15-CFC1963A3D87}"/>
            </a:ext>
          </a:extLst>
        </xdr:cNvPr>
        <xdr:cNvSpPr/>
      </xdr:nvSpPr>
      <xdr:spPr>
        <a:xfrm>
          <a:off x="15053310" y="5463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7637</xdr:rowOff>
    </xdr:from>
    <xdr:ext cx="762000" cy="259045"/>
    <xdr:sp macro="" textlink="">
      <xdr:nvSpPr>
        <xdr:cNvPr id="330" name="補助費等該当値テキスト">
          <a:extLst>
            <a:ext uri="{FF2B5EF4-FFF2-40B4-BE49-F238E27FC236}">
              <a16:creationId xmlns:a16="http://schemas.microsoft.com/office/drawing/2014/main" id="{8D976E35-C8AD-40DC-A90D-0427353BEBE3}"/>
            </a:ext>
          </a:extLst>
        </xdr:cNvPr>
        <xdr:cNvSpPr txBox="1"/>
      </xdr:nvSpPr>
      <xdr:spPr>
        <a:xfrm>
          <a:off x="1517777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53340</xdr:rowOff>
    </xdr:from>
    <xdr:to>
      <xdr:col>78</xdr:col>
      <xdr:colOff>120650</xdr:colOff>
      <xdr:row>32</xdr:row>
      <xdr:rowOff>154940</xdr:rowOff>
    </xdr:to>
    <xdr:sp macro="" textlink="">
      <xdr:nvSpPr>
        <xdr:cNvPr id="331" name="楕円 330">
          <a:extLst>
            <a:ext uri="{FF2B5EF4-FFF2-40B4-BE49-F238E27FC236}">
              <a16:creationId xmlns:a16="http://schemas.microsoft.com/office/drawing/2014/main" id="{3764CAD8-CD27-439F-AD54-E1D24BBBF83E}"/>
            </a:ext>
          </a:extLst>
        </xdr:cNvPr>
        <xdr:cNvSpPr/>
      </xdr:nvSpPr>
      <xdr:spPr>
        <a:xfrm>
          <a:off x="14283690" y="541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30</xdr:row>
      <xdr:rowOff>165117</xdr:rowOff>
    </xdr:from>
    <xdr:ext cx="736600" cy="259045"/>
    <xdr:sp macro="" textlink="">
      <xdr:nvSpPr>
        <xdr:cNvPr id="332" name="テキスト ボックス 331">
          <a:extLst>
            <a:ext uri="{FF2B5EF4-FFF2-40B4-BE49-F238E27FC236}">
              <a16:creationId xmlns:a16="http://schemas.microsoft.com/office/drawing/2014/main" id="{1548D7CC-957E-4967-8918-1416DEC99C8B}"/>
            </a:ext>
          </a:extLst>
        </xdr:cNvPr>
        <xdr:cNvSpPr txBox="1"/>
      </xdr:nvSpPr>
      <xdr:spPr>
        <a:xfrm>
          <a:off x="13987780" y="519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114300</xdr:rowOff>
    </xdr:from>
    <xdr:to>
      <xdr:col>74</xdr:col>
      <xdr:colOff>31750</xdr:colOff>
      <xdr:row>33</xdr:row>
      <xdr:rowOff>44450</xdr:rowOff>
    </xdr:to>
    <xdr:sp macro="" textlink="">
      <xdr:nvSpPr>
        <xdr:cNvPr id="333" name="楕円 332">
          <a:extLst>
            <a:ext uri="{FF2B5EF4-FFF2-40B4-BE49-F238E27FC236}">
              <a16:creationId xmlns:a16="http://schemas.microsoft.com/office/drawing/2014/main" id="{B48ED8AC-334F-4E28-A4EE-919E5A42DD2D}"/>
            </a:ext>
          </a:extLst>
        </xdr:cNvPr>
        <xdr:cNvSpPr/>
      </xdr:nvSpPr>
      <xdr:spPr>
        <a:xfrm>
          <a:off x="13480415" y="547878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54627</xdr:rowOff>
    </xdr:from>
    <xdr:ext cx="762000" cy="259045"/>
    <xdr:sp macro="" textlink="">
      <xdr:nvSpPr>
        <xdr:cNvPr id="334" name="テキスト ボックス 333">
          <a:extLst>
            <a:ext uri="{FF2B5EF4-FFF2-40B4-BE49-F238E27FC236}">
              <a16:creationId xmlns:a16="http://schemas.microsoft.com/office/drawing/2014/main" id="{2E7B595C-2EB8-4052-A451-11E95968E5BE}"/>
            </a:ext>
          </a:extLst>
        </xdr:cNvPr>
        <xdr:cNvSpPr txBox="1"/>
      </xdr:nvSpPr>
      <xdr:spPr>
        <a:xfrm>
          <a:off x="13167360" y="525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57150</xdr:rowOff>
    </xdr:from>
    <xdr:to>
      <xdr:col>69</xdr:col>
      <xdr:colOff>142875</xdr:colOff>
      <xdr:row>33</xdr:row>
      <xdr:rowOff>158750</xdr:rowOff>
    </xdr:to>
    <xdr:sp macro="" textlink="">
      <xdr:nvSpPr>
        <xdr:cNvPr id="335" name="楕円 334">
          <a:extLst>
            <a:ext uri="{FF2B5EF4-FFF2-40B4-BE49-F238E27FC236}">
              <a16:creationId xmlns:a16="http://schemas.microsoft.com/office/drawing/2014/main" id="{5946CC02-333E-4D20-AD32-B8FEF3A5C8C2}"/>
            </a:ext>
          </a:extLst>
        </xdr:cNvPr>
        <xdr:cNvSpPr/>
      </xdr:nvSpPr>
      <xdr:spPr>
        <a:xfrm>
          <a:off x="12659995" y="558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168927</xdr:rowOff>
    </xdr:from>
    <xdr:ext cx="762000" cy="259045"/>
    <xdr:sp macro="" textlink="">
      <xdr:nvSpPr>
        <xdr:cNvPr id="336" name="テキスト ボックス 335">
          <a:extLst>
            <a:ext uri="{FF2B5EF4-FFF2-40B4-BE49-F238E27FC236}">
              <a16:creationId xmlns:a16="http://schemas.microsoft.com/office/drawing/2014/main" id="{2FCA3972-F99A-40D7-8410-5B38F5D4ED5E}"/>
            </a:ext>
          </a:extLst>
        </xdr:cNvPr>
        <xdr:cNvSpPr txBox="1"/>
      </xdr:nvSpPr>
      <xdr:spPr>
        <a:xfrm>
          <a:off x="12364085" y="5365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110490</xdr:rowOff>
    </xdr:from>
    <xdr:to>
      <xdr:col>65</xdr:col>
      <xdr:colOff>53975</xdr:colOff>
      <xdr:row>34</xdr:row>
      <xdr:rowOff>40640</xdr:rowOff>
    </xdr:to>
    <xdr:sp macro="" textlink="">
      <xdr:nvSpPr>
        <xdr:cNvPr id="337" name="楕円 336">
          <a:extLst>
            <a:ext uri="{FF2B5EF4-FFF2-40B4-BE49-F238E27FC236}">
              <a16:creationId xmlns:a16="http://schemas.microsoft.com/office/drawing/2014/main" id="{85A3B2AD-4176-4B62-B8D2-A8D873352023}"/>
            </a:ext>
          </a:extLst>
        </xdr:cNvPr>
        <xdr:cNvSpPr/>
      </xdr:nvSpPr>
      <xdr:spPr>
        <a:xfrm>
          <a:off x="11856720" y="564261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50817</xdr:rowOff>
    </xdr:from>
    <xdr:ext cx="762000" cy="259045"/>
    <xdr:sp macro="" textlink="">
      <xdr:nvSpPr>
        <xdr:cNvPr id="338" name="テキスト ボックス 337">
          <a:extLst>
            <a:ext uri="{FF2B5EF4-FFF2-40B4-BE49-F238E27FC236}">
              <a16:creationId xmlns:a16="http://schemas.microsoft.com/office/drawing/2014/main" id="{AA18DF2D-8C2F-4358-8A46-EEA571776796}"/>
            </a:ext>
          </a:extLst>
        </xdr:cNvPr>
        <xdr:cNvSpPr txBox="1"/>
      </xdr:nvSpPr>
      <xdr:spPr>
        <a:xfrm>
          <a:off x="11543665" y="541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7398B085-9848-49C9-85D7-247AF09AA8A6}"/>
            </a:ext>
          </a:extLst>
        </xdr:cNvPr>
        <xdr:cNvSpPr/>
      </xdr:nvSpPr>
      <xdr:spPr>
        <a:xfrm>
          <a:off x="710565" y="113017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B59F204E-97C3-4E12-80FC-FAACD7414DC0}"/>
            </a:ext>
          </a:extLst>
        </xdr:cNvPr>
        <xdr:cNvSpPr/>
      </xdr:nvSpPr>
      <xdr:spPr>
        <a:xfrm>
          <a:off x="4936490" y="113652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E1268008-44BF-495D-883D-CE0BBA80602B}"/>
            </a:ext>
          </a:extLst>
        </xdr:cNvPr>
        <xdr:cNvSpPr/>
      </xdr:nvSpPr>
      <xdr:spPr>
        <a:xfrm>
          <a:off x="4936490" y="115519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226C7E2E-4D81-4B02-9B1D-6361EF0D7CEC}"/>
            </a:ext>
          </a:extLst>
        </xdr:cNvPr>
        <xdr:cNvSpPr/>
      </xdr:nvSpPr>
      <xdr:spPr>
        <a:xfrm>
          <a:off x="6486525" y="113652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9318D967-4802-4664-9743-06BDF98B73A8}"/>
            </a:ext>
          </a:extLst>
        </xdr:cNvPr>
        <xdr:cNvSpPr/>
      </xdr:nvSpPr>
      <xdr:spPr>
        <a:xfrm>
          <a:off x="6486525" y="115519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81B9A0D2-03CD-4DA4-A8DD-B2B81DAE6E33}"/>
            </a:ext>
          </a:extLst>
        </xdr:cNvPr>
        <xdr:cNvSpPr/>
      </xdr:nvSpPr>
      <xdr:spPr>
        <a:xfrm>
          <a:off x="796226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641B5E10-8ED4-4986-AE63-D7EAF7EAFC43}"/>
            </a:ext>
          </a:extLst>
        </xdr:cNvPr>
        <xdr:cNvSpPr/>
      </xdr:nvSpPr>
      <xdr:spPr>
        <a:xfrm>
          <a:off x="796226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A411DF16-6AA8-454D-A5B1-28D3732B73E0}"/>
            </a:ext>
          </a:extLst>
        </xdr:cNvPr>
        <xdr:cNvSpPr/>
      </xdr:nvSpPr>
      <xdr:spPr>
        <a:xfrm>
          <a:off x="710565" y="118618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4962915E-6412-4196-8816-12E53B4F0299}"/>
            </a:ext>
          </a:extLst>
        </xdr:cNvPr>
        <xdr:cNvSpPr/>
      </xdr:nvSpPr>
      <xdr:spPr>
        <a:xfrm>
          <a:off x="5234940" y="118618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7A5542DC-8E17-4B7D-B00A-C88225563939}"/>
            </a:ext>
          </a:extLst>
        </xdr:cNvPr>
        <xdr:cNvSpPr/>
      </xdr:nvSpPr>
      <xdr:spPr>
        <a:xfrm>
          <a:off x="5298440" y="118618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57056F22-A9A2-462D-81E8-27B258331C11}"/>
            </a:ext>
          </a:extLst>
        </xdr:cNvPr>
        <xdr:cNvSpPr txBox="1"/>
      </xdr:nvSpPr>
      <xdr:spPr>
        <a:xfrm>
          <a:off x="5319395" y="121716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年度をピークに減少傾向であり、令和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年度は前年度より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減少している。今後も元金償還の据置期間終了に伴い一時的な増加がありながらも減少傾向が見込まれる。厳しい財政運営となることが予想されることから、引き続き地方債残高の削減に努め、公債費の適正化を図る。</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B406074F-3288-4071-9AE4-E6CC50138AEB}"/>
            </a:ext>
          </a:extLst>
        </xdr:cNvPr>
        <xdr:cNvSpPr txBox="1"/>
      </xdr:nvSpPr>
      <xdr:spPr>
        <a:xfrm>
          <a:off x="672465" y="116751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80AA9945-564F-46B4-B24B-099A0FED3E81}"/>
            </a:ext>
          </a:extLst>
        </xdr:cNvPr>
        <xdr:cNvCxnSpPr/>
      </xdr:nvCxnSpPr>
      <xdr:spPr>
        <a:xfrm>
          <a:off x="710565" y="140944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C4FEDB91-B455-45C5-97AC-C8E43D45507F}"/>
            </a:ext>
          </a:extLst>
        </xdr:cNvPr>
        <xdr:cNvSpPr txBox="1"/>
      </xdr:nvSpPr>
      <xdr:spPr>
        <a:xfrm>
          <a:off x="236855" y="139560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a:extLst>
            <a:ext uri="{FF2B5EF4-FFF2-40B4-BE49-F238E27FC236}">
              <a16:creationId xmlns:a16="http://schemas.microsoft.com/office/drawing/2014/main" id="{8D808323-A056-4565-BFA0-69CC8B55DD92}"/>
            </a:ext>
          </a:extLst>
        </xdr:cNvPr>
        <xdr:cNvCxnSpPr/>
      </xdr:nvCxnSpPr>
      <xdr:spPr>
        <a:xfrm>
          <a:off x="710565" y="136486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a:extLst>
            <a:ext uri="{FF2B5EF4-FFF2-40B4-BE49-F238E27FC236}">
              <a16:creationId xmlns:a16="http://schemas.microsoft.com/office/drawing/2014/main" id="{F74C240E-394B-4F46-B988-113B4ECD221B}"/>
            </a:ext>
          </a:extLst>
        </xdr:cNvPr>
        <xdr:cNvSpPr txBox="1"/>
      </xdr:nvSpPr>
      <xdr:spPr>
        <a:xfrm>
          <a:off x="236855"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a:extLst>
            <a:ext uri="{FF2B5EF4-FFF2-40B4-BE49-F238E27FC236}">
              <a16:creationId xmlns:a16="http://schemas.microsoft.com/office/drawing/2014/main" id="{B58E29D9-86EE-4E92-B12E-C5D96F1BA786}"/>
            </a:ext>
          </a:extLst>
        </xdr:cNvPr>
        <xdr:cNvCxnSpPr/>
      </xdr:nvCxnSpPr>
      <xdr:spPr>
        <a:xfrm>
          <a:off x="710565" y="1320292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a:extLst>
            <a:ext uri="{FF2B5EF4-FFF2-40B4-BE49-F238E27FC236}">
              <a16:creationId xmlns:a16="http://schemas.microsoft.com/office/drawing/2014/main" id="{9444B5E6-EE07-40E1-8259-E9703CD2313D}"/>
            </a:ext>
          </a:extLst>
        </xdr:cNvPr>
        <xdr:cNvSpPr txBox="1"/>
      </xdr:nvSpPr>
      <xdr:spPr>
        <a:xfrm>
          <a:off x="236855" y="1306450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a:extLst>
            <a:ext uri="{FF2B5EF4-FFF2-40B4-BE49-F238E27FC236}">
              <a16:creationId xmlns:a16="http://schemas.microsoft.com/office/drawing/2014/main" id="{00762E5D-0F75-4D46-A5FB-CCC2DF069273}"/>
            </a:ext>
          </a:extLst>
        </xdr:cNvPr>
        <xdr:cNvCxnSpPr/>
      </xdr:nvCxnSpPr>
      <xdr:spPr>
        <a:xfrm>
          <a:off x="710565" y="1275334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a:extLst>
            <a:ext uri="{FF2B5EF4-FFF2-40B4-BE49-F238E27FC236}">
              <a16:creationId xmlns:a16="http://schemas.microsoft.com/office/drawing/2014/main" id="{F2037EA1-E215-485B-B93C-387EDDC69EF5}"/>
            </a:ext>
          </a:extLst>
        </xdr:cNvPr>
        <xdr:cNvSpPr txBox="1"/>
      </xdr:nvSpPr>
      <xdr:spPr>
        <a:xfrm>
          <a:off x="236855" y="12614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a:extLst>
            <a:ext uri="{FF2B5EF4-FFF2-40B4-BE49-F238E27FC236}">
              <a16:creationId xmlns:a16="http://schemas.microsoft.com/office/drawing/2014/main" id="{F9FAB2CB-8388-45BD-ACAC-7196AD6C8AE7}"/>
            </a:ext>
          </a:extLst>
        </xdr:cNvPr>
        <xdr:cNvCxnSpPr/>
      </xdr:nvCxnSpPr>
      <xdr:spPr>
        <a:xfrm>
          <a:off x="710565" y="1230757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a:extLst>
            <a:ext uri="{FF2B5EF4-FFF2-40B4-BE49-F238E27FC236}">
              <a16:creationId xmlns:a16="http://schemas.microsoft.com/office/drawing/2014/main" id="{1C98388C-45A9-4575-A0E3-2A8D7EDCEC4D}"/>
            </a:ext>
          </a:extLst>
        </xdr:cNvPr>
        <xdr:cNvSpPr txBox="1"/>
      </xdr:nvSpPr>
      <xdr:spPr>
        <a:xfrm>
          <a:off x="236855" y="121691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777B1D3B-D1A8-4004-9836-45634450140C}"/>
            </a:ext>
          </a:extLst>
        </xdr:cNvPr>
        <xdr:cNvCxnSpPr/>
      </xdr:nvCxnSpPr>
      <xdr:spPr>
        <a:xfrm>
          <a:off x="710565" y="118618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E9EBDA01-6CAB-4DD7-87E3-427453BACDC4}"/>
            </a:ext>
          </a:extLst>
        </xdr:cNvPr>
        <xdr:cNvSpPr/>
      </xdr:nvSpPr>
      <xdr:spPr>
        <a:xfrm>
          <a:off x="710565" y="118618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94996</xdr:rowOff>
    </xdr:to>
    <xdr:cxnSp macro="">
      <xdr:nvCxnSpPr>
        <xdr:cNvPr id="363" name="直線コネクタ 362">
          <a:extLst>
            <a:ext uri="{FF2B5EF4-FFF2-40B4-BE49-F238E27FC236}">
              <a16:creationId xmlns:a16="http://schemas.microsoft.com/office/drawing/2014/main" id="{61E9D211-A93F-4497-98B4-505A7F71F056}"/>
            </a:ext>
          </a:extLst>
        </xdr:cNvPr>
        <xdr:cNvCxnSpPr/>
      </xdr:nvCxnSpPr>
      <xdr:spPr>
        <a:xfrm flipV="1">
          <a:off x="4414520" y="12486640"/>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67073</xdr:rowOff>
    </xdr:from>
    <xdr:ext cx="762000" cy="259045"/>
    <xdr:sp macro="" textlink="">
      <xdr:nvSpPr>
        <xdr:cNvPr id="364" name="公債費最小値テキスト">
          <a:extLst>
            <a:ext uri="{FF2B5EF4-FFF2-40B4-BE49-F238E27FC236}">
              <a16:creationId xmlns:a16="http://schemas.microsoft.com/office/drawing/2014/main" id="{F278861D-F855-493C-BB4D-D7765B10EC81}"/>
            </a:ext>
          </a:extLst>
        </xdr:cNvPr>
        <xdr:cNvSpPr txBox="1"/>
      </xdr:nvSpPr>
      <xdr:spPr>
        <a:xfrm>
          <a:off x="4503420" y="1347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94996</xdr:rowOff>
    </xdr:from>
    <xdr:to>
      <xdr:col>24</xdr:col>
      <xdr:colOff>114300</xdr:colOff>
      <xdr:row>80</xdr:row>
      <xdr:rowOff>94996</xdr:rowOff>
    </xdr:to>
    <xdr:cxnSp macro="">
      <xdr:nvCxnSpPr>
        <xdr:cNvPr id="365" name="直線コネクタ 364">
          <a:extLst>
            <a:ext uri="{FF2B5EF4-FFF2-40B4-BE49-F238E27FC236}">
              <a16:creationId xmlns:a16="http://schemas.microsoft.com/office/drawing/2014/main" id="{A0D0569F-862F-41A6-8C27-FD812DA76097}"/>
            </a:ext>
          </a:extLst>
        </xdr:cNvPr>
        <xdr:cNvCxnSpPr/>
      </xdr:nvCxnSpPr>
      <xdr:spPr>
        <a:xfrm>
          <a:off x="4342765" y="13506196"/>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6" name="公債費最大値テキスト">
          <a:extLst>
            <a:ext uri="{FF2B5EF4-FFF2-40B4-BE49-F238E27FC236}">
              <a16:creationId xmlns:a16="http://schemas.microsoft.com/office/drawing/2014/main" id="{A732D5E2-5434-418C-8240-D042C8A97641}"/>
            </a:ext>
          </a:extLst>
        </xdr:cNvPr>
        <xdr:cNvSpPr txBox="1"/>
      </xdr:nvSpPr>
      <xdr:spPr>
        <a:xfrm>
          <a:off x="450342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7" name="直線コネクタ 366">
          <a:extLst>
            <a:ext uri="{FF2B5EF4-FFF2-40B4-BE49-F238E27FC236}">
              <a16:creationId xmlns:a16="http://schemas.microsoft.com/office/drawing/2014/main" id="{EE266EF8-49D0-49DB-AF28-CE1BFEDA159D}"/>
            </a:ext>
          </a:extLst>
        </xdr:cNvPr>
        <xdr:cNvCxnSpPr/>
      </xdr:nvCxnSpPr>
      <xdr:spPr>
        <a:xfrm>
          <a:off x="4342765" y="1248664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147574</xdr:rowOff>
    </xdr:from>
    <xdr:to>
      <xdr:col>24</xdr:col>
      <xdr:colOff>25400</xdr:colOff>
      <xdr:row>78</xdr:row>
      <xdr:rowOff>21844</xdr:rowOff>
    </xdr:to>
    <xdr:cxnSp macro="">
      <xdr:nvCxnSpPr>
        <xdr:cNvPr id="368" name="直線コネクタ 367">
          <a:extLst>
            <a:ext uri="{FF2B5EF4-FFF2-40B4-BE49-F238E27FC236}">
              <a16:creationId xmlns:a16="http://schemas.microsoft.com/office/drawing/2014/main" id="{F4C6613E-28D5-4C88-826F-C2AF54CBE299}"/>
            </a:ext>
          </a:extLst>
        </xdr:cNvPr>
        <xdr:cNvCxnSpPr/>
      </xdr:nvCxnSpPr>
      <xdr:spPr>
        <a:xfrm flipV="1">
          <a:off x="3654425" y="13055854"/>
          <a:ext cx="76009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40149</xdr:rowOff>
    </xdr:from>
    <xdr:ext cx="762000" cy="259045"/>
    <xdr:sp macro="" textlink="">
      <xdr:nvSpPr>
        <xdr:cNvPr id="369" name="公債費平均値テキスト">
          <a:extLst>
            <a:ext uri="{FF2B5EF4-FFF2-40B4-BE49-F238E27FC236}">
              <a16:creationId xmlns:a16="http://schemas.microsoft.com/office/drawing/2014/main" id="{BC441010-8F3F-4659-BA85-2E7635CEF67B}"/>
            </a:ext>
          </a:extLst>
        </xdr:cNvPr>
        <xdr:cNvSpPr txBox="1"/>
      </xdr:nvSpPr>
      <xdr:spPr>
        <a:xfrm>
          <a:off x="4503420" y="127807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70" name="フローチャート: 判断 369">
          <a:extLst>
            <a:ext uri="{FF2B5EF4-FFF2-40B4-BE49-F238E27FC236}">
              <a16:creationId xmlns:a16="http://schemas.microsoft.com/office/drawing/2014/main" id="{A4DD36E7-5F06-4FCF-8773-DD8D75DC36F5}"/>
            </a:ext>
          </a:extLst>
        </xdr:cNvPr>
        <xdr:cNvSpPr/>
      </xdr:nvSpPr>
      <xdr:spPr>
        <a:xfrm>
          <a:off x="4380865" y="12931902"/>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21844</xdr:rowOff>
    </xdr:from>
    <xdr:to>
      <xdr:col>19</xdr:col>
      <xdr:colOff>187325</xdr:colOff>
      <xdr:row>78</xdr:row>
      <xdr:rowOff>108713</xdr:rowOff>
    </xdr:to>
    <xdr:cxnSp macro="">
      <xdr:nvCxnSpPr>
        <xdr:cNvPr id="371" name="直線コネクタ 370">
          <a:extLst>
            <a:ext uri="{FF2B5EF4-FFF2-40B4-BE49-F238E27FC236}">
              <a16:creationId xmlns:a16="http://schemas.microsoft.com/office/drawing/2014/main" id="{0F9C3319-A607-4715-8B96-DF3E88989462}"/>
            </a:ext>
          </a:extLst>
        </xdr:cNvPr>
        <xdr:cNvCxnSpPr/>
      </xdr:nvCxnSpPr>
      <xdr:spPr>
        <a:xfrm flipV="1">
          <a:off x="2841625" y="13097764"/>
          <a:ext cx="8128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5335</xdr:rowOff>
    </xdr:from>
    <xdr:to>
      <xdr:col>20</xdr:col>
      <xdr:colOff>38100</xdr:colOff>
      <xdr:row>77</xdr:row>
      <xdr:rowOff>106935</xdr:rowOff>
    </xdr:to>
    <xdr:sp macro="" textlink="">
      <xdr:nvSpPr>
        <xdr:cNvPr id="372" name="フローチャート: 判断 371">
          <a:extLst>
            <a:ext uri="{FF2B5EF4-FFF2-40B4-BE49-F238E27FC236}">
              <a16:creationId xmlns:a16="http://schemas.microsoft.com/office/drawing/2014/main" id="{36A891D9-EAB0-4896-8222-E3319EADE904}"/>
            </a:ext>
          </a:extLst>
        </xdr:cNvPr>
        <xdr:cNvSpPr/>
      </xdr:nvSpPr>
      <xdr:spPr>
        <a:xfrm>
          <a:off x="3611245" y="1291361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117112</xdr:rowOff>
    </xdr:from>
    <xdr:ext cx="736600" cy="259045"/>
    <xdr:sp macro="" textlink="">
      <xdr:nvSpPr>
        <xdr:cNvPr id="373" name="テキスト ボックス 372">
          <a:extLst>
            <a:ext uri="{FF2B5EF4-FFF2-40B4-BE49-F238E27FC236}">
              <a16:creationId xmlns:a16="http://schemas.microsoft.com/office/drawing/2014/main" id="{4ACF1954-3172-4FFE-B219-9C13D9EAA504}"/>
            </a:ext>
          </a:extLst>
        </xdr:cNvPr>
        <xdr:cNvSpPr txBox="1"/>
      </xdr:nvSpPr>
      <xdr:spPr>
        <a:xfrm>
          <a:off x="3298190" y="12690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108713</xdr:rowOff>
    </xdr:from>
    <xdr:to>
      <xdr:col>15</xdr:col>
      <xdr:colOff>98425</xdr:colOff>
      <xdr:row>78</xdr:row>
      <xdr:rowOff>163576</xdr:rowOff>
    </xdr:to>
    <xdr:cxnSp macro="">
      <xdr:nvCxnSpPr>
        <xdr:cNvPr id="374" name="直線コネクタ 373">
          <a:extLst>
            <a:ext uri="{FF2B5EF4-FFF2-40B4-BE49-F238E27FC236}">
              <a16:creationId xmlns:a16="http://schemas.microsoft.com/office/drawing/2014/main" id="{A3574845-C02F-4A6C-AA2B-60A81D80A554}"/>
            </a:ext>
          </a:extLst>
        </xdr:cNvPr>
        <xdr:cNvCxnSpPr/>
      </xdr:nvCxnSpPr>
      <xdr:spPr>
        <a:xfrm flipV="1">
          <a:off x="2021205" y="13184633"/>
          <a:ext cx="82042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5" name="フローチャート: 判断 374">
          <a:extLst>
            <a:ext uri="{FF2B5EF4-FFF2-40B4-BE49-F238E27FC236}">
              <a16:creationId xmlns:a16="http://schemas.microsoft.com/office/drawing/2014/main" id="{BC047E92-925E-48E6-B71E-251BDB5E4951}"/>
            </a:ext>
          </a:extLst>
        </xdr:cNvPr>
        <xdr:cNvSpPr/>
      </xdr:nvSpPr>
      <xdr:spPr>
        <a:xfrm>
          <a:off x="2790825" y="1294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6" name="テキスト ボックス 375">
          <a:extLst>
            <a:ext uri="{FF2B5EF4-FFF2-40B4-BE49-F238E27FC236}">
              <a16:creationId xmlns:a16="http://schemas.microsoft.com/office/drawing/2014/main" id="{A889AADD-660F-4493-9971-2F6872BB66EF}"/>
            </a:ext>
          </a:extLst>
        </xdr:cNvPr>
        <xdr:cNvSpPr txBox="1"/>
      </xdr:nvSpPr>
      <xdr:spPr>
        <a:xfrm>
          <a:off x="2494915" y="12717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127000</xdr:rowOff>
    </xdr:from>
    <xdr:to>
      <xdr:col>11</xdr:col>
      <xdr:colOff>9525</xdr:colOff>
      <xdr:row>78</xdr:row>
      <xdr:rowOff>163576</xdr:rowOff>
    </xdr:to>
    <xdr:cxnSp macro="">
      <xdr:nvCxnSpPr>
        <xdr:cNvPr id="377" name="直線コネクタ 376">
          <a:extLst>
            <a:ext uri="{FF2B5EF4-FFF2-40B4-BE49-F238E27FC236}">
              <a16:creationId xmlns:a16="http://schemas.microsoft.com/office/drawing/2014/main" id="{E479A559-AEA5-4E98-A143-F70862DFFB0B}"/>
            </a:ext>
          </a:extLst>
        </xdr:cNvPr>
        <xdr:cNvCxnSpPr/>
      </xdr:nvCxnSpPr>
      <xdr:spPr>
        <a:xfrm>
          <a:off x="1217930" y="13202920"/>
          <a:ext cx="803275"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55626</xdr:rowOff>
    </xdr:from>
    <xdr:to>
      <xdr:col>11</xdr:col>
      <xdr:colOff>60325</xdr:colOff>
      <xdr:row>77</xdr:row>
      <xdr:rowOff>157226</xdr:rowOff>
    </xdr:to>
    <xdr:sp macro="" textlink="">
      <xdr:nvSpPr>
        <xdr:cNvPr id="378" name="フローチャート: 判断 377">
          <a:extLst>
            <a:ext uri="{FF2B5EF4-FFF2-40B4-BE49-F238E27FC236}">
              <a16:creationId xmlns:a16="http://schemas.microsoft.com/office/drawing/2014/main" id="{5491FC21-0C8E-4B7C-A489-7279A1F02D6E}"/>
            </a:ext>
          </a:extLst>
        </xdr:cNvPr>
        <xdr:cNvSpPr/>
      </xdr:nvSpPr>
      <xdr:spPr>
        <a:xfrm>
          <a:off x="1987550" y="12963906"/>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167403</xdr:rowOff>
    </xdr:from>
    <xdr:ext cx="762000" cy="259045"/>
    <xdr:sp macro="" textlink="">
      <xdr:nvSpPr>
        <xdr:cNvPr id="379" name="テキスト ボックス 378">
          <a:extLst>
            <a:ext uri="{FF2B5EF4-FFF2-40B4-BE49-F238E27FC236}">
              <a16:creationId xmlns:a16="http://schemas.microsoft.com/office/drawing/2014/main" id="{D0DA7CE5-EAB7-4514-8C08-14641197AA3C}"/>
            </a:ext>
          </a:extLst>
        </xdr:cNvPr>
        <xdr:cNvSpPr txBox="1"/>
      </xdr:nvSpPr>
      <xdr:spPr>
        <a:xfrm>
          <a:off x="1674495" y="12740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0" name="フローチャート: 判断 379">
          <a:extLst>
            <a:ext uri="{FF2B5EF4-FFF2-40B4-BE49-F238E27FC236}">
              <a16:creationId xmlns:a16="http://schemas.microsoft.com/office/drawing/2014/main" id="{7D4B4915-5AAB-4DCF-99B2-289CFC86E769}"/>
            </a:ext>
          </a:extLst>
        </xdr:cNvPr>
        <xdr:cNvSpPr/>
      </xdr:nvSpPr>
      <xdr:spPr>
        <a:xfrm>
          <a:off x="1167130" y="1295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158259</xdr:rowOff>
    </xdr:from>
    <xdr:ext cx="762000" cy="259045"/>
    <xdr:sp macro="" textlink="">
      <xdr:nvSpPr>
        <xdr:cNvPr id="381" name="テキスト ボックス 380">
          <a:extLst>
            <a:ext uri="{FF2B5EF4-FFF2-40B4-BE49-F238E27FC236}">
              <a16:creationId xmlns:a16="http://schemas.microsoft.com/office/drawing/2014/main" id="{799D8244-C0F2-4B33-A237-92F3D7D42789}"/>
            </a:ext>
          </a:extLst>
        </xdr:cNvPr>
        <xdr:cNvSpPr txBox="1"/>
      </xdr:nvSpPr>
      <xdr:spPr>
        <a:xfrm>
          <a:off x="871220" y="12731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A142F9A2-FC02-4B96-91A5-71F7A64FB423}"/>
            </a:ext>
          </a:extLst>
        </xdr:cNvPr>
        <xdr:cNvSpPr txBox="1"/>
      </xdr:nvSpPr>
      <xdr:spPr>
        <a:xfrm>
          <a:off x="421576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BC9CABD2-8E97-4A2B-B054-156B2AA8A3F1}"/>
            </a:ext>
          </a:extLst>
        </xdr:cNvPr>
        <xdr:cNvSpPr txBox="1"/>
      </xdr:nvSpPr>
      <xdr:spPr>
        <a:xfrm>
          <a:off x="346329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293DC54B-41BF-43F0-9C21-C43C14FB30ED}"/>
            </a:ext>
          </a:extLst>
        </xdr:cNvPr>
        <xdr:cNvSpPr txBox="1"/>
      </xdr:nvSpPr>
      <xdr:spPr>
        <a:xfrm>
          <a:off x="264287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15D48CCC-23D3-4DAF-981D-DADB96C74A97}"/>
            </a:ext>
          </a:extLst>
        </xdr:cNvPr>
        <xdr:cNvSpPr txBox="1"/>
      </xdr:nvSpPr>
      <xdr:spPr>
        <a:xfrm>
          <a:off x="183197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FC1C0E4B-D0EE-4670-9768-D2A00F88B0EC}"/>
            </a:ext>
          </a:extLst>
        </xdr:cNvPr>
        <xdr:cNvSpPr txBox="1"/>
      </xdr:nvSpPr>
      <xdr:spPr>
        <a:xfrm>
          <a:off x="101917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96774</xdr:rowOff>
    </xdr:from>
    <xdr:to>
      <xdr:col>24</xdr:col>
      <xdr:colOff>76200</xdr:colOff>
      <xdr:row>78</xdr:row>
      <xdr:rowOff>26924</xdr:rowOff>
    </xdr:to>
    <xdr:sp macro="" textlink="">
      <xdr:nvSpPr>
        <xdr:cNvPr id="387" name="楕円 386">
          <a:extLst>
            <a:ext uri="{FF2B5EF4-FFF2-40B4-BE49-F238E27FC236}">
              <a16:creationId xmlns:a16="http://schemas.microsoft.com/office/drawing/2014/main" id="{C24DC769-6D3E-47AA-9495-DE8E91EFD41C}"/>
            </a:ext>
          </a:extLst>
        </xdr:cNvPr>
        <xdr:cNvSpPr/>
      </xdr:nvSpPr>
      <xdr:spPr>
        <a:xfrm>
          <a:off x="4380865" y="13005054"/>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68851</xdr:rowOff>
    </xdr:from>
    <xdr:ext cx="762000" cy="259045"/>
    <xdr:sp macro="" textlink="">
      <xdr:nvSpPr>
        <xdr:cNvPr id="388" name="公債費該当値テキスト">
          <a:extLst>
            <a:ext uri="{FF2B5EF4-FFF2-40B4-BE49-F238E27FC236}">
              <a16:creationId xmlns:a16="http://schemas.microsoft.com/office/drawing/2014/main" id="{0ABC07D2-9662-4828-BECA-27D0345542F7}"/>
            </a:ext>
          </a:extLst>
        </xdr:cNvPr>
        <xdr:cNvSpPr txBox="1"/>
      </xdr:nvSpPr>
      <xdr:spPr>
        <a:xfrm>
          <a:off x="4503420" y="12977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142494</xdr:rowOff>
    </xdr:from>
    <xdr:to>
      <xdr:col>20</xdr:col>
      <xdr:colOff>38100</xdr:colOff>
      <xdr:row>78</xdr:row>
      <xdr:rowOff>72644</xdr:rowOff>
    </xdr:to>
    <xdr:sp macro="" textlink="">
      <xdr:nvSpPr>
        <xdr:cNvPr id="389" name="楕円 388">
          <a:extLst>
            <a:ext uri="{FF2B5EF4-FFF2-40B4-BE49-F238E27FC236}">
              <a16:creationId xmlns:a16="http://schemas.microsoft.com/office/drawing/2014/main" id="{AB5AE0D3-49F4-429B-B96D-A5AEE55C9318}"/>
            </a:ext>
          </a:extLst>
        </xdr:cNvPr>
        <xdr:cNvSpPr/>
      </xdr:nvSpPr>
      <xdr:spPr>
        <a:xfrm>
          <a:off x="3611245" y="13050774"/>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57421</xdr:rowOff>
    </xdr:from>
    <xdr:ext cx="736600" cy="259045"/>
    <xdr:sp macro="" textlink="">
      <xdr:nvSpPr>
        <xdr:cNvPr id="390" name="テキスト ボックス 389">
          <a:extLst>
            <a:ext uri="{FF2B5EF4-FFF2-40B4-BE49-F238E27FC236}">
              <a16:creationId xmlns:a16="http://schemas.microsoft.com/office/drawing/2014/main" id="{39F8FDF7-6DA3-4E22-8E24-DAE2A7473AED}"/>
            </a:ext>
          </a:extLst>
        </xdr:cNvPr>
        <xdr:cNvSpPr txBox="1"/>
      </xdr:nvSpPr>
      <xdr:spPr>
        <a:xfrm>
          <a:off x="3298190" y="13133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57913</xdr:rowOff>
    </xdr:from>
    <xdr:to>
      <xdr:col>15</xdr:col>
      <xdr:colOff>149225</xdr:colOff>
      <xdr:row>78</xdr:row>
      <xdr:rowOff>159513</xdr:rowOff>
    </xdr:to>
    <xdr:sp macro="" textlink="">
      <xdr:nvSpPr>
        <xdr:cNvPr id="391" name="楕円 390">
          <a:extLst>
            <a:ext uri="{FF2B5EF4-FFF2-40B4-BE49-F238E27FC236}">
              <a16:creationId xmlns:a16="http://schemas.microsoft.com/office/drawing/2014/main" id="{A6AD48ED-FD96-470E-B124-CC19E11942C5}"/>
            </a:ext>
          </a:extLst>
        </xdr:cNvPr>
        <xdr:cNvSpPr/>
      </xdr:nvSpPr>
      <xdr:spPr>
        <a:xfrm>
          <a:off x="2790825" y="1313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144290</xdr:rowOff>
    </xdr:from>
    <xdr:ext cx="762000" cy="259045"/>
    <xdr:sp macro="" textlink="">
      <xdr:nvSpPr>
        <xdr:cNvPr id="392" name="テキスト ボックス 391">
          <a:extLst>
            <a:ext uri="{FF2B5EF4-FFF2-40B4-BE49-F238E27FC236}">
              <a16:creationId xmlns:a16="http://schemas.microsoft.com/office/drawing/2014/main" id="{66E9BEC1-6AF9-41CC-A4E8-EFBAF1198263}"/>
            </a:ext>
          </a:extLst>
        </xdr:cNvPr>
        <xdr:cNvSpPr txBox="1"/>
      </xdr:nvSpPr>
      <xdr:spPr>
        <a:xfrm>
          <a:off x="2494915" y="13220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112776</xdr:rowOff>
    </xdr:from>
    <xdr:to>
      <xdr:col>11</xdr:col>
      <xdr:colOff>60325</xdr:colOff>
      <xdr:row>79</xdr:row>
      <xdr:rowOff>42926</xdr:rowOff>
    </xdr:to>
    <xdr:sp macro="" textlink="">
      <xdr:nvSpPr>
        <xdr:cNvPr id="393" name="楕円 392">
          <a:extLst>
            <a:ext uri="{FF2B5EF4-FFF2-40B4-BE49-F238E27FC236}">
              <a16:creationId xmlns:a16="http://schemas.microsoft.com/office/drawing/2014/main" id="{92D736D8-A120-4048-A2A7-19CF994AB1E3}"/>
            </a:ext>
          </a:extLst>
        </xdr:cNvPr>
        <xdr:cNvSpPr/>
      </xdr:nvSpPr>
      <xdr:spPr>
        <a:xfrm>
          <a:off x="1987550" y="13188696"/>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27703</xdr:rowOff>
    </xdr:from>
    <xdr:ext cx="762000" cy="259045"/>
    <xdr:sp macro="" textlink="">
      <xdr:nvSpPr>
        <xdr:cNvPr id="394" name="テキスト ボックス 393">
          <a:extLst>
            <a:ext uri="{FF2B5EF4-FFF2-40B4-BE49-F238E27FC236}">
              <a16:creationId xmlns:a16="http://schemas.microsoft.com/office/drawing/2014/main" id="{276B146A-A77D-44A3-A9AE-F01912A9F4E7}"/>
            </a:ext>
          </a:extLst>
        </xdr:cNvPr>
        <xdr:cNvSpPr txBox="1"/>
      </xdr:nvSpPr>
      <xdr:spPr>
        <a:xfrm>
          <a:off x="1674495" y="13271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76200</xdr:rowOff>
    </xdr:from>
    <xdr:to>
      <xdr:col>6</xdr:col>
      <xdr:colOff>171450</xdr:colOff>
      <xdr:row>79</xdr:row>
      <xdr:rowOff>6350</xdr:rowOff>
    </xdr:to>
    <xdr:sp macro="" textlink="">
      <xdr:nvSpPr>
        <xdr:cNvPr id="395" name="楕円 394">
          <a:extLst>
            <a:ext uri="{FF2B5EF4-FFF2-40B4-BE49-F238E27FC236}">
              <a16:creationId xmlns:a16="http://schemas.microsoft.com/office/drawing/2014/main" id="{0394D53D-8C7E-4CBC-8437-8FBE50CD1532}"/>
            </a:ext>
          </a:extLst>
        </xdr:cNvPr>
        <xdr:cNvSpPr/>
      </xdr:nvSpPr>
      <xdr:spPr>
        <a:xfrm>
          <a:off x="1167130" y="131521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162577</xdr:rowOff>
    </xdr:from>
    <xdr:ext cx="762000" cy="259045"/>
    <xdr:sp macro="" textlink="">
      <xdr:nvSpPr>
        <xdr:cNvPr id="396" name="テキスト ボックス 395">
          <a:extLst>
            <a:ext uri="{FF2B5EF4-FFF2-40B4-BE49-F238E27FC236}">
              <a16:creationId xmlns:a16="http://schemas.microsoft.com/office/drawing/2014/main" id="{A0F65A6A-5AF9-436A-9057-9C8BFE24DC05}"/>
            </a:ext>
          </a:extLst>
        </xdr:cNvPr>
        <xdr:cNvSpPr txBox="1"/>
      </xdr:nvSpPr>
      <xdr:spPr>
        <a:xfrm>
          <a:off x="87122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C357E895-3C0E-45B0-ABC4-E8E26612D6D0}"/>
            </a:ext>
          </a:extLst>
        </xdr:cNvPr>
        <xdr:cNvSpPr/>
      </xdr:nvSpPr>
      <xdr:spPr>
        <a:xfrm>
          <a:off x="11383010" y="113017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C2E930D0-DC4B-44FE-A0BB-5D3E4501A85C}"/>
            </a:ext>
          </a:extLst>
        </xdr:cNvPr>
        <xdr:cNvSpPr/>
      </xdr:nvSpPr>
      <xdr:spPr>
        <a:xfrm>
          <a:off x="1562417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C6A10FE-B10E-4A16-8C96-59BF10F4C80C}"/>
            </a:ext>
          </a:extLst>
        </xdr:cNvPr>
        <xdr:cNvSpPr/>
      </xdr:nvSpPr>
      <xdr:spPr>
        <a:xfrm>
          <a:off x="1562417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5A29F996-81D7-4C35-AA43-6C3C30CFAC2F}"/>
            </a:ext>
          </a:extLst>
        </xdr:cNvPr>
        <xdr:cNvSpPr/>
      </xdr:nvSpPr>
      <xdr:spPr>
        <a:xfrm>
          <a:off x="17176115" y="113652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1430B49D-9268-4077-BCEF-4752C8E0E725}"/>
            </a:ext>
          </a:extLst>
        </xdr:cNvPr>
        <xdr:cNvSpPr/>
      </xdr:nvSpPr>
      <xdr:spPr>
        <a:xfrm>
          <a:off x="17176115" y="115519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85B946D6-0A59-4FF9-83A5-25E4645CDDB0}"/>
            </a:ext>
          </a:extLst>
        </xdr:cNvPr>
        <xdr:cNvSpPr/>
      </xdr:nvSpPr>
      <xdr:spPr>
        <a:xfrm>
          <a:off x="1865185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FBF71BB2-6C24-4738-BE61-4F6B97DBE6AD}"/>
            </a:ext>
          </a:extLst>
        </xdr:cNvPr>
        <xdr:cNvSpPr/>
      </xdr:nvSpPr>
      <xdr:spPr>
        <a:xfrm>
          <a:off x="1865185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E543D468-01EA-4188-A11A-2470084C3836}"/>
            </a:ext>
          </a:extLst>
        </xdr:cNvPr>
        <xdr:cNvSpPr/>
      </xdr:nvSpPr>
      <xdr:spPr>
        <a:xfrm>
          <a:off x="11383010" y="118618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58241093-C8C4-42C1-8420-141A7C2C0F8C}"/>
            </a:ext>
          </a:extLst>
        </xdr:cNvPr>
        <xdr:cNvSpPr/>
      </xdr:nvSpPr>
      <xdr:spPr>
        <a:xfrm>
          <a:off x="15909290" y="118618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E9333723-D67E-40D1-B331-C933A8251520}"/>
            </a:ext>
          </a:extLst>
        </xdr:cNvPr>
        <xdr:cNvSpPr/>
      </xdr:nvSpPr>
      <xdr:spPr>
        <a:xfrm>
          <a:off x="15970885" y="118618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D6BAD994-F2F3-470A-8646-8BE0CE733A5D}"/>
            </a:ext>
          </a:extLst>
        </xdr:cNvPr>
        <xdr:cNvSpPr txBox="1"/>
      </xdr:nvSpPr>
      <xdr:spPr>
        <a:xfrm>
          <a:off x="16008985" y="121716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令和元年度以降減少傾向であったが、令和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年度は前年度より</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％増加するが全国平均及び青森県平均を下回る</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71.1</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％となっている。要因としては、人件費及び物件費が増加しているためである。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人件費及び補助費等については、大きく削減をするのが難しいため、扶助費及び物件費を重点的に抑制する。公債費以外で大きな比率を占める繰出金については、各特別会計の事業見直しを図ることで繰出金支出を抑え、経常経費の抑制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85DBCA1F-AAD5-48E5-B7C1-64654EB0F113}"/>
            </a:ext>
          </a:extLst>
        </xdr:cNvPr>
        <xdr:cNvSpPr txBox="1"/>
      </xdr:nvSpPr>
      <xdr:spPr>
        <a:xfrm>
          <a:off x="11344910" y="116751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ADB7DF46-28A1-4335-8CA6-76447648E75A}"/>
            </a:ext>
          </a:extLst>
        </xdr:cNvPr>
        <xdr:cNvCxnSpPr/>
      </xdr:nvCxnSpPr>
      <xdr:spPr>
        <a:xfrm>
          <a:off x="11383010" y="140944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EBA0D988-99A5-44AB-B30D-FE47D7F04781}"/>
            </a:ext>
          </a:extLst>
        </xdr:cNvPr>
        <xdr:cNvSpPr txBox="1"/>
      </xdr:nvSpPr>
      <xdr:spPr>
        <a:xfrm>
          <a:off x="10926445" y="139560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173AB408-B03D-40A9-9F29-AC5B402D6B97}"/>
            </a:ext>
          </a:extLst>
        </xdr:cNvPr>
        <xdr:cNvCxnSpPr/>
      </xdr:nvCxnSpPr>
      <xdr:spPr>
        <a:xfrm>
          <a:off x="11383010" y="136486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38714DAF-2052-4387-AB35-E17690FB6440}"/>
            </a:ext>
          </a:extLst>
        </xdr:cNvPr>
        <xdr:cNvSpPr txBox="1"/>
      </xdr:nvSpPr>
      <xdr:spPr>
        <a:xfrm>
          <a:off x="10926445"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958E7448-E1C5-4BDA-8CAC-70A22408618B}"/>
            </a:ext>
          </a:extLst>
        </xdr:cNvPr>
        <xdr:cNvCxnSpPr/>
      </xdr:nvCxnSpPr>
      <xdr:spPr>
        <a:xfrm>
          <a:off x="11383010" y="1320292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5D59652F-E2E6-484C-AF60-96CD2129921E}"/>
            </a:ext>
          </a:extLst>
        </xdr:cNvPr>
        <xdr:cNvSpPr txBox="1"/>
      </xdr:nvSpPr>
      <xdr:spPr>
        <a:xfrm>
          <a:off x="10926445" y="1306450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F84CB026-E6FF-4976-8E10-5F0417C625EA}"/>
            </a:ext>
          </a:extLst>
        </xdr:cNvPr>
        <xdr:cNvCxnSpPr/>
      </xdr:nvCxnSpPr>
      <xdr:spPr>
        <a:xfrm>
          <a:off x="11383010" y="1275334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9FB389D6-C6C3-4BC4-BA86-FD17CBB24C0A}"/>
            </a:ext>
          </a:extLst>
        </xdr:cNvPr>
        <xdr:cNvSpPr txBox="1"/>
      </xdr:nvSpPr>
      <xdr:spPr>
        <a:xfrm>
          <a:off x="10926445" y="12614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4810CD3F-3BBB-4BCC-B58D-F30BAF0CA7B0}"/>
            </a:ext>
          </a:extLst>
        </xdr:cNvPr>
        <xdr:cNvCxnSpPr/>
      </xdr:nvCxnSpPr>
      <xdr:spPr>
        <a:xfrm>
          <a:off x="11383010" y="1230757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30B39A9D-D43A-43E5-9E98-A54D03DE5CB4}"/>
            </a:ext>
          </a:extLst>
        </xdr:cNvPr>
        <xdr:cNvSpPr txBox="1"/>
      </xdr:nvSpPr>
      <xdr:spPr>
        <a:xfrm>
          <a:off x="10926445" y="121691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E6BE5B11-3B65-4B1D-9AD4-DF9B43AC30E6}"/>
            </a:ext>
          </a:extLst>
        </xdr:cNvPr>
        <xdr:cNvCxnSpPr/>
      </xdr:nvCxnSpPr>
      <xdr:spPr>
        <a:xfrm>
          <a:off x="11383010" y="118618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268C35B7-EAB1-4C42-976A-4C10F902F443}"/>
            </a:ext>
          </a:extLst>
        </xdr:cNvPr>
        <xdr:cNvSpPr txBox="1"/>
      </xdr:nvSpPr>
      <xdr:spPr>
        <a:xfrm>
          <a:off x="10926445" y="117233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678763B4-D728-4D94-9412-D9FD65451246}"/>
            </a:ext>
          </a:extLst>
        </xdr:cNvPr>
        <xdr:cNvSpPr/>
      </xdr:nvSpPr>
      <xdr:spPr>
        <a:xfrm>
          <a:off x="11383010" y="118618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129286</xdr:rowOff>
    </xdr:from>
    <xdr:to>
      <xdr:col>82</xdr:col>
      <xdr:colOff>107950</xdr:colOff>
      <xdr:row>79</xdr:row>
      <xdr:rowOff>101854</xdr:rowOff>
    </xdr:to>
    <xdr:cxnSp macro="">
      <xdr:nvCxnSpPr>
        <xdr:cNvPr id="422" name="直線コネクタ 421">
          <a:extLst>
            <a:ext uri="{FF2B5EF4-FFF2-40B4-BE49-F238E27FC236}">
              <a16:creationId xmlns:a16="http://schemas.microsoft.com/office/drawing/2014/main" id="{6005F573-78C0-41F2-879D-2D6E6D443564}"/>
            </a:ext>
          </a:extLst>
        </xdr:cNvPr>
        <xdr:cNvCxnSpPr/>
      </xdr:nvCxnSpPr>
      <xdr:spPr>
        <a:xfrm flipV="1">
          <a:off x="15104110" y="1236700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73931</xdr:rowOff>
    </xdr:from>
    <xdr:ext cx="762000" cy="259045"/>
    <xdr:sp macro="" textlink="">
      <xdr:nvSpPr>
        <xdr:cNvPr id="423" name="公債費以外最小値テキスト">
          <a:extLst>
            <a:ext uri="{FF2B5EF4-FFF2-40B4-BE49-F238E27FC236}">
              <a16:creationId xmlns:a16="http://schemas.microsoft.com/office/drawing/2014/main" id="{157284F7-9DF2-406A-9FB8-D8B8E1510EC5}"/>
            </a:ext>
          </a:extLst>
        </xdr:cNvPr>
        <xdr:cNvSpPr txBox="1"/>
      </xdr:nvSpPr>
      <xdr:spPr>
        <a:xfrm>
          <a:off x="15177770" y="1331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101854</xdr:rowOff>
    </xdr:from>
    <xdr:to>
      <xdr:col>82</xdr:col>
      <xdr:colOff>196850</xdr:colOff>
      <xdr:row>79</xdr:row>
      <xdr:rowOff>101854</xdr:rowOff>
    </xdr:to>
    <xdr:cxnSp macro="">
      <xdr:nvCxnSpPr>
        <xdr:cNvPr id="424" name="直線コネクタ 423">
          <a:extLst>
            <a:ext uri="{FF2B5EF4-FFF2-40B4-BE49-F238E27FC236}">
              <a16:creationId xmlns:a16="http://schemas.microsoft.com/office/drawing/2014/main" id="{1E69DA4A-D5C9-48AB-AF41-375C6EC7CD5D}"/>
            </a:ext>
          </a:extLst>
        </xdr:cNvPr>
        <xdr:cNvCxnSpPr/>
      </xdr:nvCxnSpPr>
      <xdr:spPr>
        <a:xfrm>
          <a:off x="15015210" y="13345414"/>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44213</xdr:rowOff>
    </xdr:from>
    <xdr:ext cx="762000" cy="259045"/>
    <xdr:sp macro="" textlink="">
      <xdr:nvSpPr>
        <xdr:cNvPr id="425" name="公債費以外最大値テキスト">
          <a:extLst>
            <a:ext uri="{FF2B5EF4-FFF2-40B4-BE49-F238E27FC236}">
              <a16:creationId xmlns:a16="http://schemas.microsoft.com/office/drawing/2014/main" id="{9EC1B979-DFEA-4BFF-ABD4-C776D3FBAD7A}"/>
            </a:ext>
          </a:extLst>
        </xdr:cNvPr>
        <xdr:cNvSpPr txBox="1"/>
      </xdr:nvSpPr>
      <xdr:spPr>
        <a:xfrm>
          <a:off x="15177770" y="12114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129286</xdr:rowOff>
    </xdr:from>
    <xdr:to>
      <xdr:col>82</xdr:col>
      <xdr:colOff>196850</xdr:colOff>
      <xdr:row>73</xdr:row>
      <xdr:rowOff>129286</xdr:rowOff>
    </xdr:to>
    <xdr:cxnSp macro="">
      <xdr:nvCxnSpPr>
        <xdr:cNvPr id="426" name="直線コネクタ 425">
          <a:extLst>
            <a:ext uri="{FF2B5EF4-FFF2-40B4-BE49-F238E27FC236}">
              <a16:creationId xmlns:a16="http://schemas.microsoft.com/office/drawing/2014/main" id="{D2411702-E497-410F-8509-A04F07B44C08}"/>
            </a:ext>
          </a:extLst>
        </xdr:cNvPr>
        <xdr:cNvCxnSpPr/>
      </xdr:nvCxnSpPr>
      <xdr:spPr>
        <a:xfrm>
          <a:off x="15015210" y="12367006"/>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65278</xdr:rowOff>
    </xdr:from>
    <xdr:to>
      <xdr:col>82</xdr:col>
      <xdr:colOff>107950</xdr:colOff>
      <xdr:row>76</xdr:row>
      <xdr:rowOff>62992</xdr:rowOff>
    </xdr:to>
    <xdr:cxnSp macro="">
      <xdr:nvCxnSpPr>
        <xdr:cNvPr id="427" name="直線コネクタ 426">
          <a:extLst>
            <a:ext uri="{FF2B5EF4-FFF2-40B4-BE49-F238E27FC236}">
              <a16:creationId xmlns:a16="http://schemas.microsoft.com/office/drawing/2014/main" id="{254DCDE6-C35D-4E41-8319-3D8016557617}"/>
            </a:ext>
          </a:extLst>
        </xdr:cNvPr>
        <xdr:cNvCxnSpPr/>
      </xdr:nvCxnSpPr>
      <xdr:spPr>
        <a:xfrm>
          <a:off x="14334490" y="12638278"/>
          <a:ext cx="769620" cy="16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2557</xdr:rowOff>
    </xdr:from>
    <xdr:ext cx="762000" cy="259045"/>
    <xdr:sp macro="" textlink="">
      <xdr:nvSpPr>
        <xdr:cNvPr id="428" name="公債費以外平均値テキスト">
          <a:extLst>
            <a:ext uri="{FF2B5EF4-FFF2-40B4-BE49-F238E27FC236}">
              <a16:creationId xmlns:a16="http://schemas.microsoft.com/office/drawing/2014/main" id="{3C673556-6969-49A7-9AF0-6B60865A5FAE}"/>
            </a:ext>
          </a:extLst>
        </xdr:cNvPr>
        <xdr:cNvSpPr txBox="1"/>
      </xdr:nvSpPr>
      <xdr:spPr>
        <a:xfrm>
          <a:off x="15177770" y="12743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29" name="フローチャート: 判断 428">
          <a:extLst>
            <a:ext uri="{FF2B5EF4-FFF2-40B4-BE49-F238E27FC236}">
              <a16:creationId xmlns:a16="http://schemas.microsoft.com/office/drawing/2014/main" id="{BA4E630B-8ECA-4B84-8C64-CBCC1C12F462}"/>
            </a:ext>
          </a:extLst>
        </xdr:cNvPr>
        <xdr:cNvSpPr/>
      </xdr:nvSpPr>
      <xdr:spPr>
        <a:xfrm>
          <a:off x="15053310" y="1277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65278</xdr:rowOff>
    </xdr:from>
    <xdr:to>
      <xdr:col>78</xdr:col>
      <xdr:colOff>69850</xdr:colOff>
      <xdr:row>76</xdr:row>
      <xdr:rowOff>90424</xdr:rowOff>
    </xdr:to>
    <xdr:cxnSp macro="">
      <xdr:nvCxnSpPr>
        <xdr:cNvPr id="430" name="直線コネクタ 429">
          <a:extLst>
            <a:ext uri="{FF2B5EF4-FFF2-40B4-BE49-F238E27FC236}">
              <a16:creationId xmlns:a16="http://schemas.microsoft.com/office/drawing/2014/main" id="{20339258-7202-481C-BDD0-06466B856372}"/>
            </a:ext>
          </a:extLst>
        </xdr:cNvPr>
        <xdr:cNvCxnSpPr/>
      </xdr:nvCxnSpPr>
      <xdr:spPr>
        <a:xfrm flipV="1">
          <a:off x="13531215" y="12638278"/>
          <a:ext cx="803275" cy="19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87630</xdr:rowOff>
    </xdr:from>
    <xdr:to>
      <xdr:col>78</xdr:col>
      <xdr:colOff>120650</xdr:colOff>
      <xdr:row>76</xdr:row>
      <xdr:rowOff>17780</xdr:rowOff>
    </xdr:to>
    <xdr:sp macro="" textlink="">
      <xdr:nvSpPr>
        <xdr:cNvPr id="431" name="フローチャート: 判断 430">
          <a:extLst>
            <a:ext uri="{FF2B5EF4-FFF2-40B4-BE49-F238E27FC236}">
              <a16:creationId xmlns:a16="http://schemas.microsoft.com/office/drawing/2014/main" id="{159820E5-2DA6-4B3E-B4C3-66AABFC017EF}"/>
            </a:ext>
          </a:extLst>
        </xdr:cNvPr>
        <xdr:cNvSpPr/>
      </xdr:nvSpPr>
      <xdr:spPr>
        <a:xfrm>
          <a:off x="14283690" y="126606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2557</xdr:rowOff>
    </xdr:from>
    <xdr:ext cx="736600" cy="259045"/>
    <xdr:sp macro="" textlink="">
      <xdr:nvSpPr>
        <xdr:cNvPr id="432" name="テキスト ボックス 431">
          <a:extLst>
            <a:ext uri="{FF2B5EF4-FFF2-40B4-BE49-F238E27FC236}">
              <a16:creationId xmlns:a16="http://schemas.microsoft.com/office/drawing/2014/main" id="{21CE3CF3-FC72-4BF3-94C8-FD7D087F8E20}"/>
            </a:ext>
          </a:extLst>
        </xdr:cNvPr>
        <xdr:cNvSpPr txBox="1"/>
      </xdr:nvSpPr>
      <xdr:spPr>
        <a:xfrm>
          <a:off x="13987780" y="12743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90424</xdr:rowOff>
    </xdr:from>
    <xdr:to>
      <xdr:col>73</xdr:col>
      <xdr:colOff>180975</xdr:colOff>
      <xdr:row>77</xdr:row>
      <xdr:rowOff>24130</xdr:rowOff>
    </xdr:to>
    <xdr:cxnSp macro="">
      <xdr:nvCxnSpPr>
        <xdr:cNvPr id="433" name="直線コネクタ 432">
          <a:extLst>
            <a:ext uri="{FF2B5EF4-FFF2-40B4-BE49-F238E27FC236}">
              <a16:creationId xmlns:a16="http://schemas.microsoft.com/office/drawing/2014/main" id="{729FAF91-D44A-46A6-BB9C-0A2AD09DC400}"/>
            </a:ext>
          </a:extLst>
        </xdr:cNvPr>
        <xdr:cNvCxnSpPr/>
      </xdr:nvCxnSpPr>
      <xdr:spPr>
        <a:xfrm flipV="1">
          <a:off x="12710795" y="12831064"/>
          <a:ext cx="82042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34" name="フローチャート: 判断 433">
          <a:extLst>
            <a:ext uri="{FF2B5EF4-FFF2-40B4-BE49-F238E27FC236}">
              <a16:creationId xmlns:a16="http://schemas.microsoft.com/office/drawing/2014/main" id="{43469C0C-886E-4712-9813-5EA1638798A3}"/>
            </a:ext>
          </a:extLst>
        </xdr:cNvPr>
        <xdr:cNvSpPr/>
      </xdr:nvSpPr>
      <xdr:spPr>
        <a:xfrm>
          <a:off x="13480415" y="1281684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162577</xdr:rowOff>
    </xdr:from>
    <xdr:ext cx="762000" cy="259045"/>
    <xdr:sp macro="" textlink="">
      <xdr:nvSpPr>
        <xdr:cNvPr id="435" name="テキスト ボックス 434">
          <a:extLst>
            <a:ext uri="{FF2B5EF4-FFF2-40B4-BE49-F238E27FC236}">
              <a16:creationId xmlns:a16="http://schemas.microsoft.com/office/drawing/2014/main" id="{E29CADF5-5F52-451D-BA4B-CAC2F3551687}"/>
            </a:ext>
          </a:extLst>
        </xdr:cNvPr>
        <xdr:cNvSpPr txBox="1"/>
      </xdr:nvSpPr>
      <xdr:spPr>
        <a:xfrm>
          <a:off x="13167360" y="1290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127000</xdr:rowOff>
    </xdr:from>
    <xdr:to>
      <xdr:col>69</xdr:col>
      <xdr:colOff>92075</xdr:colOff>
      <xdr:row>77</xdr:row>
      <xdr:rowOff>24130</xdr:rowOff>
    </xdr:to>
    <xdr:cxnSp macro="">
      <xdr:nvCxnSpPr>
        <xdr:cNvPr id="436" name="直線コネクタ 435">
          <a:extLst>
            <a:ext uri="{FF2B5EF4-FFF2-40B4-BE49-F238E27FC236}">
              <a16:creationId xmlns:a16="http://schemas.microsoft.com/office/drawing/2014/main" id="{FEF51152-F11A-43B3-8707-241E2815866D}"/>
            </a:ext>
          </a:extLst>
        </xdr:cNvPr>
        <xdr:cNvCxnSpPr/>
      </xdr:nvCxnSpPr>
      <xdr:spPr>
        <a:xfrm>
          <a:off x="11890375" y="12867640"/>
          <a:ext cx="82042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7" name="フローチャート: 判断 436">
          <a:extLst>
            <a:ext uri="{FF2B5EF4-FFF2-40B4-BE49-F238E27FC236}">
              <a16:creationId xmlns:a16="http://schemas.microsoft.com/office/drawing/2014/main" id="{98ED9B22-1837-4650-B376-8B79AB89148D}"/>
            </a:ext>
          </a:extLst>
        </xdr:cNvPr>
        <xdr:cNvSpPr/>
      </xdr:nvSpPr>
      <xdr:spPr>
        <a:xfrm>
          <a:off x="12659995" y="128305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38" name="テキスト ボックス 437">
          <a:extLst>
            <a:ext uri="{FF2B5EF4-FFF2-40B4-BE49-F238E27FC236}">
              <a16:creationId xmlns:a16="http://schemas.microsoft.com/office/drawing/2014/main" id="{452DC921-9F83-4D78-B6A0-79EE1308100F}"/>
            </a:ext>
          </a:extLst>
        </xdr:cNvPr>
        <xdr:cNvSpPr txBox="1"/>
      </xdr:nvSpPr>
      <xdr:spPr>
        <a:xfrm>
          <a:off x="12364085" y="1260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9" name="フローチャート: 判断 438">
          <a:extLst>
            <a:ext uri="{FF2B5EF4-FFF2-40B4-BE49-F238E27FC236}">
              <a16:creationId xmlns:a16="http://schemas.microsoft.com/office/drawing/2014/main" id="{DC55B030-85D4-4B7C-877A-6B87A52EA1BA}"/>
            </a:ext>
          </a:extLst>
        </xdr:cNvPr>
        <xdr:cNvSpPr/>
      </xdr:nvSpPr>
      <xdr:spPr>
        <a:xfrm>
          <a:off x="11856720" y="12839701"/>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13988</xdr:rowOff>
    </xdr:from>
    <xdr:ext cx="762000" cy="259045"/>
    <xdr:sp macro="" textlink="">
      <xdr:nvSpPr>
        <xdr:cNvPr id="440" name="テキスト ボックス 439">
          <a:extLst>
            <a:ext uri="{FF2B5EF4-FFF2-40B4-BE49-F238E27FC236}">
              <a16:creationId xmlns:a16="http://schemas.microsoft.com/office/drawing/2014/main" id="{D906C800-6F35-4894-BC9C-4099BBEDAD6D}"/>
            </a:ext>
          </a:extLst>
        </xdr:cNvPr>
        <xdr:cNvSpPr txBox="1"/>
      </xdr:nvSpPr>
      <xdr:spPr>
        <a:xfrm>
          <a:off x="11543665" y="12922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586144F0-0E4B-41B0-98EC-27332AC5889B}"/>
            </a:ext>
          </a:extLst>
        </xdr:cNvPr>
        <xdr:cNvSpPr txBox="1"/>
      </xdr:nvSpPr>
      <xdr:spPr>
        <a:xfrm>
          <a:off x="1490535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6D125976-1404-4C9F-87E5-416810C64B8E}"/>
            </a:ext>
          </a:extLst>
        </xdr:cNvPr>
        <xdr:cNvSpPr txBox="1"/>
      </xdr:nvSpPr>
      <xdr:spPr>
        <a:xfrm>
          <a:off x="1413573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C82DB788-000D-473E-9C8B-3487C1A2E232}"/>
            </a:ext>
          </a:extLst>
        </xdr:cNvPr>
        <xdr:cNvSpPr txBox="1"/>
      </xdr:nvSpPr>
      <xdr:spPr>
        <a:xfrm>
          <a:off x="1333246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B720FE61-5281-48E5-B084-1BB9358A0FC0}"/>
            </a:ext>
          </a:extLst>
        </xdr:cNvPr>
        <xdr:cNvSpPr txBox="1"/>
      </xdr:nvSpPr>
      <xdr:spPr>
        <a:xfrm>
          <a:off x="1251204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37CDDAD0-5299-4F07-8414-1061147ADB04}"/>
            </a:ext>
          </a:extLst>
        </xdr:cNvPr>
        <xdr:cNvSpPr txBox="1"/>
      </xdr:nvSpPr>
      <xdr:spPr>
        <a:xfrm>
          <a:off x="1170114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xdr:rowOff>
    </xdr:from>
    <xdr:to>
      <xdr:col>82</xdr:col>
      <xdr:colOff>158750</xdr:colOff>
      <xdr:row>76</xdr:row>
      <xdr:rowOff>113792</xdr:rowOff>
    </xdr:to>
    <xdr:sp macro="" textlink="">
      <xdr:nvSpPr>
        <xdr:cNvPr id="446" name="楕円 445">
          <a:extLst>
            <a:ext uri="{FF2B5EF4-FFF2-40B4-BE49-F238E27FC236}">
              <a16:creationId xmlns:a16="http://schemas.microsoft.com/office/drawing/2014/main" id="{33431CA0-785D-42AC-A323-42BFC857A6DE}"/>
            </a:ext>
          </a:extLst>
        </xdr:cNvPr>
        <xdr:cNvSpPr/>
      </xdr:nvSpPr>
      <xdr:spPr>
        <a:xfrm>
          <a:off x="15053310" y="1275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28719</xdr:rowOff>
    </xdr:from>
    <xdr:ext cx="762000" cy="259045"/>
    <xdr:sp macro="" textlink="">
      <xdr:nvSpPr>
        <xdr:cNvPr id="447" name="公債費以外該当値テキスト">
          <a:extLst>
            <a:ext uri="{FF2B5EF4-FFF2-40B4-BE49-F238E27FC236}">
              <a16:creationId xmlns:a16="http://schemas.microsoft.com/office/drawing/2014/main" id="{CC66CEE1-FBD6-493D-86BA-87192DF4C3C4}"/>
            </a:ext>
          </a:extLst>
        </xdr:cNvPr>
        <xdr:cNvSpPr txBox="1"/>
      </xdr:nvSpPr>
      <xdr:spPr>
        <a:xfrm>
          <a:off x="15177770" y="1260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14478</xdr:rowOff>
    </xdr:from>
    <xdr:to>
      <xdr:col>78</xdr:col>
      <xdr:colOff>120650</xdr:colOff>
      <xdr:row>75</xdr:row>
      <xdr:rowOff>116078</xdr:rowOff>
    </xdr:to>
    <xdr:sp macro="" textlink="">
      <xdr:nvSpPr>
        <xdr:cNvPr id="448" name="楕円 447">
          <a:extLst>
            <a:ext uri="{FF2B5EF4-FFF2-40B4-BE49-F238E27FC236}">
              <a16:creationId xmlns:a16="http://schemas.microsoft.com/office/drawing/2014/main" id="{B32A03D0-3848-4912-9733-A28464A4C81F}"/>
            </a:ext>
          </a:extLst>
        </xdr:cNvPr>
        <xdr:cNvSpPr/>
      </xdr:nvSpPr>
      <xdr:spPr>
        <a:xfrm>
          <a:off x="14283690" y="1258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126255</xdr:rowOff>
    </xdr:from>
    <xdr:ext cx="736600" cy="259045"/>
    <xdr:sp macro="" textlink="">
      <xdr:nvSpPr>
        <xdr:cNvPr id="449" name="テキスト ボックス 448">
          <a:extLst>
            <a:ext uri="{FF2B5EF4-FFF2-40B4-BE49-F238E27FC236}">
              <a16:creationId xmlns:a16="http://schemas.microsoft.com/office/drawing/2014/main" id="{DA88098C-B34D-4D8E-8F08-E9AE85E137BF}"/>
            </a:ext>
          </a:extLst>
        </xdr:cNvPr>
        <xdr:cNvSpPr txBox="1"/>
      </xdr:nvSpPr>
      <xdr:spPr>
        <a:xfrm>
          <a:off x="13987780" y="12363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39624</xdr:rowOff>
    </xdr:from>
    <xdr:to>
      <xdr:col>74</xdr:col>
      <xdr:colOff>31750</xdr:colOff>
      <xdr:row>76</xdr:row>
      <xdr:rowOff>141224</xdr:rowOff>
    </xdr:to>
    <xdr:sp macro="" textlink="">
      <xdr:nvSpPr>
        <xdr:cNvPr id="450" name="楕円 449">
          <a:extLst>
            <a:ext uri="{FF2B5EF4-FFF2-40B4-BE49-F238E27FC236}">
              <a16:creationId xmlns:a16="http://schemas.microsoft.com/office/drawing/2014/main" id="{DE1FCCE9-6B69-4CA7-BCB0-24CA63353169}"/>
            </a:ext>
          </a:extLst>
        </xdr:cNvPr>
        <xdr:cNvSpPr/>
      </xdr:nvSpPr>
      <xdr:spPr>
        <a:xfrm>
          <a:off x="13480415" y="12780264"/>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51" name="テキスト ボックス 450">
          <a:extLst>
            <a:ext uri="{FF2B5EF4-FFF2-40B4-BE49-F238E27FC236}">
              <a16:creationId xmlns:a16="http://schemas.microsoft.com/office/drawing/2014/main" id="{94A029E9-CA38-4A88-8C77-DCDFCC220E43}"/>
            </a:ext>
          </a:extLst>
        </xdr:cNvPr>
        <xdr:cNvSpPr txBox="1"/>
      </xdr:nvSpPr>
      <xdr:spPr>
        <a:xfrm>
          <a:off x="13167360" y="1255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144780</xdr:rowOff>
    </xdr:from>
    <xdr:to>
      <xdr:col>69</xdr:col>
      <xdr:colOff>142875</xdr:colOff>
      <xdr:row>77</xdr:row>
      <xdr:rowOff>74930</xdr:rowOff>
    </xdr:to>
    <xdr:sp macro="" textlink="">
      <xdr:nvSpPr>
        <xdr:cNvPr id="452" name="楕円 451">
          <a:extLst>
            <a:ext uri="{FF2B5EF4-FFF2-40B4-BE49-F238E27FC236}">
              <a16:creationId xmlns:a16="http://schemas.microsoft.com/office/drawing/2014/main" id="{3D25EFBF-DFF0-4BAC-9C3E-CD1A59936BE5}"/>
            </a:ext>
          </a:extLst>
        </xdr:cNvPr>
        <xdr:cNvSpPr/>
      </xdr:nvSpPr>
      <xdr:spPr>
        <a:xfrm>
          <a:off x="12659995" y="12885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59707</xdr:rowOff>
    </xdr:from>
    <xdr:ext cx="762000" cy="259045"/>
    <xdr:sp macro="" textlink="">
      <xdr:nvSpPr>
        <xdr:cNvPr id="453" name="テキスト ボックス 452">
          <a:extLst>
            <a:ext uri="{FF2B5EF4-FFF2-40B4-BE49-F238E27FC236}">
              <a16:creationId xmlns:a16="http://schemas.microsoft.com/office/drawing/2014/main" id="{BD805DD5-1636-4A55-B26E-6D250A2D8104}"/>
            </a:ext>
          </a:extLst>
        </xdr:cNvPr>
        <xdr:cNvSpPr txBox="1"/>
      </xdr:nvSpPr>
      <xdr:spPr>
        <a:xfrm>
          <a:off x="12364085" y="12967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54" name="楕円 453">
          <a:extLst>
            <a:ext uri="{FF2B5EF4-FFF2-40B4-BE49-F238E27FC236}">
              <a16:creationId xmlns:a16="http://schemas.microsoft.com/office/drawing/2014/main" id="{30EC8237-F346-44D9-B919-B2FFA5213E11}"/>
            </a:ext>
          </a:extLst>
        </xdr:cNvPr>
        <xdr:cNvSpPr/>
      </xdr:nvSpPr>
      <xdr:spPr>
        <a:xfrm>
          <a:off x="11856720" y="1281684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16527</xdr:rowOff>
    </xdr:from>
    <xdr:ext cx="762000" cy="259045"/>
    <xdr:sp macro="" textlink="">
      <xdr:nvSpPr>
        <xdr:cNvPr id="455" name="テキスト ボックス 454">
          <a:extLst>
            <a:ext uri="{FF2B5EF4-FFF2-40B4-BE49-F238E27FC236}">
              <a16:creationId xmlns:a16="http://schemas.microsoft.com/office/drawing/2014/main" id="{864B14F0-7CD3-4AE6-9EE8-23F59556E51E}"/>
            </a:ext>
          </a:extLst>
        </xdr:cNvPr>
        <xdr:cNvSpPr txBox="1"/>
      </xdr:nvSpPr>
      <xdr:spPr>
        <a:xfrm>
          <a:off x="11543665"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A9D146F9-C505-4321-A952-8DF2BC4578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44003B59-5223-4626-9A31-CF74EC17368C}"/>
            </a:ext>
          </a:extLst>
        </xdr:cNvPr>
        <xdr:cNvSpPr/>
      </xdr:nvSpPr>
      <xdr:spPr bwMode="auto">
        <a:xfrm>
          <a:off x="0" y="88900"/>
          <a:ext cx="10977880" cy="43307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AC2FF27D-3DB6-40A1-B645-B63937BCA4B5}"/>
            </a:ext>
          </a:extLst>
        </xdr:cNvPr>
        <xdr:cNvSpPr/>
      </xdr:nvSpPr>
      <xdr:spPr bwMode="auto">
        <a:xfrm>
          <a:off x="12562840" y="0"/>
          <a:ext cx="272542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86AB7215-2122-4D7F-AE3F-91F50B1A3A1A}"/>
            </a:ext>
          </a:extLst>
        </xdr:cNvPr>
        <xdr:cNvSpPr/>
      </xdr:nvSpPr>
      <xdr:spPr bwMode="auto">
        <a:xfrm>
          <a:off x="12572365" y="12700"/>
          <a:ext cx="270002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D46CFA57-A98B-47F5-8B39-129ED50D34AE}"/>
            </a:ext>
          </a:extLst>
        </xdr:cNvPr>
        <xdr:cNvSpPr/>
      </xdr:nvSpPr>
      <xdr:spPr bwMode="auto">
        <a:xfrm>
          <a:off x="12585065" y="31750"/>
          <a:ext cx="2667634" cy="31623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青森県階上町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9481EB5A-48DD-4F3A-9A39-B3A8B8AF2489}"/>
            </a:ext>
          </a:extLst>
        </xdr:cNvPr>
        <xdr:cNvSpPr/>
      </xdr:nvSpPr>
      <xdr:spPr bwMode="auto">
        <a:xfrm>
          <a:off x="10599420" y="0"/>
          <a:ext cx="176657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D2190AC4-D727-43B9-8D80-32C4A447C1EF}"/>
            </a:ext>
          </a:extLst>
        </xdr:cNvPr>
        <xdr:cNvSpPr/>
      </xdr:nvSpPr>
      <xdr:spPr bwMode="auto">
        <a:xfrm>
          <a:off x="10624820" y="12700"/>
          <a:ext cx="172212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E57BB746-441D-4117-8D1F-2C826E8A49A3}"/>
            </a:ext>
          </a:extLst>
        </xdr:cNvPr>
        <xdr:cNvSpPr/>
      </xdr:nvSpPr>
      <xdr:spPr bwMode="auto">
        <a:xfrm>
          <a:off x="10650220" y="31750"/>
          <a:ext cx="1664970" cy="31623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57FEE50A-45BC-4919-8628-5540FC4EBC5D}"/>
            </a:ext>
          </a:extLst>
        </xdr:cNvPr>
        <xdr:cNvSpPr/>
      </xdr:nvSpPr>
      <xdr:spPr bwMode="auto">
        <a:xfrm>
          <a:off x="1907540" y="11763375"/>
          <a:ext cx="3738880" cy="250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6F853841-BE62-49A5-AB1A-76DC2EDBA801}"/>
            </a:ext>
          </a:extLst>
        </xdr:cNvPr>
        <xdr:cNvSpPr/>
      </xdr:nvSpPr>
      <xdr:spPr bwMode="auto">
        <a:xfrm>
          <a:off x="2410460" y="11801475"/>
          <a:ext cx="110998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F9DF684-A2E5-48B4-BE4F-F81E9BA47AFE}"/>
            </a:ext>
          </a:extLst>
        </xdr:cNvPr>
        <xdr:cNvCxnSpPr/>
      </xdr:nvCxnSpPr>
      <xdr:spPr bwMode="auto">
        <a:xfrm>
          <a:off x="2138680" y="11890375"/>
          <a:ext cx="24638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A50EB2B5-F3F2-43AF-B7C2-C99F248F8F9C}"/>
            </a:ext>
          </a:extLst>
        </xdr:cNvPr>
        <xdr:cNvSpPr/>
      </xdr:nvSpPr>
      <xdr:spPr bwMode="auto">
        <a:xfrm>
          <a:off x="2217420" y="1183957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A56294B-34CF-4190-B471-84DE08335B61}"/>
            </a:ext>
          </a:extLst>
        </xdr:cNvPr>
        <xdr:cNvSpPr/>
      </xdr:nvSpPr>
      <xdr:spPr bwMode="auto">
        <a:xfrm>
          <a:off x="3957320" y="11839575"/>
          <a:ext cx="7874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10D6FB2D-9583-4585-BB4F-0C6736D12969}"/>
            </a:ext>
          </a:extLst>
        </xdr:cNvPr>
        <xdr:cNvSpPr/>
      </xdr:nvSpPr>
      <xdr:spPr bwMode="auto">
        <a:xfrm>
          <a:off x="4163060" y="11801475"/>
          <a:ext cx="110998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D45DEC72-E41C-4A06-A72A-D40E3E053F97}"/>
            </a:ext>
          </a:extLst>
        </xdr:cNvPr>
        <xdr:cNvSpPr/>
      </xdr:nvSpPr>
      <xdr:spPr bwMode="auto">
        <a:xfrm>
          <a:off x="1907540" y="1047115"/>
          <a:ext cx="3738880" cy="25019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D8C86AF3-7F16-475D-9B15-D0851EE79799}"/>
            </a:ext>
          </a:extLst>
        </xdr:cNvPr>
        <xdr:cNvSpPr/>
      </xdr:nvSpPr>
      <xdr:spPr bwMode="auto">
        <a:xfrm>
          <a:off x="127000" y="1047115"/>
          <a:ext cx="1173480" cy="112014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6FBFE8DD-C72E-4086-AD5C-3F0E958F8EFD}"/>
            </a:ext>
          </a:extLst>
        </xdr:cNvPr>
        <xdr:cNvSpPr/>
      </xdr:nvSpPr>
      <xdr:spPr bwMode="auto">
        <a:xfrm>
          <a:off x="411480" y="1161415"/>
          <a:ext cx="1109980" cy="24638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68409ED1-7EE1-4D71-B5D5-A04D0F16CFAC}"/>
            </a:ext>
          </a:extLst>
        </xdr:cNvPr>
        <xdr:cNvSpPr/>
      </xdr:nvSpPr>
      <xdr:spPr bwMode="auto">
        <a:xfrm>
          <a:off x="411480" y="1420495"/>
          <a:ext cx="110998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BF5B0B61-3469-4063-B611-B9B83CF93EBE}"/>
            </a:ext>
          </a:extLst>
        </xdr:cNvPr>
        <xdr:cNvSpPr/>
      </xdr:nvSpPr>
      <xdr:spPr bwMode="auto">
        <a:xfrm>
          <a:off x="411480" y="1717675"/>
          <a:ext cx="1109980" cy="62357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8B0A3574-AC22-435F-8F6E-34B15F753875}"/>
            </a:ext>
          </a:extLst>
        </xdr:cNvPr>
        <xdr:cNvCxnSpPr/>
      </xdr:nvCxnSpPr>
      <xdr:spPr bwMode="auto">
        <a:xfrm flipH="1">
          <a:off x="173990" y="1221105"/>
          <a:ext cx="16383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285727A7-1C67-4584-BB7F-286304BE06A9}"/>
            </a:ext>
          </a:extLst>
        </xdr:cNvPr>
        <xdr:cNvCxnSpPr/>
      </xdr:nvCxnSpPr>
      <xdr:spPr bwMode="auto">
        <a:xfrm>
          <a:off x="259715" y="1670685"/>
          <a:ext cx="0" cy="135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E2DE4E91-75FB-447A-A61B-B96A068C3933}"/>
            </a:ext>
          </a:extLst>
        </xdr:cNvPr>
        <xdr:cNvCxnSpPr/>
      </xdr:nvCxnSpPr>
      <xdr:spPr bwMode="auto">
        <a:xfrm flipH="1">
          <a:off x="173990" y="1670685"/>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DFE38D7-B23B-4905-9C7D-92D0760855C3}"/>
            </a:ext>
          </a:extLst>
        </xdr:cNvPr>
        <xdr:cNvCxnSpPr/>
      </xdr:nvCxnSpPr>
      <xdr:spPr bwMode="auto">
        <a:xfrm flipV="1">
          <a:off x="259715" y="190119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2E04A4F9-C0B0-460C-BE99-408807873B2D}"/>
            </a:ext>
          </a:extLst>
        </xdr:cNvPr>
        <xdr:cNvCxnSpPr/>
      </xdr:nvCxnSpPr>
      <xdr:spPr bwMode="auto">
        <a:xfrm flipH="1">
          <a:off x="173990" y="2044065"/>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CA090ABF-8056-479C-B690-C70EB1F4EA02}"/>
            </a:ext>
          </a:extLst>
        </xdr:cNvPr>
        <xdr:cNvSpPr/>
      </xdr:nvSpPr>
      <xdr:spPr bwMode="auto">
        <a:xfrm>
          <a:off x="208915" y="117411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73A99640-CC70-4FB3-8B40-7DA614DE2659}"/>
            </a:ext>
          </a:extLst>
        </xdr:cNvPr>
        <xdr:cNvSpPr/>
      </xdr:nvSpPr>
      <xdr:spPr bwMode="auto">
        <a:xfrm>
          <a:off x="208915" y="1433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6BF18C60-E902-4450-BBC4-74087FAB8455}"/>
            </a:ext>
          </a:extLst>
        </xdr:cNvPr>
        <xdr:cNvSpPr/>
      </xdr:nvSpPr>
      <xdr:spPr bwMode="auto">
        <a:xfrm>
          <a:off x="1907540" y="1607185"/>
          <a:ext cx="3738880" cy="223647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920F5651-AA0D-4329-96B9-0D4530898E94}"/>
            </a:ext>
          </a:extLst>
        </xdr:cNvPr>
        <xdr:cNvSpPr txBox="1"/>
      </xdr:nvSpPr>
      <xdr:spPr>
        <a:xfrm>
          <a:off x="1493520" y="123380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8964763A-2493-4069-97A9-EA6DFFEF340D}"/>
            </a:ext>
          </a:extLst>
        </xdr:cNvPr>
        <xdr:cNvCxnSpPr/>
      </xdr:nvCxnSpPr>
      <xdr:spPr bwMode="auto">
        <a:xfrm>
          <a:off x="1907540" y="384365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793B1676-995E-46C1-BF7A-EE8CD1C8E6B4}"/>
            </a:ext>
          </a:extLst>
        </xdr:cNvPr>
        <xdr:cNvSpPr txBox="1"/>
      </xdr:nvSpPr>
      <xdr:spPr>
        <a:xfrm>
          <a:off x="1224280" y="370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F3641484-EEDE-4625-8A1F-5F0843426462}"/>
            </a:ext>
          </a:extLst>
        </xdr:cNvPr>
        <xdr:cNvCxnSpPr/>
      </xdr:nvCxnSpPr>
      <xdr:spPr bwMode="auto">
        <a:xfrm>
          <a:off x="1907540" y="347027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5AE5A1C2-C84F-447E-9CED-CDDDE6FD0629}"/>
            </a:ext>
          </a:extLst>
        </xdr:cNvPr>
        <xdr:cNvSpPr txBox="1"/>
      </xdr:nvSpPr>
      <xdr:spPr>
        <a:xfrm>
          <a:off x="1224280" y="333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7BDD0D72-4B59-4FEC-B544-9BB85E999EC4}"/>
            </a:ext>
          </a:extLst>
        </xdr:cNvPr>
        <xdr:cNvCxnSpPr/>
      </xdr:nvCxnSpPr>
      <xdr:spPr bwMode="auto">
        <a:xfrm>
          <a:off x="1907540" y="309689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FA994A23-7B36-4AE0-82AC-E670FFEBCC4D}"/>
            </a:ext>
          </a:extLst>
        </xdr:cNvPr>
        <xdr:cNvSpPr txBox="1"/>
      </xdr:nvSpPr>
      <xdr:spPr>
        <a:xfrm>
          <a:off x="1224280" y="2958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69CF1A23-3D95-4AD3-BC83-FAF14127443E}"/>
            </a:ext>
          </a:extLst>
        </xdr:cNvPr>
        <xdr:cNvCxnSpPr/>
      </xdr:nvCxnSpPr>
      <xdr:spPr bwMode="auto">
        <a:xfrm>
          <a:off x="1907540" y="272351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EA891E06-C0F6-4B47-B745-50C31C0FE723}"/>
            </a:ext>
          </a:extLst>
        </xdr:cNvPr>
        <xdr:cNvSpPr txBox="1"/>
      </xdr:nvSpPr>
      <xdr:spPr>
        <a:xfrm>
          <a:off x="1224280" y="2585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40B0FB7-BC89-446A-8B9B-E24C41134BBF}"/>
            </a:ext>
          </a:extLst>
        </xdr:cNvPr>
        <xdr:cNvCxnSpPr/>
      </xdr:nvCxnSpPr>
      <xdr:spPr bwMode="auto">
        <a:xfrm>
          <a:off x="1907540" y="235394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9E3E0F05-9A61-40CF-A19E-F7257541174A}"/>
            </a:ext>
          </a:extLst>
        </xdr:cNvPr>
        <xdr:cNvSpPr txBox="1"/>
      </xdr:nvSpPr>
      <xdr:spPr>
        <a:xfrm>
          <a:off x="1224280" y="2215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73199671-AAB9-43FA-ABC3-BED0C03A2F0B}"/>
            </a:ext>
          </a:extLst>
        </xdr:cNvPr>
        <xdr:cNvCxnSpPr/>
      </xdr:nvCxnSpPr>
      <xdr:spPr bwMode="auto">
        <a:xfrm>
          <a:off x="1907540" y="198056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4F1DAED4-8D07-4C18-A44D-B19E82B204FF}"/>
            </a:ext>
          </a:extLst>
        </xdr:cNvPr>
        <xdr:cNvSpPr txBox="1"/>
      </xdr:nvSpPr>
      <xdr:spPr>
        <a:xfrm>
          <a:off x="1224280" y="184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B0603A50-D7FE-43DA-97DB-44FB5F0CB503}"/>
            </a:ext>
          </a:extLst>
        </xdr:cNvPr>
        <xdr:cNvCxnSpPr/>
      </xdr:nvCxnSpPr>
      <xdr:spPr bwMode="auto">
        <a:xfrm>
          <a:off x="1907540" y="160718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E081B41F-4189-4386-BE90-9C7CC6EAB1AF}"/>
            </a:ext>
          </a:extLst>
        </xdr:cNvPr>
        <xdr:cNvSpPr txBox="1"/>
      </xdr:nvSpPr>
      <xdr:spPr>
        <a:xfrm>
          <a:off x="1224280" y="1468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3BBEAAB2-A702-4FD7-A911-91472FA89E1B}"/>
            </a:ext>
          </a:extLst>
        </xdr:cNvPr>
        <xdr:cNvSpPr/>
      </xdr:nvSpPr>
      <xdr:spPr bwMode="auto">
        <a:xfrm>
          <a:off x="1907540" y="1607185"/>
          <a:ext cx="3738880" cy="223647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16975</xdr:rowOff>
    </xdr:from>
    <xdr:to>
      <xdr:col>29</xdr:col>
      <xdr:colOff>127000</xdr:colOff>
      <xdr:row>19</xdr:row>
      <xdr:rowOff>37648</xdr:rowOff>
    </xdr:to>
    <xdr:cxnSp macro="">
      <xdr:nvCxnSpPr>
        <xdr:cNvPr id="45" name="直線コネクタ 44">
          <a:extLst>
            <a:ext uri="{FF2B5EF4-FFF2-40B4-BE49-F238E27FC236}">
              <a16:creationId xmlns:a16="http://schemas.microsoft.com/office/drawing/2014/main" id="{61EB4A1A-EA69-40FC-A2C6-F156907A5424}"/>
            </a:ext>
          </a:extLst>
        </xdr:cNvPr>
        <xdr:cNvCxnSpPr/>
      </xdr:nvCxnSpPr>
      <xdr:spPr bwMode="auto">
        <a:xfrm flipV="1">
          <a:off x="4988560" y="1899115"/>
          <a:ext cx="0" cy="13617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47825</xdr:rowOff>
    </xdr:from>
    <xdr:ext cx="762000" cy="259045"/>
    <xdr:sp macro="" textlink="">
      <xdr:nvSpPr>
        <xdr:cNvPr id="46" name="人口1人当たり決算額の推移最小値テキスト130">
          <a:extLst>
            <a:ext uri="{FF2B5EF4-FFF2-40B4-BE49-F238E27FC236}">
              <a16:creationId xmlns:a16="http://schemas.microsoft.com/office/drawing/2014/main" id="{42A6BEFC-18BD-44B1-8192-6B984126D05A}"/>
            </a:ext>
          </a:extLst>
        </xdr:cNvPr>
        <xdr:cNvSpPr txBox="1"/>
      </xdr:nvSpPr>
      <xdr:spPr>
        <a:xfrm>
          <a:off x="5054600" y="32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37648</xdr:rowOff>
    </xdr:from>
    <xdr:to>
      <xdr:col>30</xdr:col>
      <xdr:colOff>25400</xdr:colOff>
      <xdr:row>19</xdr:row>
      <xdr:rowOff>37648</xdr:rowOff>
    </xdr:to>
    <xdr:cxnSp macro="">
      <xdr:nvCxnSpPr>
        <xdr:cNvPr id="47" name="直線コネクタ 46">
          <a:extLst>
            <a:ext uri="{FF2B5EF4-FFF2-40B4-BE49-F238E27FC236}">
              <a16:creationId xmlns:a16="http://schemas.microsoft.com/office/drawing/2014/main" id="{67AFC6AD-C6F2-439E-8BF7-AF27557AA68E}"/>
            </a:ext>
          </a:extLst>
        </xdr:cNvPr>
        <xdr:cNvCxnSpPr/>
      </xdr:nvCxnSpPr>
      <xdr:spPr bwMode="auto">
        <a:xfrm>
          <a:off x="4899660" y="3260908"/>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103352</xdr:rowOff>
    </xdr:from>
    <xdr:ext cx="762000" cy="259045"/>
    <xdr:sp macro="" textlink="">
      <xdr:nvSpPr>
        <xdr:cNvPr id="48" name="人口1人当たり決算額の推移最大値テキスト130">
          <a:extLst>
            <a:ext uri="{FF2B5EF4-FFF2-40B4-BE49-F238E27FC236}">
              <a16:creationId xmlns:a16="http://schemas.microsoft.com/office/drawing/2014/main" id="{C4220689-D473-4C1E-A075-402CB9776329}"/>
            </a:ext>
          </a:extLst>
        </xdr:cNvPr>
        <xdr:cNvSpPr txBox="1"/>
      </xdr:nvSpPr>
      <xdr:spPr>
        <a:xfrm>
          <a:off x="5054600" y="1650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16975</xdr:rowOff>
    </xdr:from>
    <xdr:to>
      <xdr:col>30</xdr:col>
      <xdr:colOff>25400</xdr:colOff>
      <xdr:row>11</xdr:row>
      <xdr:rowOff>16975</xdr:rowOff>
    </xdr:to>
    <xdr:cxnSp macro="">
      <xdr:nvCxnSpPr>
        <xdr:cNvPr id="49" name="直線コネクタ 48">
          <a:extLst>
            <a:ext uri="{FF2B5EF4-FFF2-40B4-BE49-F238E27FC236}">
              <a16:creationId xmlns:a16="http://schemas.microsoft.com/office/drawing/2014/main" id="{07DB346B-8791-4CCD-9FB9-85A3611E5329}"/>
            </a:ext>
          </a:extLst>
        </xdr:cNvPr>
        <xdr:cNvCxnSpPr/>
      </xdr:nvCxnSpPr>
      <xdr:spPr bwMode="auto">
        <a:xfrm>
          <a:off x="4899660" y="1899115"/>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37648</xdr:rowOff>
    </xdr:from>
    <xdr:to>
      <xdr:col>29</xdr:col>
      <xdr:colOff>127000</xdr:colOff>
      <xdr:row>19</xdr:row>
      <xdr:rowOff>46944</xdr:rowOff>
    </xdr:to>
    <xdr:cxnSp macro="">
      <xdr:nvCxnSpPr>
        <xdr:cNvPr id="50" name="直線コネクタ 49">
          <a:extLst>
            <a:ext uri="{FF2B5EF4-FFF2-40B4-BE49-F238E27FC236}">
              <a16:creationId xmlns:a16="http://schemas.microsoft.com/office/drawing/2014/main" id="{EAEE75B3-70F8-45DD-BBA0-836DB3B47389}"/>
            </a:ext>
          </a:extLst>
        </xdr:cNvPr>
        <xdr:cNvCxnSpPr/>
      </xdr:nvCxnSpPr>
      <xdr:spPr bwMode="auto">
        <a:xfrm flipV="1">
          <a:off x="4409440" y="3260908"/>
          <a:ext cx="579120" cy="9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18539</xdr:rowOff>
    </xdr:from>
    <xdr:ext cx="762000" cy="259045"/>
    <xdr:sp macro="" textlink="">
      <xdr:nvSpPr>
        <xdr:cNvPr id="51" name="人口1人当たり決算額の推移平均値テキスト130">
          <a:extLst>
            <a:ext uri="{FF2B5EF4-FFF2-40B4-BE49-F238E27FC236}">
              <a16:creationId xmlns:a16="http://schemas.microsoft.com/office/drawing/2014/main" id="{DB865633-87CA-4852-BB0F-0C3F8BB73E38}"/>
            </a:ext>
          </a:extLst>
        </xdr:cNvPr>
        <xdr:cNvSpPr txBox="1"/>
      </xdr:nvSpPr>
      <xdr:spPr>
        <a:xfrm>
          <a:off x="5054600" y="2738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2012</xdr:rowOff>
    </xdr:from>
    <xdr:to>
      <xdr:col>29</xdr:col>
      <xdr:colOff>177800</xdr:colOff>
      <xdr:row>17</xdr:row>
      <xdr:rowOff>103612</xdr:rowOff>
    </xdr:to>
    <xdr:sp macro="" textlink="">
      <xdr:nvSpPr>
        <xdr:cNvPr id="52" name="フローチャート: 判断 51">
          <a:extLst>
            <a:ext uri="{FF2B5EF4-FFF2-40B4-BE49-F238E27FC236}">
              <a16:creationId xmlns:a16="http://schemas.microsoft.com/office/drawing/2014/main" id="{E28CA9CC-014D-4AF4-AE89-43A917CD8A1A}"/>
            </a:ext>
          </a:extLst>
        </xdr:cNvPr>
        <xdr:cNvSpPr/>
      </xdr:nvSpPr>
      <xdr:spPr bwMode="auto">
        <a:xfrm>
          <a:off x="4937760" y="2889992"/>
          <a:ext cx="9398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46944</xdr:rowOff>
    </xdr:from>
    <xdr:to>
      <xdr:col>26</xdr:col>
      <xdr:colOff>50800</xdr:colOff>
      <xdr:row>19</xdr:row>
      <xdr:rowOff>60912</xdr:rowOff>
    </xdr:to>
    <xdr:cxnSp macro="">
      <xdr:nvCxnSpPr>
        <xdr:cNvPr id="53" name="直線コネクタ 52">
          <a:extLst>
            <a:ext uri="{FF2B5EF4-FFF2-40B4-BE49-F238E27FC236}">
              <a16:creationId xmlns:a16="http://schemas.microsoft.com/office/drawing/2014/main" id="{96C4CBAA-F4E4-49D6-A77B-F853F10F91A4}"/>
            </a:ext>
          </a:extLst>
        </xdr:cNvPr>
        <xdr:cNvCxnSpPr/>
      </xdr:nvCxnSpPr>
      <xdr:spPr bwMode="auto">
        <a:xfrm flipV="1">
          <a:off x="3802380" y="3270204"/>
          <a:ext cx="607060" cy="139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20605</xdr:rowOff>
    </xdr:from>
    <xdr:to>
      <xdr:col>26</xdr:col>
      <xdr:colOff>101600</xdr:colOff>
      <xdr:row>17</xdr:row>
      <xdr:rowOff>122205</xdr:rowOff>
    </xdr:to>
    <xdr:sp macro="" textlink="">
      <xdr:nvSpPr>
        <xdr:cNvPr id="54" name="フローチャート: 判断 53">
          <a:extLst>
            <a:ext uri="{FF2B5EF4-FFF2-40B4-BE49-F238E27FC236}">
              <a16:creationId xmlns:a16="http://schemas.microsoft.com/office/drawing/2014/main" id="{E298BC32-0B53-4393-AE83-133936E240AC}"/>
            </a:ext>
          </a:extLst>
        </xdr:cNvPr>
        <xdr:cNvSpPr/>
      </xdr:nvSpPr>
      <xdr:spPr bwMode="auto">
        <a:xfrm>
          <a:off x="4358640" y="29085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132382</xdr:rowOff>
    </xdr:from>
    <xdr:ext cx="736600" cy="259045"/>
    <xdr:sp macro="" textlink="">
      <xdr:nvSpPr>
        <xdr:cNvPr id="55" name="テキスト ボックス 54">
          <a:extLst>
            <a:ext uri="{FF2B5EF4-FFF2-40B4-BE49-F238E27FC236}">
              <a16:creationId xmlns:a16="http://schemas.microsoft.com/office/drawing/2014/main" id="{40124065-E474-4274-AEE0-BEC19B8B259F}"/>
            </a:ext>
          </a:extLst>
        </xdr:cNvPr>
        <xdr:cNvSpPr txBox="1"/>
      </xdr:nvSpPr>
      <xdr:spPr>
        <a:xfrm>
          <a:off x="4074160" y="2685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60912</xdr:rowOff>
    </xdr:from>
    <xdr:to>
      <xdr:col>22</xdr:col>
      <xdr:colOff>114300</xdr:colOff>
      <xdr:row>19</xdr:row>
      <xdr:rowOff>64493</xdr:rowOff>
    </xdr:to>
    <xdr:cxnSp macro="">
      <xdr:nvCxnSpPr>
        <xdr:cNvPr id="56" name="直線コネクタ 55">
          <a:extLst>
            <a:ext uri="{FF2B5EF4-FFF2-40B4-BE49-F238E27FC236}">
              <a16:creationId xmlns:a16="http://schemas.microsoft.com/office/drawing/2014/main" id="{F6A7320F-7C2A-49D5-81D6-9B0CD908FE87}"/>
            </a:ext>
          </a:extLst>
        </xdr:cNvPr>
        <xdr:cNvCxnSpPr/>
      </xdr:nvCxnSpPr>
      <xdr:spPr bwMode="auto">
        <a:xfrm flipV="1">
          <a:off x="3187700" y="3284172"/>
          <a:ext cx="614680" cy="3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56944</xdr:rowOff>
    </xdr:from>
    <xdr:to>
      <xdr:col>22</xdr:col>
      <xdr:colOff>165100</xdr:colOff>
      <xdr:row>17</xdr:row>
      <xdr:rowOff>158544</xdr:rowOff>
    </xdr:to>
    <xdr:sp macro="" textlink="">
      <xdr:nvSpPr>
        <xdr:cNvPr id="57" name="フローチャート: 判断 56">
          <a:extLst>
            <a:ext uri="{FF2B5EF4-FFF2-40B4-BE49-F238E27FC236}">
              <a16:creationId xmlns:a16="http://schemas.microsoft.com/office/drawing/2014/main" id="{26C03B23-5496-4797-BDFD-A4CFA6B2BB2E}"/>
            </a:ext>
          </a:extLst>
        </xdr:cNvPr>
        <xdr:cNvSpPr/>
      </xdr:nvSpPr>
      <xdr:spPr bwMode="auto">
        <a:xfrm>
          <a:off x="3751580" y="2944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168721</xdr:rowOff>
    </xdr:from>
    <xdr:ext cx="762000" cy="259045"/>
    <xdr:sp macro="" textlink="">
      <xdr:nvSpPr>
        <xdr:cNvPr id="58" name="テキスト ボックス 57">
          <a:extLst>
            <a:ext uri="{FF2B5EF4-FFF2-40B4-BE49-F238E27FC236}">
              <a16:creationId xmlns:a16="http://schemas.microsoft.com/office/drawing/2014/main" id="{20521AEC-3381-4480-811B-02E312D2713A}"/>
            </a:ext>
          </a:extLst>
        </xdr:cNvPr>
        <xdr:cNvSpPr txBox="1"/>
      </xdr:nvSpPr>
      <xdr:spPr>
        <a:xfrm>
          <a:off x="3467100" y="2721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64493</xdr:rowOff>
    </xdr:from>
    <xdr:to>
      <xdr:col>18</xdr:col>
      <xdr:colOff>177800</xdr:colOff>
      <xdr:row>19</xdr:row>
      <xdr:rowOff>86873</xdr:rowOff>
    </xdr:to>
    <xdr:cxnSp macro="">
      <xdr:nvCxnSpPr>
        <xdr:cNvPr id="59" name="直線コネクタ 58">
          <a:extLst>
            <a:ext uri="{FF2B5EF4-FFF2-40B4-BE49-F238E27FC236}">
              <a16:creationId xmlns:a16="http://schemas.microsoft.com/office/drawing/2014/main" id="{D15625FC-0168-4C59-B9D1-ECD0FEA2F4A1}"/>
            </a:ext>
          </a:extLst>
        </xdr:cNvPr>
        <xdr:cNvCxnSpPr/>
      </xdr:nvCxnSpPr>
      <xdr:spPr bwMode="auto">
        <a:xfrm flipV="1">
          <a:off x="2565400" y="3287753"/>
          <a:ext cx="622300" cy="223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62057</xdr:rowOff>
    </xdr:from>
    <xdr:to>
      <xdr:col>19</xdr:col>
      <xdr:colOff>38100</xdr:colOff>
      <xdr:row>17</xdr:row>
      <xdr:rowOff>163657</xdr:rowOff>
    </xdr:to>
    <xdr:sp macro="" textlink="">
      <xdr:nvSpPr>
        <xdr:cNvPr id="60" name="フローチャート: 判断 59">
          <a:extLst>
            <a:ext uri="{FF2B5EF4-FFF2-40B4-BE49-F238E27FC236}">
              <a16:creationId xmlns:a16="http://schemas.microsoft.com/office/drawing/2014/main" id="{C0BA023D-26E1-4AB6-9B12-084009A22E2B}"/>
            </a:ext>
          </a:extLst>
        </xdr:cNvPr>
        <xdr:cNvSpPr/>
      </xdr:nvSpPr>
      <xdr:spPr bwMode="auto">
        <a:xfrm>
          <a:off x="3144520" y="2950037"/>
          <a:ext cx="7874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2384</xdr:rowOff>
    </xdr:from>
    <xdr:ext cx="762000" cy="259045"/>
    <xdr:sp macro="" textlink="">
      <xdr:nvSpPr>
        <xdr:cNvPr id="61" name="テキスト ボックス 60">
          <a:extLst>
            <a:ext uri="{FF2B5EF4-FFF2-40B4-BE49-F238E27FC236}">
              <a16:creationId xmlns:a16="http://schemas.microsoft.com/office/drawing/2014/main" id="{3D3F292C-BD64-4C81-B372-C19508982F37}"/>
            </a:ext>
          </a:extLst>
        </xdr:cNvPr>
        <xdr:cNvSpPr txBox="1"/>
      </xdr:nvSpPr>
      <xdr:spPr>
        <a:xfrm>
          <a:off x="2852420" y="272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85016</xdr:rowOff>
    </xdr:from>
    <xdr:to>
      <xdr:col>15</xdr:col>
      <xdr:colOff>101600</xdr:colOff>
      <xdr:row>18</xdr:row>
      <xdr:rowOff>15166</xdr:rowOff>
    </xdr:to>
    <xdr:sp macro="" textlink="">
      <xdr:nvSpPr>
        <xdr:cNvPr id="62" name="フローチャート: 判断 61">
          <a:extLst>
            <a:ext uri="{FF2B5EF4-FFF2-40B4-BE49-F238E27FC236}">
              <a16:creationId xmlns:a16="http://schemas.microsoft.com/office/drawing/2014/main" id="{58EC8700-B128-4264-BA37-0DCB2295DF89}"/>
            </a:ext>
          </a:extLst>
        </xdr:cNvPr>
        <xdr:cNvSpPr/>
      </xdr:nvSpPr>
      <xdr:spPr bwMode="auto">
        <a:xfrm>
          <a:off x="2514600" y="2972996"/>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25343</xdr:rowOff>
    </xdr:from>
    <xdr:ext cx="762000" cy="259045"/>
    <xdr:sp macro="" textlink="">
      <xdr:nvSpPr>
        <xdr:cNvPr id="63" name="テキスト ボックス 62">
          <a:extLst>
            <a:ext uri="{FF2B5EF4-FFF2-40B4-BE49-F238E27FC236}">
              <a16:creationId xmlns:a16="http://schemas.microsoft.com/office/drawing/2014/main" id="{8A1A8D02-8DE6-461B-B88B-DA45465F7A12}"/>
            </a:ext>
          </a:extLst>
        </xdr:cNvPr>
        <xdr:cNvSpPr txBox="1"/>
      </xdr:nvSpPr>
      <xdr:spPr>
        <a:xfrm>
          <a:off x="2230120" y="274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E3E057CD-30C2-47D1-A5D6-2443C84512F8}"/>
            </a:ext>
          </a:extLst>
        </xdr:cNvPr>
        <xdr:cNvSpPr txBox="1"/>
      </xdr:nvSpPr>
      <xdr:spPr>
        <a:xfrm>
          <a:off x="483362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9B123B9E-9F34-4D49-8569-B1EC2181F4FB}"/>
            </a:ext>
          </a:extLst>
        </xdr:cNvPr>
        <xdr:cNvSpPr txBox="1"/>
      </xdr:nvSpPr>
      <xdr:spPr>
        <a:xfrm>
          <a:off x="425450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1FF25D54-A3EA-4C58-B5E9-FE6EE988E585}"/>
            </a:ext>
          </a:extLst>
        </xdr:cNvPr>
        <xdr:cNvSpPr txBox="1"/>
      </xdr:nvSpPr>
      <xdr:spPr>
        <a:xfrm>
          <a:off x="364744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96235F02-9488-46C2-9475-E74AA1B2B0D8}"/>
            </a:ext>
          </a:extLst>
        </xdr:cNvPr>
        <xdr:cNvSpPr txBox="1"/>
      </xdr:nvSpPr>
      <xdr:spPr>
        <a:xfrm>
          <a:off x="301752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A951DBA-D7B1-4EB5-A846-4971CDD295C4}"/>
            </a:ext>
          </a:extLst>
        </xdr:cNvPr>
        <xdr:cNvSpPr txBox="1"/>
      </xdr:nvSpPr>
      <xdr:spPr>
        <a:xfrm>
          <a:off x="241046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158298</xdr:rowOff>
    </xdr:from>
    <xdr:to>
      <xdr:col>29</xdr:col>
      <xdr:colOff>177800</xdr:colOff>
      <xdr:row>19</xdr:row>
      <xdr:rowOff>88448</xdr:rowOff>
    </xdr:to>
    <xdr:sp macro="" textlink="">
      <xdr:nvSpPr>
        <xdr:cNvPr id="69" name="楕円 68">
          <a:extLst>
            <a:ext uri="{FF2B5EF4-FFF2-40B4-BE49-F238E27FC236}">
              <a16:creationId xmlns:a16="http://schemas.microsoft.com/office/drawing/2014/main" id="{6931E5F9-B0A4-4088-B505-0B05D4E68300}"/>
            </a:ext>
          </a:extLst>
        </xdr:cNvPr>
        <xdr:cNvSpPr/>
      </xdr:nvSpPr>
      <xdr:spPr bwMode="auto">
        <a:xfrm>
          <a:off x="4937760" y="3213918"/>
          <a:ext cx="9398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66875</xdr:rowOff>
    </xdr:from>
    <xdr:ext cx="762000" cy="259045"/>
    <xdr:sp macro="" textlink="">
      <xdr:nvSpPr>
        <xdr:cNvPr id="70" name="人口1人当たり決算額の推移該当値テキスト130">
          <a:extLst>
            <a:ext uri="{FF2B5EF4-FFF2-40B4-BE49-F238E27FC236}">
              <a16:creationId xmlns:a16="http://schemas.microsoft.com/office/drawing/2014/main" id="{F89A5C8A-549C-40BA-A40B-8262E3A18477}"/>
            </a:ext>
          </a:extLst>
        </xdr:cNvPr>
        <xdr:cNvSpPr txBox="1"/>
      </xdr:nvSpPr>
      <xdr:spPr>
        <a:xfrm>
          <a:off x="5054600" y="3122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167594</xdr:rowOff>
    </xdr:from>
    <xdr:to>
      <xdr:col>26</xdr:col>
      <xdr:colOff>101600</xdr:colOff>
      <xdr:row>19</xdr:row>
      <xdr:rowOff>97744</xdr:rowOff>
    </xdr:to>
    <xdr:sp macro="" textlink="">
      <xdr:nvSpPr>
        <xdr:cNvPr id="71" name="楕円 70">
          <a:extLst>
            <a:ext uri="{FF2B5EF4-FFF2-40B4-BE49-F238E27FC236}">
              <a16:creationId xmlns:a16="http://schemas.microsoft.com/office/drawing/2014/main" id="{F0A8A925-FF29-4984-A721-05B1C456AF84}"/>
            </a:ext>
          </a:extLst>
        </xdr:cNvPr>
        <xdr:cNvSpPr/>
      </xdr:nvSpPr>
      <xdr:spPr bwMode="auto">
        <a:xfrm>
          <a:off x="4358640" y="3223214"/>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82521</xdr:rowOff>
    </xdr:from>
    <xdr:ext cx="736600" cy="259045"/>
    <xdr:sp macro="" textlink="">
      <xdr:nvSpPr>
        <xdr:cNvPr id="72" name="テキスト ボックス 71">
          <a:extLst>
            <a:ext uri="{FF2B5EF4-FFF2-40B4-BE49-F238E27FC236}">
              <a16:creationId xmlns:a16="http://schemas.microsoft.com/office/drawing/2014/main" id="{AD97B47E-8E3D-4A0F-9F76-ACA0F6A00E7E}"/>
            </a:ext>
          </a:extLst>
        </xdr:cNvPr>
        <xdr:cNvSpPr txBox="1"/>
      </xdr:nvSpPr>
      <xdr:spPr>
        <a:xfrm>
          <a:off x="4074160" y="3305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10112</xdr:rowOff>
    </xdr:from>
    <xdr:to>
      <xdr:col>22</xdr:col>
      <xdr:colOff>165100</xdr:colOff>
      <xdr:row>19</xdr:row>
      <xdr:rowOff>111712</xdr:rowOff>
    </xdr:to>
    <xdr:sp macro="" textlink="">
      <xdr:nvSpPr>
        <xdr:cNvPr id="73" name="楕円 72">
          <a:extLst>
            <a:ext uri="{FF2B5EF4-FFF2-40B4-BE49-F238E27FC236}">
              <a16:creationId xmlns:a16="http://schemas.microsoft.com/office/drawing/2014/main" id="{324F60C8-E663-4366-9538-3BC8C58F114F}"/>
            </a:ext>
          </a:extLst>
        </xdr:cNvPr>
        <xdr:cNvSpPr/>
      </xdr:nvSpPr>
      <xdr:spPr bwMode="auto">
        <a:xfrm>
          <a:off x="3751580" y="3233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96489</xdr:rowOff>
    </xdr:from>
    <xdr:ext cx="762000" cy="259045"/>
    <xdr:sp macro="" textlink="">
      <xdr:nvSpPr>
        <xdr:cNvPr id="74" name="テキスト ボックス 73">
          <a:extLst>
            <a:ext uri="{FF2B5EF4-FFF2-40B4-BE49-F238E27FC236}">
              <a16:creationId xmlns:a16="http://schemas.microsoft.com/office/drawing/2014/main" id="{170DF222-5267-42E3-A634-60A4BE6EACBD}"/>
            </a:ext>
          </a:extLst>
        </xdr:cNvPr>
        <xdr:cNvSpPr txBox="1"/>
      </xdr:nvSpPr>
      <xdr:spPr>
        <a:xfrm>
          <a:off x="3467100" y="331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13693</xdr:rowOff>
    </xdr:from>
    <xdr:to>
      <xdr:col>19</xdr:col>
      <xdr:colOff>38100</xdr:colOff>
      <xdr:row>19</xdr:row>
      <xdr:rowOff>115293</xdr:rowOff>
    </xdr:to>
    <xdr:sp macro="" textlink="">
      <xdr:nvSpPr>
        <xdr:cNvPr id="75" name="楕円 74">
          <a:extLst>
            <a:ext uri="{FF2B5EF4-FFF2-40B4-BE49-F238E27FC236}">
              <a16:creationId xmlns:a16="http://schemas.microsoft.com/office/drawing/2014/main" id="{6E0ABC39-0C17-475D-96E6-2E5116A39002}"/>
            </a:ext>
          </a:extLst>
        </xdr:cNvPr>
        <xdr:cNvSpPr/>
      </xdr:nvSpPr>
      <xdr:spPr bwMode="auto">
        <a:xfrm>
          <a:off x="3144520" y="3236953"/>
          <a:ext cx="7874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100070</xdr:rowOff>
    </xdr:from>
    <xdr:ext cx="762000" cy="259045"/>
    <xdr:sp macro="" textlink="">
      <xdr:nvSpPr>
        <xdr:cNvPr id="76" name="テキスト ボックス 75">
          <a:extLst>
            <a:ext uri="{FF2B5EF4-FFF2-40B4-BE49-F238E27FC236}">
              <a16:creationId xmlns:a16="http://schemas.microsoft.com/office/drawing/2014/main" id="{733E1DF1-5006-493D-8661-9FE94029782A}"/>
            </a:ext>
          </a:extLst>
        </xdr:cNvPr>
        <xdr:cNvSpPr txBox="1"/>
      </xdr:nvSpPr>
      <xdr:spPr>
        <a:xfrm>
          <a:off x="2852420" y="332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36073</xdr:rowOff>
    </xdr:from>
    <xdr:to>
      <xdr:col>15</xdr:col>
      <xdr:colOff>101600</xdr:colOff>
      <xdr:row>19</xdr:row>
      <xdr:rowOff>137673</xdr:rowOff>
    </xdr:to>
    <xdr:sp macro="" textlink="">
      <xdr:nvSpPr>
        <xdr:cNvPr id="77" name="楕円 76">
          <a:extLst>
            <a:ext uri="{FF2B5EF4-FFF2-40B4-BE49-F238E27FC236}">
              <a16:creationId xmlns:a16="http://schemas.microsoft.com/office/drawing/2014/main" id="{B419DC0D-A0A6-482B-BA5F-FFB564A0605E}"/>
            </a:ext>
          </a:extLst>
        </xdr:cNvPr>
        <xdr:cNvSpPr/>
      </xdr:nvSpPr>
      <xdr:spPr bwMode="auto">
        <a:xfrm>
          <a:off x="2514600" y="3259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122450</xdr:rowOff>
    </xdr:from>
    <xdr:ext cx="762000" cy="259045"/>
    <xdr:sp macro="" textlink="">
      <xdr:nvSpPr>
        <xdr:cNvPr id="78" name="テキスト ボックス 77">
          <a:extLst>
            <a:ext uri="{FF2B5EF4-FFF2-40B4-BE49-F238E27FC236}">
              <a16:creationId xmlns:a16="http://schemas.microsoft.com/office/drawing/2014/main" id="{BC5EF94D-9E80-408B-91D8-0C20C3B60F8A}"/>
            </a:ext>
          </a:extLst>
        </xdr:cNvPr>
        <xdr:cNvSpPr txBox="1"/>
      </xdr:nvSpPr>
      <xdr:spPr>
        <a:xfrm>
          <a:off x="2230120" y="3345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D8DE2E38-8BA8-466C-90EA-54E6F4B5D76E}"/>
            </a:ext>
          </a:extLst>
        </xdr:cNvPr>
        <xdr:cNvSpPr/>
      </xdr:nvSpPr>
      <xdr:spPr bwMode="auto">
        <a:xfrm>
          <a:off x="1907540" y="4950460"/>
          <a:ext cx="3738880" cy="25019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6CC1B2C3-C0C8-4B90-8105-EE385EC94FE8}"/>
            </a:ext>
          </a:extLst>
        </xdr:cNvPr>
        <xdr:cNvSpPr/>
      </xdr:nvSpPr>
      <xdr:spPr bwMode="auto">
        <a:xfrm>
          <a:off x="127000" y="4950460"/>
          <a:ext cx="1173480" cy="113157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29769734-1DBA-477D-979F-86E6718DAE40}"/>
            </a:ext>
          </a:extLst>
        </xdr:cNvPr>
        <xdr:cNvSpPr/>
      </xdr:nvSpPr>
      <xdr:spPr bwMode="auto">
        <a:xfrm>
          <a:off x="411480" y="5064760"/>
          <a:ext cx="1109980" cy="24638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E3B3946D-0BDD-4426-ACBB-67004CC9B047}"/>
            </a:ext>
          </a:extLst>
        </xdr:cNvPr>
        <xdr:cNvSpPr/>
      </xdr:nvSpPr>
      <xdr:spPr bwMode="auto">
        <a:xfrm>
          <a:off x="411480" y="5323840"/>
          <a:ext cx="110998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AD5029CD-413A-4585-9E39-695EE04FB824}"/>
            </a:ext>
          </a:extLst>
        </xdr:cNvPr>
        <xdr:cNvSpPr/>
      </xdr:nvSpPr>
      <xdr:spPr bwMode="auto">
        <a:xfrm>
          <a:off x="411480" y="5628640"/>
          <a:ext cx="1109980" cy="631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863D401D-9EDB-4729-BC63-7F31D0327173}"/>
            </a:ext>
          </a:extLst>
        </xdr:cNvPr>
        <xdr:cNvCxnSpPr/>
      </xdr:nvCxnSpPr>
      <xdr:spPr bwMode="auto">
        <a:xfrm flipH="1">
          <a:off x="173990" y="5124450"/>
          <a:ext cx="16383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D3D056A2-E71E-4254-9222-2F863253801B}"/>
            </a:ext>
          </a:extLst>
        </xdr:cNvPr>
        <xdr:cNvCxnSpPr/>
      </xdr:nvCxnSpPr>
      <xdr:spPr bwMode="auto">
        <a:xfrm>
          <a:off x="259715" y="557784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AE17846-1DDA-46A2-940A-28D9BA1A4106}"/>
            </a:ext>
          </a:extLst>
        </xdr:cNvPr>
        <xdr:cNvCxnSpPr/>
      </xdr:nvCxnSpPr>
      <xdr:spPr bwMode="auto">
        <a:xfrm flipH="1">
          <a:off x="173990" y="5577840"/>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9FAC472-D120-42A9-9EF3-80033492AE85}"/>
            </a:ext>
          </a:extLst>
        </xdr:cNvPr>
        <xdr:cNvCxnSpPr/>
      </xdr:nvCxnSpPr>
      <xdr:spPr bwMode="auto">
        <a:xfrm flipV="1">
          <a:off x="259715" y="581215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B44C911F-3CC6-4988-8AC4-23A9DB91AB29}"/>
            </a:ext>
          </a:extLst>
        </xdr:cNvPr>
        <xdr:cNvCxnSpPr/>
      </xdr:nvCxnSpPr>
      <xdr:spPr bwMode="auto">
        <a:xfrm flipH="1">
          <a:off x="173990" y="5955030"/>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E40AE76A-0ACA-4193-B2A3-63AC5208B90C}"/>
            </a:ext>
          </a:extLst>
        </xdr:cNvPr>
        <xdr:cNvSpPr/>
      </xdr:nvSpPr>
      <xdr:spPr bwMode="auto">
        <a:xfrm>
          <a:off x="208915" y="507746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5AD4D04D-76D7-4A6E-9156-7B907C440720}"/>
            </a:ext>
          </a:extLst>
        </xdr:cNvPr>
        <xdr:cNvSpPr/>
      </xdr:nvSpPr>
      <xdr:spPr bwMode="auto">
        <a:xfrm>
          <a:off x="208915" y="53365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A31229B8-DA1A-4185-B85C-4E5CCA317907}"/>
            </a:ext>
          </a:extLst>
        </xdr:cNvPr>
        <xdr:cNvSpPr/>
      </xdr:nvSpPr>
      <xdr:spPr bwMode="auto">
        <a:xfrm>
          <a:off x="1907540" y="5514340"/>
          <a:ext cx="3738880" cy="227457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ACEB803B-30B9-4C1B-B383-A87834A0E454}"/>
            </a:ext>
          </a:extLst>
        </xdr:cNvPr>
        <xdr:cNvSpPr txBox="1"/>
      </xdr:nvSpPr>
      <xdr:spPr>
        <a:xfrm>
          <a:off x="1493520" y="513715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9E75817B-76D0-4F39-B184-559CA1284188}"/>
            </a:ext>
          </a:extLst>
        </xdr:cNvPr>
        <xdr:cNvCxnSpPr/>
      </xdr:nvCxnSpPr>
      <xdr:spPr bwMode="auto">
        <a:xfrm>
          <a:off x="1907540" y="778891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1FE7E719-CF98-4DF6-969D-CB760EA4531B}"/>
            </a:ext>
          </a:extLst>
        </xdr:cNvPr>
        <xdr:cNvCxnSpPr/>
      </xdr:nvCxnSpPr>
      <xdr:spPr bwMode="auto">
        <a:xfrm>
          <a:off x="1907540" y="741172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FCA7417F-6C67-4593-AF75-09C76F68A778}"/>
            </a:ext>
          </a:extLst>
        </xdr:cNvPr>
        <xdr:cNvSpPr txBox="1"/>
      </xdr:nvSpPr>
      <xdr:spPr>
        <a:xfrm>
          <a:off x="1224280" y="726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4468B950-52EB-4017-855C-F723414A788C}"/>
            </a:ext>
          </a:extLst>
        </xdr:cNvPr>
        <xdr:cNvCxnSpPr/>
      </xdr:nvCxnSpPr>
      <xdr:spPr bwMode="auto">
        <a:xfrm>
          <a:off x="1907540" y="703072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499AFFC-F6CD-4E86-99EC-0B993D55D2FC}"/>
            </a:ext>
          </a:extLst>
        </xdr:cNvPr>
        <xdr:cNvSpPr txBox="1"/>
      </xdr:nvSpPr>
      <xdr:spPr>
        <a:xfrm>
          <a:off x="1224280" y="689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CD5BCAA0-3DE4-48D7-AA9E-CA14F8C1D5A2}"/>
            </a:ext>
          </a:extLst>
        </xdr:cNvPr>
        <xdr:cNvCxnSpPr/>
      </xdr:nvCxnSpPr>
      <xdr:spPr bwMode="auto">
        <a:xfrm>
          <a:off x="1907540" y="665353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B9C31217-D69F-4425-8E29-7C0988C7B0F0}"/>
            </a:ext>
          </a:extLst>
        </xdr:cNvPr>
        <xdr:cNvSpPr txBox="1"/>
      </xdr:nvSpPr>
      <xdr:spPr>
        <a:xfrm>
          <a:off x="1224280" y="651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ECA93709-474C-4216-9B66-3F382AD5CBA2}"/>
            </a:ext>
          </a:extLst>
        </xdr:cNvPr>
        <xdr:cNvCxnSpPr/>
      </xdr:nvCxnSpPr>
      <xdr:spPr bwMode="auto">
        <a:xfrm>
          <a:off x="1907540" y="627253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498F3230-DF05-4B89-9EEF-74297AC4F65E}"/>
            </a:ext>
          </a:extLst>
        </xdr:cNvPr>
        <xdr:cNvSpPr txBox="1"/>
      </xdr:nvSpPr>
      <xdr:spPr>
        <a:xfrm>
          <a:off x="1224280" y="6130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11D87D50-67FE-48F2-9750-8B7DEC7BC3B6}"/>
            </a:ext>
          </a:extLst>
        </xdr:cNvPr>
        <xdr:cNvCxnSpPr/>
      </xdr:nvCxnSpPr>
      <xdr:spPr bwMode="auto">
        <a:xfrm>
          <a:off x="1907540" y="589153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A70BF9F-0D7B-4F85-9A68-80A0378D2E70}"/>
            </a:ext>
          </a:extLst>
        </xdr:cNvPr>
        <xdr:cNvSpPr txBox="1"/>
      </xdr:nvSpPr>
      <xdr:spPr>
        <a:xfrm>
          <a:off x="1224280" y="575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EE4DF769-CC34-47D3-B586-9A0E0C532063}"/>
            </a:ext>
          </a:extLst>
        </xdr:cNvPr>
        <xdr:cNvCxnSpPr/>
      </xdr:nvCxnSpPr>
      <xdr:spPr bwMode="auto">
        <a:xfrm>
          <a:off x="1907540" y="551434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49C910C9-1BED-4A7E-AE5E-03ECD290A24E}"/>
            </a:ext>
          </a:extLst>
        </xdr:cNvPr>
        <xdr:cNvSpPr txBox="1"/>
      </xdr:nvSpPr>
      <xdr:spPr>
        <a:xfrm>
          <a:off x="122428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7D1E6834-E9FD-484F-A1BE-B0F9B346313E}"/>
            </a:ext>
          </a:extLst>
        </xdr:cNvPr>
        <xdr:cNvSpPr/>
      </xdr:nvSpPr>
      <xdr:spPr bwMode="auto">
        <a:xfrm>
          <a:off x="1907540" y="5514340"/>
          <a:ext cx="3738880" cy="227457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272999</xdr:rowOff>
    </xdr:from>
    <xdr:to>
      <xdr:col>29</xdr:col>
      <xdr:colOff>127000</xdr:colOff>
      <xdr:row>37</xdr:row>
      <xdr:rowOff>336150</xdr:rowOff>
    </xdr:to>
    <xdr:cxnSp macro="">
      <xdr:nvCxnSpPr>
        <xdr:cNvPr id="107" name="直線コネクタ 106">
          <a:extLst>
            <a:ext uri="{FF2B5EF4-FFF2-40B4-BE49-F238E27FC236}">
              <a16:creationId xmlns:a16="http://schemas.microsoft.com/office/drawing/2014/main" id="{A91E2558-1373-4BAB-9F79-C8C216DBAC5F}"/>
            </a:ext>
          </a:extLst>
        </xdr:cNvPr>
        <xdr:cNvCxnSpPr/>
      </xdr:nvCxnSpPr>
      <xdr:spPr bwMode="auto">
        <a:xfrm flipV="1">
          <a:off x="4988560" y="6056579"/>
          <a:ext cx="0" cy="1259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308227</xdr:rowOff>
    </xdr:from>
    <xdr:ext cx="762000" cy="259045"/>
    <xdr:sp macro="" textlink="">
      <xdr:nvSpPr>
        <xdr:cNvPr id="108" name="人口1人当たり決算額の推移最小値テキスト445">
          <a:extLst>
            <a:ext uri="{FF2B5EF4-FFF2-40B4-BE49-F238E27FC236}">
              <a16:creationId xmlns:a16="http://schemas.microsoft.com/office/drawing/2014/main" id="{B06208CD-FC2C-46A7-BB30-E6711387CD77}"/>
            </a:ext>
          </a:extLst>
        </xdr:cNvPr>
        <xdr:cNvSpPr txBox="1"/>
      </xdr:nvSpPr>
      <xdr:spPr>
        <a:xfrm>
          <a:off x="5054600" y="728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336150</xdr:rowOff>
    </xdr:from>
    <xdr:to>
      <xdr:col>30</xdr:col>
      <xdr:colOff>25400</xdr:colOff>
      <xdr:row>37</xdr:row>
      <xdr:rowOff>336150</xdr:rowOff>
    </xdr:to>
    <xdr:cxnSp macro="">
      <xdr:nvCxnSpPr>
        <xdr:cNvPr id="109" name="直線コネクタ 108">
          <a:extLst>
            <a:ext uri="{FF2B5EF4-FFF2-40B4-BE49-F238E27FC236}">
              <a16:creationId xmlns:a16="http://schemas.microsoft.com/office/drawing/2014/main" id="{14CB1CC8-7A0D-4786-BC15-197262EF6787}"/>
            </a:ext>
          </a:extLst>
        </xdr:cNvPr>
        <xdr:cNvCxnSpPr/>
      </xdr:nvCxnSpPr>
      <xdr:spPr bwMode="auto">
        <a:xfrm>
          <a:off x="4899660" y="7316070"/>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16476</xdr:rowOff>
    </xdr:from>
    <xdr:ext cx="762000" cy="259045"/>
    <xdr:sp macro="" textlink="">
      <xdr:nvSpPr>
        <xdr:cNvPr id="110" name="人口1人当たり決算額の推移最大値テキスト445">
          <a:extLst>
            <a:ext uri="{FF2B5EF4-FFF2-40B4-BE49-F238E27FC236}">
              <a16:creationId xmlns:a16="http://schemas.microsoft.com/office/drawing/2014/main" id="{1D9CA8FE-5379-4E91-8CBC-844EEFF316C5}"/>
            </a:ext>
          </a:extLst>
        </xdr:cNvPr>
        <xdr:cNvSpPr txBox="1"/>
      </xdr:nvSpPr>
      <xdr:spPr>
        <a:xfrm>
          <a:off x="5054600" y="5800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272999</xdr:rowOff>
    </xdr:from>
    <xdr:to>
      <xdr:col>30</xdr:col>
      <xdr:colOff>25400</xdr:colOff>
      <xdr:row>33</xdr:row>
      <xdr:rowOff>272999</xdr:rowOff>
    </xdr:to>
    <xdr:cxnSp macro="">
      <xdr:nvCxnSpPr>
        <xdr:cNvPr id="111" name="直線コネクタ 110">
          <a:extLst>
            <a:ext uri="{FF2B5EF4-FFF2-40B4-BE49-F238E27FC236}">
              <a16:creationId xmlns:a16="http://schemas.microsoft.com/office/drawing/2014/main" id="{86F01EED-B018-4483-87EB-30F7AD2EB14B}"/>
            </a:ext>
          </a:extLst>
        </xdr:cNvPr>
        <xdr:cNvCxnSpPr/>
      </xdr:nvCxnSpPr>
      <xdr:spPr bwMode="auto">
        <a:xfrm>
          <a:off x="4899660" y="6056579"/>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34703</xdr:rowOff>
    </xdr:from>
    <xdr:to>
      <xdr:col>29</xdr:col>
      <xdr:colOff>127000</xdr:colOff>
      <xdr:row>36</xdr:row>
      <xdr:rowOff>40380</xdr:rowOff>
    </xdr:to>
    <xdr:cxnSp macro="">
      <xdr:nvCxnSpPr>
        <xdr:cNvPr id="112" name="直線コネクタ 111">
          <a:extLst>
            <a:ext uri="{FF2B5EF4-FFF2-40B4-BE49-F238E27FC236}">
              <a16:creationId xmlns:a16="http://schemas.microsoft.com/office/drawing/2014/main" id="{1550EE4F-CF4B-458F-81C6-59C13A79E817}"/>
            </a:ext>
          </a:extLst>
        </xdr:cNvPr>
        <xdr:cNvCxnSpPr/>
      </xdr:nvCxnSpPr>
      <xdr:spPr bwMode="auto">
        <a:xfrm>
          <a:off x="4409440" y="6846983"/>
          <a:ext cx="579120" cy="5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25156</xdr:rowOff>
    </xdr:from>
    <xdr:ext cx="762000" cy="259045"/>
    <xdr:sp macro="" textlink="">
      <xdr:nvSpPr>
        <xdr:cNvPr id="113" name="人口1人当たり決算額の推移平均値テキスト445">
          <a:extLst>
            <a:ext uri="{FF2B5EF4-FFF2-40B4-BE49-F238E27FC236}">
              <a16:creationId xmlns:a16="http://schemas.microsoft.com/office/drawing/2014/main" id="{C7F1396F-C51E-40BE-B32E-D6ABAD32C8D6}"/>
            </a:ext>
          </a:extLst>
        </xdr:cNvPr>
        <xdr:cNvSpPr txBox="1"/>
      </xdr:nvSpPr>
      <xdr:spPr>
        <a:xfrm>
          <a:off x="5054600" y="68374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339661</xdr:rowOff>
    </xdr:from>
    <xdr:to>
      <xdr:col>29</xdr:col>
      <xdr:colOff>177800</xdr:colOff>
      <xdr:row>36</xdr:row>
      <xdr:rowOff>98361</xdr:rowOff>
    </xdr:to>
    <xdr:sp macro="" textlink="">
      <xdr:nvSpPr>
        <xdr:cNvPr id="114" name="フローチャート: 判断 113">
          <a:extLst>
            <a:ext uri="{FF2B5EF4-FFF2-40B4-BE49-F238E27FC236}">
              <a16:creationId xmlns:a16="http://schemas.microsoft.com/office/drawing/2014/main" id="{5D7966F5-1535-42CF-9DF5-0E82D0097D63}"/>
            </a:ext>
          </a:extLst>
        </xdr:cNvPr>
        <xdr:cNvSpPr/>
      </xdr:nvSpPr>
      <xdr:spPr bwMode="auto">
        <a:xfrm>
          <a:off x="4937760" y="6809041"/>
          <a:ext cx="9398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34703</xdr:rowOff>
    </xdr:from>
    <xdr:to>
      <xdr:col>26</xdr:col>
      <xdr:colOff>50800</xdr:colOff>
      <xdr:row>36</xdr:row>
      <xdr:rowOff>70955</xdr:rowOff>
    </xdr:to>
    <xdr:cxnSp macro="">
      <xdr:nvCxnSpPr>
        <xdr:cNvPr id="115" name="直線コネクタ 114">
          <a:extLst>
            <a:ext uri="{FF2B5EF4-FFF2-40B4-BE49-F238E27FC236}">
              <a16:creationId xmlns:a16="http://schemas.microsoft.com/office/drawing/2014/main" id="{03156B1C-C0B9-4CB0-8AD2-8B5EE6E3C528}"/>
            </a:ext>
          </a:extLst>
        </xdr:cNvPr>
        <xdr:cNvCxnSpPr/>
      </xdr:nvCxnSpPr>
      <xdr:spPr bwMode="auto">
        <a:xfrm flipV="1">
          <a:off x="3802380" y="6846983"/>
          <a:ext cx="607060" cy="36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30823</xdr:rowOff>
    </xdr:from>
    <xdr:to>
      <xdr:col>26</xdr:col>
      <xdr:colOff>101600</xdr:colOff>
      <xdr:row>36</xdr:row>
      <xdr:rowOff>132423</xdr:rowOff>
    </xdr:to>
    <xdr:sp macro="" textlink="">
      <xdr:nvSpPr>
        <xdr:cNvPr id="116" name="フローチャート: 判断 115">
          <a:extLst>
            <a:ext uri="{FF2B5EF4-FFF2-40B4-BE49-F238E27FC236}">
              <a16:creationId xmlns:a16="http://schemas.microsoft.com/office/drawing/2014/main" id="{640895D4-ED09-40AD-A681-A9AB40BD510F}"/>
            </a:ext>
          </a:extLst>
        </xdr:cNvPr>
        <xdr:cNvSpPr/>
      </xdr:nvSpPr>
      <xdr:spPr bwMode="auto">
        <a:xfrm>
          <a:off x="4358640" y="6843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117200</xdr:rowOff>
    </xdr:from>
    <xdr:ext cx="736600" cy="259045"/>
    <xdr:sp macro="" textlink="">
      <xdr:nvSpPr>
        <xdr:cNvPr id="117" name="テキスト ボックス 116">
          <a:extLst>
            <a:ext uri="{FF2B5EF4-FFF2-40B4-BE49-F238E27FC236}">
              <a16:creationId xmlns:a16="http://schemas.microsoft.com/office/drawing/2014/main" id="{47A2EA08-99BC-474E-B76E-BEFDB4E8A66C}"/>
            </a:ext>
          </a:extLst>
        </xdr:cNvPr>
        <xdr:cNvSpPr txBox="1"/>
      </xdr:nvSpPr>
      <xdr:spPr>
        <a:xfrm>
          <a:off x="4074160" y="6929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70955</xdr:rowOff>
    </xdr:from>
    <xdr:to>
      <xdr:col>22</xdr:col>
      <xdr:colOff>114300</xdr:colOff>
      <xdr:row>36</xdr:row>
      <xdr:rowOff>71221</xdr:rowOff>
    </xdr:to>
    <xdr:cxnSp macro="">
      <xdr:nvCxnSpPr>
        <xdr:cNvPr id="118" name="直線コネクタ 117">
          <a:extLst>
            <a:ext uri="{FF2B5EF4-FFF2-40B4-BE49-F238E27FC236}">
              <a16:creationId xmlns:a16="http://schemas.microsoft.com/office/drawing/2014/main" id="{34960965-FDA5-4702-9C13-6A17D70CDF4B}"/>
            </a:ext>
          </a:extLst>
        </xdr:cNvPr>
        <xdr:cNvCxnSpPr/>
      </xdr:nvCxnSpPr>
      <xdr:spPr bwMode="auto">
        <a:xfrm flipV="1">
          <a:off x="3187700" y="6883235"/>
          <a:ext cx="614680" cy="2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71247</xdr:rowOff>
    </xdr:from>
    <xdr:to>
      <xdr:col>22</xdr:col>
      <xdr:colOff>165100</xdr:colOff>
      <xdr:row>37</xdr:row>
      <xdr:rowOff>1397</xdr:rowOff>
    </xdr:to>
    <xdr:sp macro="" textlink="">
      <xdr:nvSpPr>
        <xdr:cNvPr id="119" name="フローチャート: 判断 118">
          <a:extLst>
            <a:ext uri="{FF2B5EF4-FFF2-40B4-BE49-F238E27FC236}">
              <a16:creationId xmlns:a16="http://schemas.microsoft.com/office/drawing/2014/main" id="{6D432821-46AB-40E4-B718-85F461B6C294}"/>
            </a:ext>
          </a:extLst>
        </xdr:cNvPr>
        <xdr:cNvSpPr/>
      </xdr:nvSpPr>
      <xdr:spPr bwMode="auto">
        <a:xfrm>
          <a:off x="3751580" y="6883527"/>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157624</xdr:rowOff>
    </xdr:from>
    <xdr:ext cx="762000" cy="259045"/>
    <xdr:sp macro="" textlink="">
      <xdr:nvSpPr>
        <xdr:cNvPr id="120" name="テキスト ボックス 119">
          <a:extLst>
            <a:ext uri="{FF2B5EF4-FFF2-40B4-BE49-F238E27FC236}">
              <a16:creationId xmlns:a16="http://schemas.microsoft.com/office/drawing/2014/main" id="{54F788D1-4728-4A61-8132-C956EF1C26AF}"/>
            </a:ext>
          </a:extLst>
        </xdr:cNvPr>
        <xdr:cNvSpPr txBox="1"/>
      </xdr:nvSpPr>
      <xdr:spPr>
        <a:xfrm>
          <a:off x="3467100" y="6969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71221</xdr:rowOff>
    </xdr:from>
    <xdr:to>
      <xdr:col>18</xdr:col>
      <xdr:colOff>177800</xdr:colOff>
      <xdr:row>36</xdr:row>
      <xdr:rowOff>102978</xdr:rowOff>
    </xdr:to>
    <xdr:cxnSp macro="">
      <xdr:nvCxnSpPr>
        <xdr:cNvPr id="121" name="直線コネクタ 120">
          <a:extLst>
            <a:ext uri="{FF2B5EF4-FFF2-40B4-BE49-F238E27FC236}">
              <a16:creationId xmlns:a16="http://schemas.microsoft.com/office/drawing/2014/main" id="{94B79B7D-4264-485E-84D5-BB650CC1A3D7}"/>
            </a:ext>
          </a:extLst>
        </xdr:cNvPr>
        <xdr:cNvCxnSpPr/>
      </xdr:nvCxnSpPr>
      <xdr:spPr bwMode="auto">
        <a:xfrm flipV="1">
          <a:off x="2565400" y="6883501"/>
          <a:ext cx="622300" cy="31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32404</xdr:rowOff>
    </xdr:from>
    <xdr:to>
      <xdr:col>19</xdr:col>
      <xdr:colOff>38100</xdr:colOff>
      <xdr:row>36</xdr:row>
      <xdr:rowOff>134004</xdr:rowOff>
    </xdr:to>
    <xdr:sp macro="" textlink="">
      <xdr:nvSpPr>
        <xdr:cNvPr id="122" name="フローチャート: 判断 121">
          <a:extLst>
            <a:ext uri="{FF2B5EF4-FFF2-40B4-BE49-F238E27FC236}">
              <a16:creationId xmlns:a16="http://schemas.microsoft.com/office/drawing/2014/main" id="{8F69B9FD-485E-4330-A657-780B5FDB473D}"/>
            </a:ext>
          </a:extLst>
        </xdr:cNvPr>
        <xdr:cNvSpPr/>
      </xdr:nvSpPr>
      <xdr:spPr bwMode="auto">
        <a:xfrm>
          <a:off x="3144520" y="6844684"/>
          <a:ext cx="7874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118781</xdr:rowOff>
    </xdr:from>
    <xdr:ext cx="762000" cy="259045"/>
    <xdr:sp macro="" textlink="">
      <xdr:nvSpPr>
        <xdr:cNvPr id="123" name="テキスト ボックス 122">
          <a:extLst>
            <a:ext uri="{FF2B5EF4-FFF2-40B4-BE49-F238E27FC236}">
              <a16:creationId xmlns:a16="http://schemas.microsoft.com/office/drawing/2014/main" id="{6BA19C0A-6CAE-453A-9F7A-83D8D9D12BC5}"/>
            </a:ext>
          </a:extLst>
        </xdr:cNvPr>
        <xdr:cNvSpPr txBox="1"/>
      </xdr:nvSpPr>
      <xdr:spPr>
        <a:xfrm>
          <a:off x="2852420" y="693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50959</xdr:rowOff>
    </xdr:from>
    <xdr:to>
      <xdr:col>15</xdr:col>
      <xdr:colOff>101600</xdr:colOff>
      <xdr:row>36</xdr:row>
      <xdr:rowOff>152559</xdr:rowOff>
    </xdr:to>
    <xdr:sp macro="" textlink="">
      <xdr:nvSpPr>
        <xdr:cNvPr id="124" name="フローチャート: 判断 123">
          <a:extLst>
            <a:ext uri="{FF2B5EF4-FFF2-40B4-BE49-F238E27FC236}">
              <a16:creationId xmlns:a16="http://schemas.microsoft.com/office/drawing/2014/main" id="{5735BC3A-095D-484C-8B37-FA1E7B3756E3}"/>
            </a:ext>
          </a:extLst>
        </xdr:cNvPr>
        <xdr:cNvSpPr/>
      </xdr:nvSpPr>
      <xdr:spPr bwMode="auto">
        <a:xfrm>
          <a:off x="2514600" y="68632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162736</xdr:rowOff>
    </xdr:from>
    <xdr:ext cx="762000" cy="259045"/>
    <xdr:sp macro="" textlink="">
      <xdr:nvSpPr>
        <xdr:cNvPr id="125" name="テキスト ボックス 124">
          <a:extLst>
            <a:ext uri="{FF2B5EF4-FFF2-40B4-BE49-F238E27FC236}">
              <a16:creationId xmlns:a16="http://schemas.microsoft.com/office/drawing/2014/main" id="{0CAB16A7-E748-45C8-B108-95BB333D654F}"/>
            </a:ext>
          </a:extLst>
        </xdr:cNvPr>
        <xdr:cNvSpPr txBox="1"/>
      </xdr:nvSpPr>
      <xdr:spPr>
        <a:xfrm>
          <a:off x="2230120" y="663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2EA21F7A-664F-41F2-8AD6-9DC68D8F1CFC}"/>
            </a:ext>
          </a:extLst>
        </xdr:cNvPr>
        <xdr:cNvSpPr txBox="1"/>
      </xdr:nvSpPr>
      <xdr:spPr>
        <a:xfrm>
          <a:off x="483362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86B349C8-9AFA-4E56-9355-49D9483C1E03}"/>
            </a:ext>
          </a:extLst>
        </xdr:cNvPr>
        <xdr:cNvSpPr txBox="1"/>
      </xdr:nvSpPr>
      <xdr:spPr>
        <a:xfrm>
          <a:off x="425450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A92675B1-AE36-4B4F-A5C3-E866BD0F89C1}"/>
            </a:ext>
          </a:extLst>
        </xdr:cNvPr>
        <xdr:cNvSpPr txBox="1"/>
      </xdr:nvSpPr>
      <xdr:spPr>
        <a:xfrm>
          <a:off x="364744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6B048595-43BC-4F06-AB27-00B716EEAC5D}"/>
            </a:ext>
          </a:extLst>
        </xdr:cNvPr>
        <xdr:cNvSpPr txBox="1"/>
      </xdr:nvSpPr>
      <xdr:spPr>
        <a:xfrm>
          <a:off x="301752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60CAB554-5A84-41B9-A830-4BA2F2127D61}"/>
            </a:ext>
          </a:extLst>
        </xdr:cNvPr>
        <xdr:cNvSpPr txBox="1"/>
      </xdr:nvSpPr>
      <xdr:spPr>
        <a:xfrm>
          <a:off x="241046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332480</xdr:rowOff>
    </xdr:from>
    <xdr:to>
      <xdr:col>29</xdr:col>
      <xdr:colOff>177800</xdr:colOff>
      <xdr:row>36</xdr:row>
      <xdr:rowOff>91180</xdr:rowOff>
    </xdr:to>
    <xdr:sp macro="" textlink="">
      <xdr:nvSpPr>
        <xdr:cNvPr id="131" name="楕円 130">
          <a:extLst>
            <a:ext uri="{FF2B5EF4-FFF2-40B4-BE49-F238E27FC236}">
              <a16:creationId xmlns:a16="http://schemas.microsoft.com/office/drawing/2014/main" id="{DF44955F-71CA-4E70-929E-64B8F27EE0D4}"/>
            </a:ext>
          </a:extLst>
        </xdr:cNvPr>
        <xdr:cNvSpPr/>
      </xdr:nvSpPr>
      <xdr:spPr bwMode="auto">
        <a:xfrm>
          <a:off x="4937760" y="6801860"/>
          <a:ext cx="9398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177557</xdr:rowOff>
    </xdr:from>
    <xdr:ext cx="762000" cy="259045"/>
    <xdr:sp macro="" textlink="">
      <xdr:nvSpPr>
        <xdr:cNvPr id="132" name="人口1人当たり決算額の推移該当値テキスト445">
          <a:extLst>
            <a:ext uri="{FF2B5EF4-FFF2-40B4-BE49-F238E27FC236}">
              <a16:creationId xmlns:a16="http://schemas.microsoft.com/office/drawing/2014/main" id="{D99B5A20-EFEF-48EE-BC6F-89F68E13317F}"/>
            </a:ext>
          </a:extLst>
        </xdr:cNvPr>
        <xdr:cNvSpPr txBox="1"/>
      </xdr:nvSpPr>
      <xdr:spPr>
        <a:xfrm>
          <a:off x="5054600" y="664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326803</xdr:rowOff>
    </xdr:from>
    <xdr:to>
      <xdr:col>26</xdr:col>
      <xdr:colOff>101600</xdr:colOff>
      <xdr:row>36</xdr:row>
      <xdr:rowOff>85503</xdr:rowOff>
    </xdr:to>
    <xdr:sp macro="" textlink="">
      <xdr:nvSpPr>
        <xdr:cNvPr id="133" name="楕円 132">
          <a:extLst>
            <a:ext uri="{FF2B5EF4-FFF2-40B4-BE49-F238E27FC236}">
              <a16:creationId xmlns:a16="http://schemas.microsoft.com/office/drawing/2014/main" id="{DDFDECB8-8F56-4276-9A61-58AEF3BF7592}"/>
            </a:ext>
          </a:extLst>
        </xdr:cNvPr>
        <xdr:cNvSpPr/>
      </xdr:nvSpPr>
      <xdr:spPr bwMode="auto">
        <a:xfrm>
          <a:off x="4358640" y="6796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95680</xdr:rowOff>
    </xdr:from>
    <xdr:ext cx="736600" cy="259045"/>
    <xdr:sp macro="" textlink="">
      <xdr:nvSpPr>
        <xdr:cNvPr id="134" name="テキスト ボックス 133">
          <a:extLst>
            <a:ext uri="{FF2B5EF4-FFF2-40B4-BE49-F238E27FC236}">
              <a16:creationId xmlns:a16="http://schemas.microsoft.com/office/drawing/2014/main" id="{58D5C2AF-5EF5-4015-85D9-0EE7300A866F}"/>
            </a:ext>
          </a:extLst>
        </xdr:cNvPr>
        <xdr:cNvSpPr txBox="1"/>
      </xdr:nvSpPr>
      <xdr:spPr>
        <a:xfrm>
          <a:off x="4074160" y="6565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20155</xdr:rowOff>
    </xdr:from>
    <xdr:to>
      <xdr:col>22</xdr:col>
      <xdr:colOff>165100</xdr:colOff>
      <xdr:row>36</xdr:row>
      <xdr:rowOff>121755</xdr:rowOff>
    </xdr:to>
    <xdr:sp macro="" textlink="">
      <xdr:nvSpPr>
        <xdr:cNvPr id="135" name="楕円 134">
          <a:extLst>
            <a:ext uri="{FF2B5EF4-FFF2-40B4-BE49-F238E27FC236}">
              <a16:creationId xmlns:a16="http://schemas.microsoft.com/office/drawing/2014/main" id="{42C709CC-3D29-4C20-A5A1-AA466E7D02D3}"/>
            </a:ext>
          </a:extLst>
        </xdr:cNvPr>
        <xdr:cNvSpPr/>
      </xdr:nvSpPr>
      <xdr:spPr bwMode="auto">
        <a:xfrm>
          <a:off x="3751580" y="6832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131932</xdr:rowOff>
    </xdr:from>
    <xdr:ext cx="762000" cy="259045"/>
    <xdr:sp macro="" textlink="">
      <xdr:nvSpPr>
        <xdr:cNvPr id="136" name="テキスト ボックス 135">
          <a:extLst>
            <a:ext uri="{FF2B5EF4-FFF2-40B4-BE49-F238E27FC236}">
              <a16:creationId xmlns:a16="http://schemas.microsoft.com/office/drawing/2014/main" id="{473B8AAC-FE58-4C7B-8626-E363564CA9B5}"/>
            </a:ext>
          </a:extLst>
        </xdr:cNvPr>
        <xdr:cNvSpPr txBox="1"/>
      </xdr:nvSpPr>
      <xdr:spPr>
        <a:xfrm>
          <a:off x="3467100" y="6601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20421</xdr:rowOff>
    </xdr:from>
    <xdr:to>
      <xdr:col>19</xdr:col>
      <xdr:colOff>38100</xdr:colOff>
      <xdr:row>36</xdr:row>
      <xdr:rowOff>122021</xdr:rowOff>
    </xdr:to>
    <xdr:sp macro="" textlink="">
      <xdr:nvSpPr>
        <xdr:cNvPr id="137" name="楕円 136">
          <a:extLst>
            <a:ext uri="{FF2B5EF4-FFF2-40B4-BE49-F238E27FC236}">
              <a16:creationId xmlns:a16="http://schemas.microsoft.com/office/drawing/2014/main" id="{6279BB3E-AF33-4BF3-B7E1-5B6B3E58F860}"/>
            </a:ext>
          </a:extLst>
        </xdr:cNvPr>
        <xdr:cNvSpPr/>
      </xdr:nvSpPr>
      <xdr:spPr bwMode="auto">
        <a:xfrm>
          <a:off x="3144520" y="6832701"/>
          <a:ext cx="7874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132198</xdr:rowOff>
    </xdr:from>
    <xdr:ext cx="762000" cy="259045"/>
    <xdr:sp macro="" textlink="">
      <xdr:nvSpPr>
        <xdr:cNvPr id="138" name="テキスト ボックス 137">
          <a:extLst>
            <a:ext uri="{FF2B5EF4-FFF2-40B4-BE49-F238E27FC236}">
              <a16:creationId xmlns:a16="http://schemas.microsoft.com/office/drawing/2014/main" id="{EC4C3A43-B061-42B2-A8BE-47B5C9D76620}"/>
            </a:ext>
          </a:extLst>
        </xdr:cNvPr>
        <xdr:cNvSpPr txBox="1"/>
      </xdr:nvSpPr>
      <xdr:spPr>
        <a:xfrm>
          <a:off x="2852420" y="6601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52178</xdr:rowOff>
    </xdr:from>
    <xdr:to>
      <xdr:col>15</xdr:col>
      <xdr:colOff>101600</xdr:colOff>
      <xdr:row>36</xdr:row>
      <xdr:rowOff>153778</xdr:rowOff>
    </xdr:to>
    <xdr:sp macro="" textlink="">
      <xdr:nvSpPr>
        <xdr:cNvPr id="139" name="楕円 138">
          <a:extLst>
            <a:ext uri="{FF2B5EF4-FFF2-40B4-BE49-F238E27FC236}">
              <a16:creationId xmlns:a16="http://schemas.microsoft.com/office/drawing/2014/main" id="{AA456FFC-C49D-4653-A1EC-E85FACB63B50}"/>
            </a:ext>
          </a:extLst>
        </xdr:cNvPr>
        <xdr:cNvSpPr/>
      </xdr:nvSpPr>
      <xdr:spPr bwMode="auto">
        <a:xfrm>
          <a:off x="2514600" y="6864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138555</xdr:rowOff>
    </xdr:from>
    <xdr:ext cx="762000" cy="259045"/>
    <xdr:sp macro="" textlink="">
      <xdr:nvSpPr>
        <xdr:cNvPr id="140" name="テキスト ボックス 139">
          <a:extLst>
            <a:ext uri="{FF2B5EF4-FFF2-40B4-BE49-F238E27FC236}">
              <a16:creationId xmlns:a16="http://schemas.microsoft.com/office/drawing/2014/main" id="{6AF0D988-99A4-4EA6-8D4F-2235B3F43F04}"/>
            </a:ext>
          </a:extLst>
        </xdr:cNvPr>
        <xdr:cNvSpPr txBox="1"/>
      </xdr:nvSpPr>
      <xdr:spPr>
        <a:xfrm>
          <a:off x="2230120" y="6950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7CBA9E2-C91C-4AE9-B2DB-CCAB1849F07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CE37FA5E-15F9-4C81-ABBA-F0F9EC8B017A}"/>
            </a:ext>
          </a:extLst>
        </xdr:cNvPr>
        <xdr:cNvSpPr/>
      </xdr:nvSpPr>
      <xdr:spPr>
        <a:xfrm>
          <a:off x="16764000" y="186690"/>
          <a:ext cx="34671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96AF897A-239A-48AF-9667-33E98A199A2C}"/>
            </a:ext>
          </a:extLst>
        </xdr:cNvPr>
        <xdr:cNvSpPr/>
      </xdr:nvSpPr>
      <xdr:spPr>
        <a:xfrm>
          <a:off x="16783050" y="212090"/>
          <a:ext cx="34226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4A0D0793-B995-4D07-9009-26DFEFD90AB7}"/>
            </a:ext>
          </a:extLst>
        </xdr:cNvPr>
        <xdr:cNvSpPr/>
      </xdr:nvSpPr>
      <xdr:spPr>
        <a:xfrm>
          <a:off x="16808450" y="237490"/>
          <a:ext cx="33655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青森県階上町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7A2FFC2-DE18-4EEE-AFAA-B893570233D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9744099-0BAB-4A1D-ABCA-D5D5C2BFE06E}"/>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FFCC06E-FA28-4DF1-8E0C-37932067C6BD}"/>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E7C9541-9954-46F0-8438-7C6D01DE0855}"/>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9804147-3693-4BCD-A506-AD7278FAF4A3}"/>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CD5241FF-4527-46D8-A75A-788C470DA2D7}"/>
            </a:ext>
          </a:extLst>
        </xdr:cNvPr>
        <xdr:cNvSpPr/>
      </xdr:nvSpPr>
      <xdr:spPr>
        <a:xfrm>
          <a:off x="1971040" y="901700"/>
          <a:ext cx="12395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12,909
12,829
94.00
6,496,371
6,191,635
303,015
3,999,746
4,975,723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3BBB3CB-8D4E-4F45-A574-6F8294A432B2}"/>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3920499-B4D8-48EA-88AD-CC2D62E02468}"/>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E8F91CA-FD6D-4273-8F4F-2509D68B83DA}"/>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ED65353-036B-4F61-B158-E18EE8491C01}"/>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46FF5B6-9319-4ACA-914C-30008ADB2A85}"/>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85359CE9-99A9-49F6-B695-A19799D55DDA}"/>
            </a:ext>
          </a:extLst>
        </xdr:cNvPr>
        <xdr:cNvSpPr/>
      </xdr:nvSpPr>
      <xdr:spPr>
        <a:xfrm>
          <a:off x="6329680" y="1676400"/>
          <a:ext cx="3352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1D8856C1-AF5D-401B-B872-21C758199E62}"/>
            </a:ext>
          </a:extLst>
        </xdr:cNvPr>
        <xdr:cNvSpPr/>
      </xdr:nvSpPr>
      <xdr:spPr>
        <a:xfrm>
          <a:off x="9748520" y="869950"/>
          <a:ext cx="134112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936275F6-E747-4664-B9B9-3ED1B4029F4F}"/>
            </a:ext>
          </a:extLst>
        </xdr:cNvPr>
        <xdr:cNvSpPr/>
      </xdr:nvSpPr>
      <xdr:spPr>
        <a:xfrm>
          <a:off x="9986010" y="933450"/>
          <a:ext cx="12776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961E3ADE-EA0C-4413-9A0C-3390CF29C7F1}"/>
            </a:ext>
          </a:extLst>
        </xdr:cNvPr>
        <xdr:cNvSpPr/>
      </xdr:nvSpPr>
      <xdr:spPr>
        <a:xfrm>
          <a:off x="9986010" y="1192530"/>
          <a:ext cx="12776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4C25951-FA9C-43FC-8C7A-7D67022E8B0F}"/>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27CCDA32-C7DC-4502-9D8F-07EEC2BDC7EB}"/>
            </a:ext>
          </a:extLst>
        </xdr:cNvPr>
        <xdr:cNvCxnSpPr/>
      </xdr:nvCxnSpPr>
      <xdr:spPr>
        <a:xfrm flipH="1">
          <a:off x="9831070" y="10439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5D13084C-ABB9-414A-A39B-991C4DCA2EFE}"/>
            </a:ext>
          </a:extLst>
        </xdr:cNvPr>
        <xdr:cNvSpPr/>
      </xdr:nvSpPr>
      <xdr:spPr>
        <a:xfrm>
          <a:off x="9885045" y="996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3D7D491B-4AC9-4D45-BBE0-4715EBEFB727}"/>
            </a:ext>
          </a:extLst>
        </xdr:cNvPr>
        <xdr:cNvSpPr/>
      </xdr:nvSpPr>
      <xdr:spPr>
        <a:xfrm>
          <a:off x="9885045" y="1256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C1FD1BDB-1922-43C8-8560-F60C37C866D0}"/>
            </a:ext>
          </a:extLst>
        </xdr:cNvPr>
        <xdr:cNvCxnSpPr/>
      </xdr:nvCxnSpPr>
      <xdr:spPr>
        <a:xfrm>
          <a:off x="990854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B341B6B-91C6-4C33-8477-D2870A507AD9}"/>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786655D8-2109-4D55-B867-3B6D1843FB69}"/>
            </a:ext>
          </a:extLst>
        </xdr:cNvPr>
        <xdr:cNvCxnSpPr/>
      </xdr:nvCxnSpPr>
      <xdr:spPr>
        <a:xfrm flipV="1">
          <a:off x="990854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8D0EFB9-1CC2-4649-AEEE-AD269864323D}"/>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76E7BC9F-0198-4218-A331-02DB405A260B}"/>
            </a:ext>
          </a:extLst>
        </xdr:cNvPr>
        <xdr:cNvSpPr txBox="1"/>
      </xdr:nvSpPr>
      <xdr:spPr>
        <a:xfrm>
          <a:off x="629920" y="27965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22742AEE-F51F-4237-9C3F-D700706EFCEA}"/>
            </a:ext>
          </a:extLst>
        </xdr:cNvPr>
        <xdr:cNvSpPr txBox="1"/>
      </xdr:nvSpPr>
      <xdr:spPr>
        <a:xfrm>
          <a:off x="629920" y="31064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FD48C002-20B0-4F9B-88A9-132BFBA59E66}"/>
            </a:ext>
          </a:extLst>
        </xdr:cNvPr>
        <xdr:cNvSpPr txBox="1"/>
      </xdr:nvSpPr>
      <xdr:spPr>
        <a:xfrm>
          <a:off x="629920" y="34163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34998B83-A842-4FAC-9403-926C441B5886}"/>
            </a:ext>
          </a:extLst>
        </xdr:cNvPr>
        <xdr:cNvSpPr/>
      </xdr:nvSpPr>
      <xdr:spPr>
        <a:xfrm>
          <a:off x="67056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D7B3BD00-2803-4B1F-8F3E-8F92C86A376A}"/>
            </a:ext>
          </a:extLst>
        </xdr:cNvPr>
        <xdr:cNvSpPr/>
      </xdr:nvSpPr>
      <xdr:spPr>
        <a:xfrm>
          <a:off x="79756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71770F6C-7905-4C2C-B03E-9105482A8A54}"/>
            </a:ext>
          </a:extLst>
        </xdr:cNvPr>
        <xdr:cNvSpPr/>
      </xdr:nvSpPr>
      <xdr:spPr>
        <a:xfrm>
          <a:off x="79756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950A3C67-0D64-4AEC-AA18-FA641ACFAF78}"/>
            </a:ext>
          </a:extLst>
        </xdr:cNvPr>
        <xdr:cNvSpPr/>
      </xdr:nvSpPr>
      <xdr:spPr>
        <a:xfrm>
          <a:off x="16764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540425AD-4CE5-4AB1-8615-151D8DBF6255}"/>
            </a:ext>
          </a:extLst>
        </xdr:cNvPr>
        <xdr:cNvSpPr/>
      </xdr:nvSpPr>
      <xdr:spPr>
        <a:xfrm>
          <a:off x="16764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B8D875FF-160A-47D7-BF97-E95D5D543793}"/>
            </a:ext>
          </a:extLst>
        </xdr:cNvPr>
        <xdr:cNvSpPr/>
      </xdr:nvSpPr>
      <xdr:spPr>
        <a:xfrm>
          <a:off x="2682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E09C120A-851D-4075-B361-F10ECB85CAF1}"/>
            </a:ext>
          </a:extLst>
        </xdr:cNvPr>
        <xdr:cNvSpPr/>
      </xdr:nvSpPr>
      <xdr:spPr>
        <a:xfrm>
          <a:off x="2682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33B6CF71-0C78-4310-A6A3-836B3F308907}"/>
            </a:ext>
          </a:extLst>
        </xdr:cNvPr>
        <xdr:cNvSpPr/>
      </xdr:nvSpPr>
      <xdr:spPr>
        <a:xfrm>
          <a:off x="67056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DD5BFF8A-C0EB-4AAB-A71F-1B8B8C5CC8A0}"/>
            </a:ext>
          </a:extLst>
        </xdr:cNvPr>
        <xdr:cNvSpPr txBox="1"/>
      </xdr:nvSpPr>
      <xdr:spPr>
        <a:xfrm>
          <a:off x="65532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A50BBE56-A2B1-4BE8-83C2-A537328B55CC}"/>
            </a:ext>
          </a:extLst>
        </xdr:cNvPr>
        <xdr:cNvCxnSpPr/>
      </xdr:nvCxnSpPr>
      <xdr:spPr>
        <a:xfrm>
          <a:off x="67056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B543DC27-44DA-4E0A-83E0-D92220297B36}"/>
            </a:ext>
          </a:extLst>
        </xdr:cNvPr>
        <xdr:cNvSpPr txBox="1"/>
      </xdr:nvSpPr>
      <xdr:spPr>
        <a:xfrm>
          <a:off x="207841" y="6817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BDECC4D1-C721-4BC2-A781-358C9A5D1FF3}"/>
            </a:ext>
          </a:extLst>
        </xdr:cNvPr>
        <xdr:cNvCxnSpPr/>
      </xdr:nvCxnSpPr>
      <xdr:spPr>
        <a:xfrm>
          <a:off x="670560" y="65824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840AF8F4-0138-4E91-BC59-E2BF3DB63181}"/>
            </a:ext>
          </a:extLst>
        </xdr:cNvPr>
        <xdr:cNvSpPr txBox="1"/>
      </xdr:nvSpPr>
      <xdr:spPr>
        <a:xfrm>
          <a:off x="207841" y="64439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9F49C674-26E0-4E4E-955A-9FB5DE0DA36F}"/>
            </a:ext>
          </a:extLst>
        </xdr:cNvPr>
        <xdr:cNvCxnSpPr/>
      </xdr:nvCxnSpPr>
      <xdr:spPr>
        <a:xfrm>
          <a:off x="670560" y="6209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5FAB1AB0-F576-4A67-BACE-9C8637E7E7AE}"/>
            </a:ext>
          </a:extLst>
        </xdr:cNvPr>
        <xdr:cNvSpPr txBox="1"/>
      </xdr:nvSpPr>
      <xdr:spPr>
        <a:xfrm>
          <a:off x="207841" y="6070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C1A82B39-715F-4499-A19E-CBD430A3D260}"/>
            </a:ext>
          </a:extLst>
        </xdr:cNvPr>
        <xdr:cNvCxnSpPr/>
      </xdr:nvCxnSpPr>
      <xdr:spPr>
        <a:xfrm>
          <a:off x="670560" y="58394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BFBC35BD-33FB-4D19-B7D7-DB3A20CB9AC9}"/>
            </a:ext>
          </a:extLst>
        </xdr:cNvPr>
        <xdr:cNvSpPr txBox="1"/>
      </xdr:nvSpPr>
      <xdr:spPr>
        <a:xfrm>
          <a:off x="166581" y="57010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99841E94-0172-4466-8825-48E037E7846E}"/>
            </a:ext>
          </a:extLst>
        </xdr:cNvPr>
        <xdr:cNvCxnSpPr/>
      </xdr:nvCxnSpPr>
      <xdr:spPr>
        <a:xfrm>
          <a:off x="670560" y="54660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8F7A974B-F1FB-4EC4-9FE4-F0B6B2279859}"/>
            </a:ext>
          </a:extLst>
        </xdr:cNvPr>
        <xdr:cNvSpPr txBox="1"/>
      </xdr:nvSpPr>
      <xdr:spPr>
        <a:xfrm>
          <a:off x="166581" y="53276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9A2246F-5A23-40A2-BF01-3B3DBD2403CE}"/>
            </a:ext>
          </a:extLst>
        </xdr:cNvPr>
        <xdr:cNvCxnSpPr/>
      </xdr:nvCxnSpPr>
      <xdr:spPr>
        <a:xfrm>
          <a:off x="670560" y="5092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A10AA780-BA30-451A-A762-EBCB916453A3}"/>
            </a:ext>
          </a:extLst>
        </xdr:cNvPr>
        <xdr:cNvSpPr txBox="1"/>
      </xdr:nvSpPr>
      <xdr:spPr>
        <a:xfrm>
          <a:off x="166581" y="4954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88FCD554-500D-4A17-90D1-A65C5086DD07}"/>
            </a:ext>
          </a:extLst>
        </xdr:cNvPr>
        <xdr:cNvCxnSpPr/>
      </xdr:nvCxnSpPr>
      <xdr:spPr>
        <a:xfrm>
          <a:off x="67056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9B5E96A4-2363-4862-ACD4-DAA58B29B912}"/>
            </a:ext>
          </a:extLst>
        </xdr:cNvPr>
        <xdr:cNvSpPr txBox="1"/>
      </xdr:nvSpPr>
      <xdr:spPr>
        <a:xfrm>
          <a:off x="16658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31D1C9DF-6EBB-496A-AF2B-144D8282C59A}"/>
            </a:ext>
          </a:extLst>
        </xdr:cNvPr>
        <xdr:cNvSpPr/>
      </xdr:nvSpPr>
      <xdr:spPr>
        <a:xfrm>
          <a:off x="67056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56756</xdr:rowOff>
    </xdr:from>
    <xdr:to>
      <xdr:col>24</xdr:col>
      <xdr:colOff>62865</xdr:colOff>
      <xdr:row>39</xdr:row>
      <xdr:rowOff>11329</xdr:rowOff>
    </xdr:to>
    <xdr:cxnSp macro="">
      <xdr:nvCxnSpPr>
        <xdr:cNvPr id="56" name="直線コネクタ 55">
          <a:extLst>
            <a:ext uri="{FF2B5EF4-FFF2-40B4-BE49-F238E27FC236}">
              <a16:creationId xmlns:a16="http://schemas.microsoft.com/office/drawing/2014/main" id="{37D91D3F-B532-4485-9DFB-DE9D2F54368A}"/>
            </a:ext>
          </a:extLst>
        </xdr:cNvPr>
        <xdr:cNvCxnSpPr/>
      </xdr:nvCxnSpPr>
      <xdr:spPr>
        <a:xfrm flipV="1">
          <a:off x="4084955" y="5085956"/>
          <a:ext cx="1270" cy="1463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15156</xdr:rowOff>
    </xdr:from>
    <xdr:ext cx="534377" cy="259045"/>
    <xdr:sp macro="" textlink="">
      <xdr:nvSpPr>
        <xdr:cNvPr id="57" name="人件費最小値テキスト">
          <a:extLst>
            <a:ext uri="{FF2B5EF4-FFF2-40B4-BE49-F238E27FC236}">
              <a16:creationId xmlns:a16="http://schemas.microsoft.com/office/drawing/2014/main" id="{3418A378-4E19-469B-BCAB-527CA08B453B}"/>
            </a:ext>
          </a:extLst>
        </xdr:cNvPr>
        <xdr:cNvSpPr txBox="1"/>
      </xdr:nvSpPr>
      <xdr:spPr>
        <a:xfrm>
          <a:off x="4137660" y="655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11329</xdr:rowOff>
    </xdr:from>
    <xdr:to>
      <xdr:col>24</xdr:col>
      <xdr:colOff>152400</xdr:colOff>
      <xdr:row>39</xdr:row>
      <xdr:rowOff>11329</xdr:rowOff>
    </xdr:to>
    <xdr:cxnSp macro="">
      <xdr:nvCxnSpPr>
        <xdr:cNvPr id="58" name="直線コネクタ 57">
          <a:extLst>
            <a:ext uri="{FF2B5EF4-FFF2-40B4-BE49-F238E27FC236}">
              <a16:creationId xmlns:a16="http://schemas.microsoft.com/office/drawing/2014/main" id="{646E347B-2926-4E24-9A56-F7B1E0FF27D8}"/>
            </a:ext>
          </a:extLst>
        </xdr:cNvPr>
        <xdr:cNvCxnSpPr/>
      </xdr:nvCxnSpPr>
      <xdr:spPr>
        <a:xfrm>
          <a:off x="4020820" y="65492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3433</xdr:rowOff>
    </xdr:from>
    <xdr:ext cx="599010" cy="259045"/>
    <xdr:sp macro="" textlink="">
      <xdr:nvSpPr>
        <xdr:cNvPr id="59" name="人件費最大値テキスト">
          <a:extLst>
            <a:ext uri="{FF2B5EF4-FFF2-40B4-BE49-F238E27FC236}">
              <a16:creationId xmlns:a16="http://schemas.microsoft.com/office/drawing/2014/main" id="{969BF121-0B2C-479D-928A-BBA116854C76}"/>
            </a:ext>
          </a:extLst>
        </xdr:cNvPr>
        <xdr:cNvSpPr txBox="1"/>
      </xdr:nvSpPr>
      <xdr:spPr>
        <a:xfrm>
          <a:off x="4137660" y="4864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56756</xdr:rowOff>
    </xdr:from>
    <xdr:to>
      <xdr:col>24</xdr:col>
      <xdr:colOff>152400</xdr:colOff>
      <xdr:row>30</xdr:row>
      <xdr:rowOff>56756</xdr:rowOff>
    </xdr:to>
    <xdr:cxnSp macro="">
      <xdr:nvCxnSpPr>
        <xdr:cNvPr id="60" name="直線コネクタ 59">
          <a:extLst>
            <a:ext uri="{FF2B5EF4-FFF2-40B4-BE49-F238E27FC236}">
              <a16:creationId xmlns:a16="http://schemas.microsoft.com/office/drawing/2014/main" id="{5C1C8C69-AAB8-474C-B216-878BC9A5B4A5}"/>
            </a:ext>
          </a:extLst>
        </xdr:cNvPr>
        <xdr:cNvCxnSpPr/>
      </xdr:nvCxnSpPr>
      <xdr:spPr>
        <a:xfrm>
          <a:off x="4020820" y="50859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11329</xdr:rowOff>
    </xdr:from>
    <xdr:to>
      <xdr:col>24</xdr:col>
      <xdr:colOff>63500</xdr:colOff>
      <xdr:row>39</xdr:row>
      <xdr:rowOff>16993</xdr:rowOff>
    </xdr:to>
    <xdr:cxnSp macro="">
      <xdr:nvCxnSpPr>
        <xdr:cNvPr id="61" name="直線コネクタ 60">
          <a:extLst>
            <a:ext uri="{FF2B5EF4-FFF2-40B4-BE49-F238E27FC236}">
              <a16:creationId xmlns:a16="http://schemas.microsoft.com/office/drawing/2014/main" id="{FEB6442A-8E03-4A67-B7CD-0C17E69A1F87}"/>
            </a:ext>
          </a:extLst>
        </xdr:cNvPr>
        <xdr:cNvCxnSpPr/>
      </xdr:nvCxnSpPr>
      <xdr:spPr>
        <a:xfrm flipV="1">
          <a:off x="3355340" y="6549289"/>
          <a:ext cx="731520" cy="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139768</xdr:rowOff>
    </xdr:from>
    <xdr:ext cx="599010" cy="259045"/>
    <xdr:sp macro="" textlink="">
      <xdr:nvSpPr>
        <xdr:cNvPr id="62" name="人件費平均値テキスト">
          <a:extLst>
            <a:ext uri="{FF2B5EF4-FFF2-40B4-BE49-F238E27FC236}">
              <a16:creationId xmlns:a16="http://schemas.microsoft.com/office/drawing/2014/main" id="{6C90B8EE-1458-4970-9CD0-F473950B95D7}"/>
            </a:ext>
          </a:extLst>
        </xdr:cNvPr>
        <xdr:cNvSpPr txBox="1"/>
      </xdr:nvSpPr>
      <xdr:spPr>
        <a:xfrm>
          <a:off x="4137660" y="58395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116891</xdr:rowOff>
    </xdr:from>
    <xdr:to>
      <xdr:col>24</xdr:col>
      <xdr:colOff>114300</xdr:colOff>
      <xdr:row>36</xdr:row>
      <xdr:rowOff>47041</xdr:rowOff>
    </xdr:to>
    <xdr:sp macro="" textlink="">
      <xdr:nvSpPr>
        <xdr:cNvPr id="63" name="フローチャート: 判断 62">
          <a:extLst>
            <a:ext uri="{FF2B5EF4-FFF2-40B4-BE49-F238E27FC236}">
              <a16:creationId xmlns:a16="http://schemas.microsoft.com/office/drawing/2014/main" id="{FC2B5C00-5B4F-4D0E-B5F5-C1FDC00F5B32}"/>
            </a:ext>
          </a:extLst>
        </xdr:cNvPr>
        <xdr:cNvSpPr/>
      </xdr:nvSpPr>
      <xdr:spPr>
        <a:xfrm>
          <a:off x="4036060" y="59842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16993</xdr:rowOff>
    </xdr:from>
    <xdr:to>
      <xdr:col>19</xdr:col>
      <xdr:colOff>177800</xdr:colOff>
      <xdr:row>39</xdr:row>
      <xdr:rowOff>21616</xdr:rowOff>
    </xdr:to>
    <xdr:cxnSp macro="">
      <xdr:nvCxnSpPr>
        <xdr:cNvPr id="64" name="直線コネクタ 63">
          <a:extLst>
            <a:ext uri="{FF2B5EF4-FFF2-40B4-BE49-F238E27FC236}">
              <a16:creationId xmlns:a16="http://schemas.microsoft.com/office/drawing/2014/main" id="{878D86A1-CD86-434C-8117-D1209C313684}"/>
            </a:ext>
          </a:extLst>
        </xdr:cNvPr>
        <xdr:cNvCxnSpPr/>
      </xdr:nvCxnSpPr>
      <xdr:spPr>
        <a:xfrm flipV="1">
          <a:off x="2565400" y="6554953"/>
          <a:ext cx="789940" cy="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138760</xdr:rowOff>
    </xdr:from>
    <xdr:to>
      <xdr:col>20</xdr:col>
      <xdr:colOff>38100</xdr:colOff>
      <xdr:row>36</xdr:row>
      <xdr:rowOff>68910</xdr:rowOff>
    </xdr:to>
    <xdr:sp macro="" textlink="">
      <xdr:nvSpPr>
        <xdr:cNvPr id="65" name="フローチャート: 判断 64">
          <a:extLst>
            <a:ext uri="{FF2B5EF4-FFF2-40B4-BE49-F238E27FC236}">
              <a16:creationId xmlns:a16="http://schemas.microsoft.com/office/drawing/2014/main" id="{7EDF6564-425C-4621-9C16-7E408232ACF9}"/>
            </a:ext>
          </a:extLst>
        </xdr:cNvPr>
        <xdr:cNvSpPr/>
      </xdr:nvSpPr>
      <xdr:spPr>
        <a:xfrm>
          <a:off x="3312160" y="60061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85437</xdr:rowOff>
    </xdr:from>
    <xdr:ext cx="599010" cy="259045"/>
    <xdr:sp macro="" textlink="">
      <xdr:nvSpPr>
        <xdr:cNvPr id="66" name="テキスト ボックス 65">
          <a:extLst>
            <a:ext uri="{FF2B5EF4-FFF2-40B4-BE49-F238E27FC236}">
              <a16:creationId xmlns:a16="http://schemas.microsoft.com/office/drawing/2014/main" id="{DD40FA25-D537-4A08-952F-0A381907BF0F}"/>
            </a:ext>
          </a:extLst>
        </xdr:cNvPr>
        <xdr:cNvSpPr txBox="1"/>
      </xdr:nvSpPr>
      <xdr:spPr>
        <a:xfrm>
          <a:off x="3086315" y="5785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21616</xdr:rowOff>
    </xdr:from>
    <xdr:to>
      <xdr:col>15</xdr:col>
      <xdr:colOff>50800</xdr:colOff>
      <xdr:row>39</xdr:row>
      <xdr:rowOff>75705</xdr:rowOff>
    </xdr:to>
    <xdr:cxnSp macro="">
      <xdr:nvCxnSpPr>
        <xdr:cNvPr id="67" name="直線コネクタ 66">
          <a:extLst>
            <a:ext uri="{FF2B5EF4-FFF2-40B4-BE49-F238E27FC236}">
              <a16:creationId xmlns:a16="http://schemas.microsoft.com/office/drawing/2014/main" id="{4A791F5A-4B09-4A53-AF4F-E59768AE1E4C}"/>
            </a:ext>
          </a:extLst>
        </xdr:cNvPr>
        <xdr:cNvCxnSpPr/>
      </xdr:nvCxnSpPr>
      <xdr:spPr>
        <a:xfrm flipV="1">
          <a:off x="1790700" y="6559576"/>
          <a:ext cx="774700" cy="5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12700</xdr:rowOff>
    </xdr:from>
    <xdr:to>
      <xdr:col>15</xdr:col>
      <xdr:colOff>101600</xdr:colOff>
      <xdr:row>36</xdr:row>
      <xdr:rowOff>114300</xdr:rowOff>
    </xdr:to>
    <xdr:sp macro="" textlink="">
      <xdr:nvSpPr>
        <xdr:cNvPr id="68" name="フローチャート: 判断 67">
          <a:extLst>
            <a:ext uri="{FF2B5EF4-FFF2-40B4-BE49-F238E27FC236}">
              <a16:creationId xmlns:a16="http://schemas.microsoft.com/office/drawing/2014/main" id="{8453021D-8555-469E-9935-815C257FFBDC}"/>
            </a:ext>
          </a:extLst>
        </xdr:cNvPr>
        <xdr:cNvSpPr/>
      </xdr:nvSpPr>
      <xdr:spPr>
        <a:xfrm>
          <a:off x="2514600" y="604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130827</xdr:rowOff>
    </xdr:from>
    <xdr:ext cx="534377" cy="259045"/>
    <xdr:sp macro="" textlink="">
      <xdr:nvSpPr>
        <xdr:cNvPr id="69" name="テキスト ボックス 68">
          <a:extLst>
            <a:ext uri="{FF2B5EF4-FFF2-40B4-BE49-F238E27FC236}">
              <a16:creationId xmlns:a16="http://schemas.microsoft.com/office/drawing/2014/main" id="{AC390F60-3BDE-4C81-A1DC-49E601C86C4D}"/>
            </a:ext>
          </a:extLst>
        </xdr:cNvPr>
        <xdr:cNvSpPr txBox="1"/>
      </xdr:nvSpPr>
      <xdr:spPr>
        <a:xfrm>
          <a:off x="2343931" y="583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75705</xdr:rowOff>
    </xdr:from>
    <xdr:to>
      <xdr:col>10</xdr:col>
      <xdr:colOff>114300</xdr:colOff>
      <xdr:row>39</xdr:row>
      <xdr:rowOff>100064</xdr:rowOff>
    </xdr:to>
    <xdr:cxnSp macro="">
      <xdr:nvCxnSpPr>
        <xdr:cNvPr id="70" name="直線コネクタ 69">
          <a:extLst>
            <a:ext uri="{FF2B5EF4-FFF2-40B4-BE49-F238E27FC236}">
              <a16:creationId xmlns:a16="http://schemas.microsoft.com/office/drawing/2014/main" id="{40239BFA-9940-4AB7-9FBF-FA2262E19266}"/>
            </a:ext>
          </a:extLst>
        </xdr:cNvPr>
        <xdr:cNvCxnSpPr/>
      </xdr:nvCxnSpPr>
      <xdr:spPr>
        <a:xfrm flipV="1">
          <a:off x="1008380" y="6613665"/>
          <a:ext cx="782320" cy="2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138925</xdr:rowOff>
    </xdr:from>
    <xdr:to>
      <xdr:col>10</xdr:col>
      <xdr:colOff>165100</xdr:colOff>
      <xdr:row>37</xdr:row>
      <xdr:rowOff>69075</xdr:rowOff>
    </xdr:to>
    <xdr:sp macro="" textlink="">
      <xdr:nvSpPr>
        <xdr:cNvPr id="71" name="フローチャート: 判断 70">
          <a:extLst>
            <a:ext uri="{FF2B5EF4-FFF2-40B4-BE49-F238E27FC236}">
              <a16:creationId xmlns:a16="http://schemas.microsoft.com/office/drawing/2014/main" id="{3C13096D-3EB2-4385-87B8-5B643582F989}"/>
            </a:ext>
          </a:extLst>
        </xdr:cNvPr>
        <xdr:cNvSpPr/>
      </xdr:nvSpPr>
      <xdr:spPr>
        <a:xfrm>
          <a:off x="1739900" y="6173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85602</xdr:rowOff>
    </xdr:from>
    <xdr:ext cx="534377" cy="259045"/>
    <xdr:sp macro="" textlink="">
      <xdr:nvSpPr>
        <xdr:cNvPr id="72" name="テキスト ボックス 71">
          <a:extLst>
            <a:ext uri="{FF2B5EF4-FFF2-40B4-BE49-F238E27FC236}">
              <a16:creationId xmlns:a16="http://schemas.microsoft.com/office/drawing/2014/main" id="{4FFD0553-473D-4309-8FAA-A1A31A068EB6}"/>
            </a:ext>
          </a:extLst>
        </xdr:cNvPr>
        <xdr:cNvSpPr txBox="1"/>
      </xdr:nvSpPr>
      <xdr:spPr>
        <a:xfrm>
          <a:off x="1546371" y="595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157086</xdr:rowOff>
    </xdr:from>
    <xdr:to>
      <xdr:col>6</xdr:col>
      <xdr:colOff>38100</xdr:colOff>
      <xdr:row>37</xdr:row>
      <xdr:rowOff>87236</xdr:rowOff>
    </xdr:to>
    <xdr:sp macro="" textlink="">
      <xdr:nvSpPr>
        <xdr:cNvPr id="73" name="フローチャート: 判断 72">
          <a:extLst>
            <a:ext uri="{FF2B5EF4-FFF2-40B4-BE49-F238E27FC236}">
              <a16:creationId xmlns:a16="http://schemas.microsoft.com/office/drawing/2014/main" id="{2D21F92B-E00B-4683-AC93-5D13171D8AAF}"/>
            </a:ext>
          </a:extLst>
        </xdr:cNvPr>
        <xdr:cNvSpPr/>
      </xdr:nvSpPr>
      <xdr:spPr>
        <a:xfrm>
          <a:off x="965200" y="61921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103763</xdr:rowOff>
    </xdr:from>
    <xdr:ext cx="534377" cy="259045"/>
    <xdr:sp macro="" textlink="">
      <xdr:nvSpPr>
        <xdr:cNvPr id="74" name="テキスト ボックス 73">
          <a:extLst>
            <a:ext uri="{FF2B5EF4-FFF2-40B4-BE49-F238E27FC236}">
              <a16:creationId xmlns:a16="http://schemas.microsoft.com/office/drawing/2014/main" id="{157F7D92-07C5-4F7F-99A4-C861CD91AD22}"/>
            </a:ext>
          </a:extLst>
        </xdr:cNvPr>
        <xdr:cNvSpPr txBox="1"/>
      </xdr:nvSpPr>
      <xdr:spPr>
        <a:xfrm>
          <a:off x="771671" y="597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C1F391A1-CC35-471E-9CF1-9F6AF0CA63FA}"/>
            </a:ext>
          </a:extLst>
        </xdr:cNvPr>
        <xdr:cNvSpPr txBox="1"/>
      </xdr:nvSpPr>
      <xdr:spPr>
        <a:xfrm>
          <a:off x="39192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D47B92E1-3CFA-421F-AB47-D855B27A7455}"/>
            </a:ext>
          </a:extLst>
        </xdr:cNvPr>
        <xdr:cNvSpPr txBox="1"/>
      </xdr:nvSpPr>
      <xdr:spPr>
        <a:xfrm>
          <a:off x="3187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AC90DF19-A610-45F5-9B3F-7D0513CAE268}"/>
            </a:ext>
          </a:extLst>
        </xdr:cNvPr>
        <xdr:cNvSpPr txBox="1"/>
      </xdr:nvSpPr>
      <xdr:spPr>
        <a:xfrm>
          <a:off x="2397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716343C1-BD65-4636-975F-1CADAF013E3F}"/>
            </a:ext>
          </a:extLst>
        </xdr:cNvPr>
        <xdr:cNvSpPr txBox="1"/>
      </xdr:nvSpPr>
      <xdr:spPr>
        <a:xfrm>
          <a:off x="16230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6196E8A4-0F1D-4D55-8BE0-AA3C25AF4139}"/>
            </a:ext>
          </a:extLst>
        </xdr:cNvPr>
        <xdr:cNvSpPr txBox="1"/>
      </xdr:nvSpPr>
      <xdr:spPr>
        <a:xfrm>
          <a:off x="8407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131979</xdr:rowOff>
    </xdr:from>
    <xdr:to>
      <xdr:col>24</xdr:col>
      <xdr:colOff>114300</xdr:colOff>
      <xdr:row>39</xdr:row>
      <xdr:rowOff>62129</xdr:rowOff>
    </xdr:to>
    <xdr:sp macro="" textlink="">
      <xdr:nvSpPr>
        <xdr:cNvPr id="80" name="楕円 79">
          <a:extLst>
            <a:ext uri="{FF2B5EF4-FFF2-40B4-BE49-F238E27FC236}">
              <a16:creationId xmlns:a16="http://schemas.microsoft.com/office/drawing/2014/main" id="{6361FBA4-8476-4948-B0B6-06ECECC25423}"/>
            </a:ext>
          </a:extLst>
        </xdr:cNvPr>
        <xdr:cNvSpPr/>
      </xdr:nvSpPr>
      <xdr:spPr>
        <a:xfrm>
          <a:off x="4036060" y="65022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46906</xdr:rowOff>
    </xdr:from>
    <xdr:ext cx="534377" cy="259045"/>
    <xdr:sp macro="" textlink="">
      <xdr:nvSpPr>
        <xdr:cNvPr id="81" name="人件費該当値テキスト">
          <a:extLst>
            <a:ext uri="{FF2B5EF4-FFF2-40B4-BE49-F238E27FC236}">
              <a16:creationId xmlns:a16="http://schemas.microsoft.com/office/drawing/2014/main" id="{172A0D2E-827E-47BA-B023-C180FBF82EAF}"/>
            </a:ext>
          </a:extLst>
        </xdr:cNvPr>
        <xdr:cNvSpPr txBox="1"/>
      </xdr:nvSpPr>
      <xdr:spPr>
        <a:xfrm>
          <a:off x="4137660" y="641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137643</xdr:rowOff>
    </xdr:from>
    <xdr:to>
      <xdr:col>20</xdr:col>
      <xdr:colOff>38100</xdr:colOff>
      <xdr:row>39</xdr:row>
      <xdr:rowOff>67793</xdr:rowOff>
    </xdr:to>
    <xdr:sp macro="" textlink="">
      <xdr:nvSpPr>
        <xdr:cNvPr id="82" name="楕円 81">
          <a:extLst>
            <a:ext uri="{FF2B5EF4-FFF2-40B4-BE49-F238E27FC236}">
              <a16:creationId xmlns:a16="http://schemas.microsoft.com/office/drawing/2014/main" id="{D56D3984-2254-47CD-810D-A74486A3503D}"/>
            </a:ext>
          </a:extLst>
        </xdr:cNvPr>
        <xdr:cNvSpPr/>
      </xdr:nvSpPr>
      <xdr:spPr>
        <a:xfrm>
          <a:off x="3312160" y="65079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58920</xdr:rowOff>
    </xdr:from>
    <xdr:ext cx="534377" cy="259045"/>
    <xdr:sp macro="" textlink="">
      <xdr:nvSpPr>
        <xdr:cNvPr id="83" name="テキスト ボックス 82">
          <a:extLst>
            <a:ext uri="{FF2B5EF4-FFF2-40B4-BE49-F238E27FC236}">
              <a16:creationId xmlns:a16="http://schemas.microsoft.com/office/drawing/2014/main" id="{DC052ED4-7418-4FF9-A05F-D0FCD3C31D81}"/>
            </a:ext>
          </a:extLst>
        </xdr:cNvPr>
        <xdr:cNvSpPr txBox="1"/>
      </xdr:nvSpPr>
      <xdr:spPr>
        <a:xfrm>
          <a:off x="3118631" y="659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142266</xdr:rowOff>
    </xdr:from>
    <xdr:to>
      <xdr:col>15</xdr:col>
      <xdr:colOff>101600</xdr:colOff>
      <xdr:row>39</xdr:row>
      <xdr:rowOff>72416</xdr:rowOff>
    </xdr:to>
    <xdr:sp macro="" textlink="">
      <xdr:nvSpPr>
        <xdr:cNvPr id="84" name="楕円 83">
          <a:extLst>
            <a:ext uri="{FF2B5EF4-FFF2-40B4-BE49-F238E27FC236}">
              <a16:creationId xmlns:a16="http://schemas.microsoft.com/office/drawing/2014/main" id="{875DA2ED-B8C3-4041-813D-F995980966F8}"/>
            </a:ext>
          </a:extLst>
        </xdr:cNvPr>
        <xdr:cNvSpPr/>
      </xdr:nvSpPr>
      <xdr:spPr>
        <a:xfrm>
          <a:off x="2514600" y="65125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63543</xdr:rowOff>
    </xdr:from>
    <xdr:ext cx="534377" cy="259045"/>
    <xdr:sp macro="" textlink="">
      <xdr:nvSpPr>
        <xdr:cNvPr id="85" name="テキスト ボックス 84">
          <a:extLst>
            <a:ext uri="{FF2B5EF4-FFF2-40B4-BE49-F238E27FC236}">
              <a16:creationId xmlns:a16="http://schemas.microsoft.com/office/drawing/2014/main" id="{549ACF03-548B-447F-A363-C195D5A208E9}"/>
            </a:ext>
          </a:extLst>
        </xdr:cNvPr>
        <xdr:cNvSpPr txBox="1"/>
      </xdr:nvSpPr>
      <xdr:spPr>
        <a:xfrm>
          <a:off x="2343931" y="660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24905</xdr:rowOff>
    </xdr:from>
    <xdr:to>
      <xdr:col>10</xdr:col>
      <xdr:colOff>165100</xdr:colOff>
      <xdr:row>39</xdr:row>
      <xdr:rowOff>126505</xdr:rowOff>
    </xdr:to>
    <xdr:sp macro="" textlink="">
      <xdr:nvSpPr>
        <xdr:cNvPr id="86" name="楕円 85">
          <a:extLst>
            <a:ext uri="{FF2B5EF4-FFF2-40B4-BE49-F238E27FC236}">
              <a16:creationId xmlns:a16="http://schemas.microsoft.com/office/drawing/2014/main" id="{CFC6B497-DC16-4F1A-8C44-9906E9E3DEC9}"/>
            </a:ext>
          </a:extLst>
        </xdr:cNvPr>
        <xdr:cNvSpPr/>
      </xdr:nvSpPr>
      <xdr:spPr>
        <a:xfrm>
          <a:off x="1739900" y="656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117632</xdr:rowOff>
    </xdr:from>
    <xdr:ext cx="534377" cy="259045"/>
    <xdr:sp macro="" textlink="">
      <xdr:nvSpPr>
        <xdr:cNvPr id="87" name="テキスト ボックス 86">
          <a:extLst>
            <a:ext uri="{FF2B5EF4-FFF2-40B4-BE49-F238E27FC236}">
              <a16:creationId xmlns:a16="http://schemas.microsoft.com/office/drawing/2014/main" id="{B7B5705E-F645-4627-887C-9700DE7173A5}"/>
            </a:ext>
          </a:extLst>
        </xdr:cNvPr>
        <xdr:cNvSpPr txBox="1"/>
      </xdr:nvSpPr>
      <xdr:spPr>
        <a:xfrm>
          <a:off x="1546371" y="665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49264</xdr:rowOff>
    </xdr:from>
    <xdr:to>
      <xdr:col>6</xdr:col>
      <xdr:colOff>38100</xdr:colOff>
      <xdr:row>39</xdr:row>
      <xdr:rowOff>150864</xdr:rowOff>
    </xdr:to>
    <xdr:sp macro="" textlink="">
      <xdr:nvSpPr>
        <xdr:cNvPr id="88" name="楕円 87">
          <a:extLst>
            <a:ext uri="{FF2B5EF4-FFF2-40B4-BE49-F238E27FC236}">
              <a16:creationId xmlns:a16="http://schemas.microsoft.com/office/drawing/2014/main" id="{EA665B10-183A-4A9D-B6C1-A6761987211D}"/>
            </a:ext>
          </a:extLst>
        </xdr:cNvPr>
        <xdr:cNvSpPr/>
      </xdr:nvSpPr>
      <xdr:spPr>
        <a:xfrm>
          <a:off x="965200" y="658722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141991</xdr:rowOff>
    </xdr:from>
    <xdr:ext cx="534377" cy="259045"/>
    <xdr:sp macro="" textlink="">
      <xdr:nvSpPr>
        <xdr:cNvPr id="89" name="テキスト ボックス 88">
          <a:extLst>
            <a:ext uri="{FF2B5EF4-FFF2-40B4-BE49-F238E27FC236}">
              <a16:creationId xmlns:a16="http://schemas.microsoft.com/office/drawing/2014/main" id="{80F71956-DEEF-4801-9276-6F088B2EC180}"/>
            </a:ext>
          </a:extLst>
        </xdr:cNvPr>
        <xdr:cNvSpPr txBox="1"/>
      </xdr:nvSpPr>
      <xdr:spPr>
        <a:xfrm>
          <a:off x="771671" y="667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6F1BF3A2-CEF7-4F5D-B9BF-FB216D3D56F5}"/>
            </a:ext>
          </a:extLst>
        </xdr:cNvPr>
        <xdr:cNvSpPr/>
      </xdr:nvSpPr>
      <xdr:spPr>
        <a:xfrm>
          <a:off x="67056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D4696103-143A-4F88-BC14-CDAE74C61233}"/>
            </a:ext>
          </a:extLst>
        </xdr:cNvPr>
        <xdr:cNvSpPr/>
      </xdr:nvSpPr>
      <xdr:spPr>
        <a:xfrm>
          <a:off x="79756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CADDBB54-91DA-4357-A699-CADF8E9228F5}"/>
            </a:ext>
          </a:extLst>
        </xdr:cNvPr>
        <xdr:cNvSpPr/>
      </xdr:nvSpPr>
      <xdr:spPr>
        <a:xfrm>
          <a:off x="79756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3DCF1E56-2B6C-458C-B601-C350EEE1C0E4}"/>
            </a:ext>
          </a:extLst>
        </xdr:cNvPr>
        <xdr:cNvSpPr/>
      </xdr:nvSpPr>
      <xdr:spPr>
        <a:xfrm>
          <a:off x="16764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33961322-C4B7-44B0-8869-66BFF053D721}"/>
            </a:ext>
          </a:extLst>
        </xdr:cNvPr>
        <xdr:cNvSpPr/>
      </xdr:nvSpPr>
      <xdr:spPr>
        <a:xfrm>
          <a:off x="16764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50321964-4F56-469D-B647-1C5E6D8A4A77}"/>
            </a:ext>
          </a:extLst>
        </xdr:cNvPr>
        <xdr:cNvSpPr/>
      </xdr:nvSpPr>
      <xdr:spPr>
        <a:xfrm>
          <a:off x="2682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5B31CDC9-9EDC-475A-BE0D-990541784B4C}"/>
            </a:ext>
          </a:extLst>
        </xdr:cNvPr>
        <xdr:cNvSpPr/>
      </xdr:nvSpPr>
      <xdr:spPr>
        <a:xfrm>
          <a:off x="2682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D39CCE35-9DC0-47DD-94FE-9BA447AF5DC7}"/>
            </a:ext>
          </a:extLst>
        </xdr:cNvPr>
        <xdr:cNvSpPr/>
      </xdr:nvSpPr>
      <xdr:spPr>
        <a:xfrm>
          <a:off x="67056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63316A3B-328B-4D2A-AF8D-EBC025AFA320}"/>
            </a:ext>
          </a:extLst>
        </xdr:cNvPr>
        <xdr:cNvSpPr txBox="1"/>
      </xdr:nvSpPr>
      <xdr:spPr>
        <a:xfrm>
          <a:off x="65532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B824D9A-8A37-4DDE-806F-498E43AC4DAD}"/>
            </a:ext>
          </a:extLst>
        </xdr:cNvPr>
        <xdr:cNvCxnSpPr/>
      </xdr:nvCxnSpPr>
      <xdr:spPr>
        <a:xfrm>
          <a:off x="67056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A577246A-7F8A-45C3-B718-09CFE2EF43A7}"/>
            </a:ext>
          </a:extLst>
        </xdr:cNvPr>
        <xdr:cNvCxnSpPr/>
      </xdr:nvCxnSpPr>
      <xdr:spPr>
        <a:xfrm>
          <a:off x="670560" y="99352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69CF8A97-D0BF-40D1-9963-232C056D7815}"/>
            </a:ext>
          </a:extLst>
        </xdr:cNvPr>
        <xdr:cNvSpPr txBox="1"/>
      </xdr:nvSpPr>
      <xdr:spPr>
        <a:xfrm>
          <a:off x="467494"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D152ACAC-1A7F-4679-AE3B-52A10A19C8FB}"/>
            </a:ext>
          </a:extLst>
        </xdr:cNvPr>
        <xdr:cNvCxnSpPr/>
      </xdr:nvCxnSpPr>
      <xdr:spPr>
        <a:xfrm>
          <a:off x="670560" y="9561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F704B837-31FF-495F-824A-B6937755A7BA}"/>
            </a:ext>
          </a:extLst>
        </xdr:cNvPr>
        <xdr:cNvSpPr txBox="1"/>
      </xdr:nvSpPr>
      <xdr:spPr>
        <a:xfrm>
          <a:off x="166581" y="9423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F28CC6C6-2712-4F52-BD55-621347B57DF4}"/>
            </a:ext>
          </a:extLst>
        </xdr:cNvPr>
        <xdr:cNvCxnSpPr/>
      </xdr:nvCxnSpPr>
      <xdr:spPr>
        <a:xfrm>
          <a:off x="670560" y="91922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FE883740-4476-4F89-9BA2-CB8F757B9222}"/>
            </a:ext>
          </a:extLst>
        </xdr:cNvPr>
        <xdr:cNvSpPr txBox="1"/>
      </xdr:nvSpPr>
      <xdr:spPr>
        <a:xfrm>
          <a:off x="166581" y="90538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475F2C1A-160D-4D32-92D9-7F8F5D71D6A5}"/>
            </a:ext>
          </a:extLst>
        </xdr:cNvPr>
        <xdr:cNvCxnSpPr/>
      </xdr:nvCxnSpPr>
      <xdr:spPr>
        <a:xfrm>
          <a:off x="670560" y="88188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A0AC5174-2CD7-4117-9AB6-BD01D4560DAB}"/>
            </a:ext>
          </a:extLst>
        </xdr:cNvPr>
        <xdr:cNvSpPr txBox="1"/>
      </xdr:nvSpPr>
      <xdr:spPr>
        <a:xfrm>
          <a:off x="166581" y="86804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210B6B3A-CBCE-4B55-BF48-64863FCCA8AA}"/>
            </a:ext>
          </a:extLst>
        </xdr:cNvPr>
        <xdr:cNvCxnSpPr/>
      </xdr:nvCxnSpPr>
      <xdr:spPr>
        <a:xfrm>
          <a:off x="670560" y="84455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69568078-8087-4078-9352-EB18113EB73E}"/>
            </a:ext>
          </a:extLst>
        </xdr:cNvPr>
        <xdr:cNvSpPr txBox="1"/>
      </xdr:nvSpPr>
      <xdr:spPr>
        <a:xfrm>
          <a:off x="166581" y="8307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8E20175E-323F-4CB7-8CC8-2EE7A22CB87F}"/>
            </a:ext>
          </a:extLst>
        </xdr:cNvPr>
        <xdr:cNvCxnSpPr/>
      </xdr:nvCxnSpPr>
      <xdr:spPr>
        <a:xfrm>
          <a:off x="67056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D42B9FC2-2B07-46F7-8E00-E353E2D5AABF}"/>
            </a:ext>
          </a:extLst>
        </xdr:cNvPr>
        <xdr:cNvSpPr txBox="1"/>
      </xdr:nvSpPr>
      <xdr:spPr>
        <a:xfrm>
          <a:off x="16658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10974F4-76EB-4045-A210-C9AF1432018C}"/>
            </a:ext>
          </a:extLst>
        </xdr:cNvPr>
        <xdr:cNvSpPr/>
      </xdr:nvSpPr>
      <xdr:spPr>
        <a:xfrm>
          <a:off x="67056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103619</xdr:rowOff>
    </xdr:from>
    <xdr:to>
      <xdr:col>24</xdr:col>
      <xdr:colOff>62865</xdr:colOff>
      <xdr:row>57</xdr:row>
      <xdr:rowOff>157737</xdr:rowOff>
    </xdr:to>
    <xdr:cxnSp macro="">
      <xdr:nvCxnSpPr>
        <xdr:cNvPr id="113" name="直線コネクタ 112">
          <a:extLst>
            <a:ext uri="{FF2B5EF4-FFF2-40B4-BE49-F238E27FC236}">
              <a16:creationId xmlns:a16="http://schemas.microsoft.com/office/drawing/2014/main" id="{1E8A1792-45F1-4045-B66A-F1DAC5C602DD}"/>
            </a:ext>
          </a:extLst>
        </xdr:cNvPr>
        <xdr:cNvCxnSpPr/>
      </xdr:nvCxnSpPr>
      <xdr:spPr>
        <a:xfrm flipV="1">
          <a:off x="4084955" y="8653259"/>
          <a:ext cx="1270" cy="1059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161564</xdr:rowOff>
    </xdr:from>
    <xdr:ext cx="534377" cy="259045"/>
    <xdr:sp macro="" textlink="">
      <xdr:nvSpPr>
        <xdr:cNvPr id="114" name="物件費最小値テキスト">
          <a:extLst>
            <a:ext uri="{FF2B5EF4-FFF2-40B4-BE49-F238E27FC236}">
              <a16:creationId xmlns:a16="http://schemas.microsoft.com/office/drawing/2014/main" id="{7A4E2E4E-8EC0-4621-9C8E-F15F8D5C13D2}"/>
            </a:ext>
          </a:extLst>
        </xdr:cNvPr>
        <xdr:cNvSpPr txBox="1"/>
      </xdr:nvSpPr>
      <xdr:spPr>
        <a:xfrm>
          <a:off x="4137660" y="971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157737</xdr:rowOff>
    </xdr:from>
    <xdr:to>
      <xdr:col>24</xdr:col>
      <xdr:colOff>152400</xdr:colOff>
      <xdr:row>57</xdr:row>
      <xdr:rowOff>157737</xdr:rowOff>
    </xdr:to>
    <xdr:cxnSp macro="">
      <xdr:nvCxnSpPr>
        <xdr:cNvPr id="115" name="直線コネクタ 114">
          <a:extLst>
            <a:ext uri="{FF2B5EF4-FFF2-40B4-BE49-F238E27FC236}">
              <a16:creationId xmlns:a16="http://schemas.microsoft.com/office/drawing/2014/main" id="{436CAE8C-09F7-4154-9EF8-2C8612A01F83}"/>
            </a:ext>
          </a:extLst>
        </xdr:cNvPr>
        <xdr:cNvCxnSpPr/>
      </xdr:nvCxnSpPr>
      <xdr:spPr>
        <a:xfrm>
          <a:off x="4020820" y="97132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50296</xdr:rowOff>
    </xdr:from>
    <xdr:ext cx="599010" cy="259045"/>
    <xdr:sp macro="" textlink="">
      <xdr:nvSpPr>
        <xdr:cNvPr id="116" name="物件費最大値テキスト">
          <a:extLst>
            <a:ext uri="{FF2B5EF4-FFF2-40B4-BE49-F238E27FC236}">
              <a16:creationId xmlns:a16="http://schemas.microsoft.com/office/drawing/2014/main" id="{D644F203-39DE-4A97-B49B-83B9E0C42A46}"/>
            </a:ext>
          </a:extLst>
        </xdr:cNvPr>
        <xdr:cNvSpPr txBox="1"/>
      </xdr:nvSpPr>
      <xdr:spPr>
        <a:xfrm>
          <a:off x="4137660" y="8432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103619</xdr:rowOff>
    </xdr:from>
    <xdr:to>
      <xdr:col>24</xdr:col>
      <xdr:colOff>152400</xdr:colOff>
      <xdr:row>51</xdr:row>
      <xdr:rowOff>103619</xdr:rowOff>
    </xdr:to>
    <xdr:cxnSp macro="">
      <xdr:nvCxnSpPr>
        <xdr:cNvPr id="117" name="直線コネクタ 116">
          <a:extLst>
            <a:ext uri="{FF2B5EF4-FFF2-40B4-BE49-F238E27FC236}">
              <a16:creationId xmlns:a16="http://schemas.microsoft.com/office/drawing/2014/main" id="{79DBE7DA-3C9C-4CE5-8C47-055E2BC44DE7}"/>
            </a:ext>
          </a:extLst>
        </xdr:cNvPr>
        <xdr:cNvCxnSpPr/>
      </xdr:nvCxnSpPr>
      <xdr:spPr>
        <a:xfrm>
          <a:off x="4020820" y="86532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98240</xdr:rowOff>
    </xdr:from>
    <xdr:to>
      <xdr:col>24</xdr:col>
      <xdr:colOff>63500</xdr:colOff>
      <xdr:row>57</xdr:row>
      <xdr:rowOff>101981</xdr:rowOff>
    </xdr:to>
    <xdr:cxnSp macro="">
      <xdr:nvCxnSpPr>
        <xdr:cNvPr id="118" name="直線コネクタ 117">
          <a:extLst>
            <a:ext uri="{FF2B5EF4-FFF2-40B4-BE49-F238E27FC236}">
              <a16:creationId xmlns:a16="http://schemas.microsoft.com/office/drawing/2014/main" id="{B8488A34-1405-48DE-AF39-C3A11E712CA6}"/>
            </a:ext>
          </a:extLst>
        </xdr:cNvPr>
        <xdr:cNvCxnSpPr/>
      </xdr:nvCxnSpPr>
      <xdr:spPr>
        <a:xfrm flipV="1">
          <a:off x="3355340" y="9653720"/>
          <a:ext cx="731520" cy="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131589</xdr:rowOff>
    </xdr:from>
    <xdr:ext cx="599010" cy="259045"/>
    <xdr:sp macro="" textlink="">
      <xdr:nvSpPr>
        <xdr:cNvPr id="119" name="物件費平均値テキスト">
          <a:extLst>
            <a:ext uri="{FF2B5EF4-FFF2-40B4-BE49-F238E27FC236}">
              <a16:creationId xmlns:a16="http://schemas.microsoft.com/office/drawing/2014/main" id="{20404A7D-F2C2-4897-BA3E-D7778155CF51}"/>
            </a:ext>
          </a:extLst>
        </xdr:cNvPr>
        <xdr:cNvSpPr txBox="1"/>
      </xdr:nvSpPr>
      <xdr:spPr>
        <a:xfrm>
          <a:off x="4137660" y="93517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108712</xdr:rowOff>
    </xdr:from>
    <xdr:to>
      <xdr:col>24</xdr:col>
      <xdr:colOff>114300</xdr:colOff>
      <xdr:row>57</xdr:row>
      <xdr:rowOff>38862</xdr:rowOff>
    </xdr:to>
    <xdr:sp macro="" textlink="">
      <xdr:nvSpPr>
        <xdr:cNvPr id="120" name="フローチャート: 判断 119">
          <a:extLst>
            <a:ext uri="{FF2B5EF4-FFF2-40B4-BE49-F238E27FC236}">
              <a16:creationId xmlns:a16="http://schemas.microsoft.com/office/drawing/2014/main" id="{3C6735D8-0A7F-4431-85EE-FE5671D8DEB7}"/>
            </a:ext>
          </a:extLst>
        </xdr:cNvPr>
        <xdr:cNvSpPr/>
      </xdr:nvSpPr>
      <xdr:spPr>
        <a:xfrm>
          <a:off x="4036060" y="94965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101981</xdr:rowOff>
    </xdr:from>
    <xdr:to>
      <xdr:col>19</xdr:col>
      <xdr:colOff>177800</xdr:colOff>
      <xdr:row>57</xdr:row>
      <xdr:rowOff>128407</xdr:rowOff>
    </xdr:to>
    <xdr:cxnSp macro="">
      <xdr:nvCxnSpPr>
        <xdr:cNvPr id="121" name="直線コネクタ 120">
          <a:extLst>
            <a:ext uri="{FF2B5EF4-FFF2-40B4-BE49-F238E27FC236}">
              <a16:creationId xmlns:a16="http://schemas.microsoft.com/office/drawing/2014/main" id="{718C6758-F3F5-4EC2-9E8E-4912FF1DBE4E}"/>
            </a:ext>
          </a:extLst>
        </xdr:cNvPr>
        <xdr:cNvCxnSpPr/>
      </xdr:nvCxnSpPr>
      <xdr:spPr>
        <a:xfrm flipV="1">
          <a:off x="2565400" y="9657461"/>
          <a:ext cx="789940" cy="2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134540</xdr:rowOff>
    </xdr:from>
    <xdr:to>
      <xdr:col>20</xdr:col>
      <xdr:colOff>38100</xdr:colOff>
      <xdr:row>57</xdr:row>
      <xdr:rowOff>64690</xdr:rowOff>
    </xdr:to>
    <xdr:sp macro="" textlink="">
      <xdr:nvSpPr>
        <xdr:cNvPr id="122" name="フローチャート: 判断 121">
          <a:extLst>
            <a:ext uri="{FF2B5EF4-FFF2-40B4-BE49-F238E27FC236}">
              <a16:creationId xmlns:a16="http://schemas.microsoft.com/office/drawing/2014/main" id="{4F95E089-EDB7-44D5-B257-34E9BA68FFF4}"/>
            </a:ext>
          </a:extLst>
        </xdr:cNvPr>
        <xdr:cNvSpPr/>
      </xdr:nvSpPr>
      <xdr:spPr>
        <a:xfrm>
          <a:off x="3312160" y="95223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81217</xdr:rowOff>
    </xdr:from>
    <xdr:ext cx="534377" cy="259045"/>
    <xdr:sp macro="" textlink="">
      <xdr:nvSpPr>
        <xdr:cNvPr id="123" name="テキスト ボックス 122">
          <a:extLst>
            <a:ext uri="{FF2B5EF4-FFF2-40B4-BE49-F238E27FC236}">
              <a16:creationId xmlns:a16="http://schemas.microsoft.com/office/drawing/2014/main" id="{25FE4F16-9449-4610-8370-541E83CA906C}"/>
            </a:ext>
          </a:extLst>
        </xdr:cNvPr>
        <xdr:cNvSpPr txBox="1"/>
      </xdr:nvSpPr>
      <xdr:spPr>
        <a:xfrm>
          <a:off x="3118631" y="930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127862</xdr:rowOff>
    </xdr:from>
    <xdr:to>
      <xdr:col>15</xdr:col>
      <xdr:colOff>50800</xdr:colOff>
      <xdr:row>57</xdr:row>
      <xdr:rowOff>128407</xdr:rowOff>
    </xdr:to>
    <xdr:cxnSp macro="">
      <xdr:nvCxnSpPr>
        <xdr:cNvPr id="124" name="直線コネクタ 123">
          <a:extLst>
            <a:ext uri="{FF2B5EF4-FFF2-40B4-BE49-F238E27FC236}">
              <a16:creationId xmlns:a16="http://schemas.microsoft.com/office/drawing/2014/main" id="{38243B8A-BC89-49D0-987A-D108CB5F3558}"/>
            </a:ext>
          </a:extLst>
        </xdr:cNvPr>
        <xdr:cNvCxnSpPr/>
      </xdr:nvCxnSpPr>
      <xdr:spPr>
        <a:xfrm>
          <a:off x="1790700" y="9683342"/>
          <a:ext cx="774700" cy="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163546</xdr:rowOff>
    </xdr:from>
    <xdr:to>
      <xdr:col>15</xdr:col>
      <xdr:colOff>101600</xdr:colOff>
      <xdr:row>57</xdr:row>
      <xdr:rowOff>93696</xdr:rowOff>
    </xdr:to>
    <xdr:sp macro="" textlink="">
      <xdr:nvSpPr>
        <xdr:cNvPr id="125" name="フローチャート: 判断 124">
          <a:extLst>
            <a:ext uri="{FF2B5EF4-FFF2-40B4-BE49-F238E27FC236}">
              <a16:creationId xmlns:a16="http://schemas.microsoft.com/office/drawing/2014/main" id="{2018EE3D-3CB3-4D9A-AE66-DEEDBBEAC720}"/>
            </a:ext>
          </a:extLst>
        </xdr:cNvPr>
        <xdr:cNvSpPr/>
      </xdr:nvSpPr>
      <xdr:spPr>
        <a:xfrm>
          <a:off x="2514600" y="95513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110223</xdr:rowOff>
    </xdr:from>
    <xdr:ext cx="534377" cy="259045"/>
    <xdr:sp macro="" textlink="">
      <xdr:nvSpPr>
        <xdr:cNvPr id="126" name="テキスト ボックス 125">
          <a:extLst>
            <a:ext uri="{FF2B5EF4-FFF2-40B4-BE49-F238E27FC236}">
              <a16:creationId xmlns:a16="http://schemas.microsoft.com/office/drawing/2014/main" id="{2130488D-BA36-4752-A8EF-8692EFB16448}"/>
            </a:ext>
          </a:extLst>
        </xdr:cNvPr>
        <xdr:cNvSpPr txBox="1"/>
      </xdr:nvSpPr>
      <xdr:spPr>
        <a:xfrm>
          <a:off x="2343931" y="933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127862</xdr:rowOff>
    </xdr:from>
    <xdr:to>
      <xdr:col>10</xdr:col>
      <xdr:colOff>114300</xdr:colOff>
      <xdr:row>57</xdr:row>
      <xdr:rowOff>139182</xdr:rowOff>
    </xdr:to>
    <xdr:cxnSp macro="">
      <xdr:nvCxnSpPr>
        <xdr:cNvPr id="127" name="直線コネクタ 126">
          <a:extLst>
            <a:ext uri="{FF2B5EF4-FFF2-40B4-BE49-F238E27FC236}">
              <a16:creationId xmlns:a16="http://schemas.microsoft.com/office/drawing/2014/main" id="{72193533-F226-40F2-8700-3435E17702D3}"/>
            </a:ext>
          </a:extLst>
        </xdr:cNvPr>
        <xdr:cNvCxnSpPr/>
      </xdr:nvCxnSpPr>
      <xdr:spPr>
        <a:xfrm flipV="1">
          <a:off x="1008380" y="9683342"/>
          <a:ext cx="782320" cy="1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135333</xdr:rowOff>
    </xdr:from>
    <xdr:to>
      <xdr:col>10</xdr:col>
      <xdr:colOff>165100</xdr:colOff>
      <xdr:row>57</xdr:row>
      <xdr:rowOff>65483</xdr:rowOff>
    </xdr:to>
    <xdr:sp macro="" textlink="">
      <xdr:nvSpPr>
        <xdr:cNvPr id="128" name="フローチャート: 判断 127">
          <a:extLst>
            <a:ext uri="{FF2B5EF4-FFF2-40B4-BE49-F238E27FC236}">
              <a16:creationId xmlns:a16="http://schemas.microsoft.com/office/drawing/2014/main" id="{7CA1C004-85F7-443D-A4FF-C9AB0025F8AA}"/>
            </a:ext>
          </a:extLst>
        </xdr:cNvPr>
        <xdr:cNvSpPr/>
      </xdr:nvSpPr>
      <xdr:spPr>
        <a:xfrm>
          <a:off x="1739900" y="95231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82010</xdr:rowOff>
    </xdr:from>
    <xdr:ext cx="534377" cy="259045"/>
    <xdr:sp macro="" textlink="">
      <xdr:nvSpPr>
        <xdr:cNvPr id="129" name="テキスト ボックス 128">
          <a:extLst>
            <a:ext uri="{FF2B5EF4-FFF2-40B4-BE49-F238E27FC236}">
              <a16:creationId xmlns:a16="http://schemas.microsoft.com/office/drawing/2014/main" id="{BF1B650E-0EAE-4781-85EE-E08F10A30D32}"/>
            </a:ext>
          </a:extLst>
        </xdr:cNvPr>
        <xdr:cNvSpPr txBox="1"/>
      </xdr:nvSpPr>
      <xdr:spPr>
        <a:xfrm>
          <a:off x="1546371" y="930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9965</xdr:rowOff>
    </xdr:from>
    <xdr:to>
      <xdr:col>6</xdr:col>
      <xdr:colOff>38100</xdr:colOff>
      <xdr:row>57</xdr:row>
      <xdr:rowOff>111565</xdr:rowOff>
    </xdr:to>
    <xdr:sp macro="" textlink="">
      <xdr:nvSpPr>
        <xdr:cNvPr id="130" name="フローチャート: 判断 129">
          <a:extLst>
            <a:ext uri="{FF2B5EF4-FFF2-40B4-BE49-F238E27FC236}">
              <a16:creationId xmlns:a16="http://schemas.microsoft.com/office/drawing/2014/main" id="{04A69217-4826-46D4-9688-3F0C8B0CEEE1}"/>
            </a:ext>
          </a:extLst>
        </xdr:cNvPr>
        <xdr:cNvSpPr/>
      </xdr:nvSpPr>
      <xdr:spPr>
        <a:xfrm>
          <a:off x="965200" y="95654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128092</xdr:rowOff>
    </xdr:from>
    <xdr:ext cx="534377" cy="259045"/>
    <xdr:sp macro="" textlink="">
      <xdr:nvSpPr>
        <xdr:cNvPr id="131" name="テキスト ボックス 130">
          <a:extLst>
            <a:ext uri="{FF2B5EF4-FFF2-40B4-BE49-F238E27FC236}">
              <a16:creationId xmlns:a16="http://schemas.microsoft.com/office/drawing/2014/main" id="{2ED6C93E-FA67-4460-A6C6-EB298BD8651C}"/>
            </a:ext>
          </a:extLst>
        </xdr:cNvPr>
        <xdr:cNvSpPr txBox="1"/>
      </xdr:nvSpPr>
      <xdr:spPr>
        <a:xfrm>
          <a:off x="771671" y="934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3FCC039A-5E74-4271-AE58-D42CCC03D838}"/>
            </a:ext>
          </a:extLst>
        </xdr:cNvPr>
        <xdr:cNvSpPr txBox="1"/>
      </xdr:nvSpPr>
      <xdr:spPr>
        <a:xfrm>
          <a:off x="39192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2C4DD405-70D0-4B71-818E-7B210FA26727}"/>
            </a:ext>
          </a:extLst>
        </xdr:cNvPr>
        <xdr:cNvSpPr txBox="1"/>
      </xdr:nvSpPr>
      <xdr:spPr>
        <a:xfrm>
          <a:off x="3187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E7B7AE1A-BB58-4B41-8BCE-3D5AEFB6D5E1}"/>
            </a:ext>
          </a:extLst>
        </xdr:cNvPr>
        <xdr:cNvSpPr txBox="1"/>
      </xdr:nvSpPr>
      <xdr:spPr>
        <a:xfrm>
          <a:off x="2397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138814D0-BEE6-450F-A562-6F5CAB051541}"/>
            </a:ext>
          </a:extLst>
        </xdr:cNvPr>
        <xdr:cNvSpPr txBox="1"/>
      </xdr:nvSpPr>
      <xdr:spPr>
        <a:xfrm>
          <a:off x="16230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27094815-F59F-46F3-A0DA-3AEA18A3C17B}"/>
            </a:ext>
          </a:extLst>
        </xdr:cNvPr>
        <xdr:cNvSpPr txBox="1"/>
      </xdr:nvSpPr>
      <xdr:spPr>
        <a:xfrm>
          <a:off x="8407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47440</xdr:rowOff>
    </xdr:from>
    <xdr:to>
      <xdr:col>24</xdr:col>
      <xdr:colOff>114300</xdr:colOff>
      <xdr:row>57</xdr:row>
      <xdr:rowOff>149040</xdr:rowOff>
    </xdr:to>
    <xdr:sp macro="" textlink="">
      <xdr:nvSpPr>
        <xdr:cNvPr id="137" name="楕円 136">
          <a:extLst>
            <a:ext uri="{FF2B5EF4-FFF2-40B4-BE49-F238E27FC236}">
              <a16:creationId xmlns:a16="http://schemas.microsoft.com/office/drawing/2014/main" id="{00675BFD-ED83-48A5-AA2F-1CC39E45D573}"/>
            </a:ext>
          </a:extLst>
        </xdr:cNvPr>
        <xdr:cNvSpPr/>
      </xdr:nvSpPr>
      <xdr:spPr>
        <a:xfrm>
          <a:off x="4036060" y="960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133817</xdr:rowOff>
    </xdr:from>
    <xdr:ext cx="534377" cy="259045"/>
    <xdr:sp macro="" textlink="">
      <xdr:nvSpPr>
        <xdr:cNvPr id="138" name="物件費該当値テキスト">
          <a:extLst>
            <a:ext uri="{FF2B5EF4-FFF2-40B4-BE49-F238E27FC236}">
              <a16:creationId xmlns:a16="http://schemas.microsoft.com/office/drawing/2014/main" id="{60073B82-52A1-4464-8904-739EBE7B1331}"/>
            </a:ext>
          </a:extLst>
        </xdr:cNvPr>
        <xdr:cNvSpPr txBox="1"/>
      </xdr:nvSpPr>
      <xdr:spPr>
        <a:xfrm>
          <a:off x="4137660" y="952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51181</xdr:rowOff>
    </xdr:from>
    <xdr:to>
      <xdr:col>20</xdr:col>
      <xdr:colOff>38100</xdr:colOff>
      <xdr:row>57</xdr:row>
      <xdr:rowOff>152781</xdr:rowOff>
    </xdr:to>
    <xdr:sp macro="" textlink="">
      <xdr:nvSpPr>
        <xdr:cNvPr id="139" name="楕円 138">
          <a:extLst>
            <a:ext uri="{FF2B5EF4-FFF2-40B4-BE49-F238E27FC236}">
              <a16:creationId xmlns:a16="http://schemas.microsoft.com/office/drawing/2014/main" id="{3A26AE10-A3AF-40D0-A8FA-2A5537F9027A}"/>
            </a:ext>
          </a:extLst>
        </xdr:cNvPr>
        <xdr:cNvSpPr/>
      </xdr:nvSpPr>
      <xdr:spPr>
        <a:xfrm>
          <a:off x="3312160" y="960666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143908</xdr:rowOff>
    </xdr:from>
    <xdr:ext cx="534377" cy="259045"/>
    <xdr:sp macro="" textlink="">
      <xdr:nvSpPr>
        <xdr:cNvPr id="140" name="テキスト ボックス 139">
          <a:extLst>
            <a:ext uri="{FF2B5EF4-FFF2-40B4-BE49-F238E27FC236}">
              <a16:creationId xmlns:a16="http://schemas.microsoft.com/office/drawing/2014/main" id="{6CF3B3B1-A92C-4B18-88CC-B32ABDD59A06}"/>
            </a:ext>
          </a:extLst>
        </xdr:cNvPr>
        <xdr:cNvSpPr txBox="1"/>
      </xdr:nvSpPr>
      <xdr:spPr>
        <a:xfrm>
          <a:off x="3118631" y="969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77607</xdr:rowOff>
    </xdr:from>
    <xdr:to>
      <xdr:col>15</xdr:col>
      <xdr:colOff>101600</xdr:colOff>
      <xdr:row>58</xdr:row>
      <xdr:rowOff>7757</xdr:rowOff>
    </xdr:to>
    <xdr:sp macro="" textlink="">
      <xdr:nvSpPr>
        <xdr:cNvPr id="141" name="楕円 140">
          <a:extLst>
            <a:ext uri="{FF2B5EF4-FFF2-40B4-BE49-F238E27FC236}">
              <a16:creationId xmlns:a16="http://schemas.microsoft.com/office/drawing/2014/main" id="{65272B5A-D04E-4BAF-A2C6-4975A5781E62}"/>
            </a:ext>
          </a:extLst>
        </xdr:cNvPr>
        <xdr:cNvSpPr/>
      </xdr:nvSpPr>
      <xdr:spPr>
        <a:xfrm>
          <a:off x="2514600" y="96330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170334</xdr:rowOff>
    </xdr:from>
    <xdr:ext cx="534377" cy="259045"/>
    <xdr:sp macro="" textlink="">
      <xdr:nvSpPr>
        <xdr:cNvPr id="142" name="テキスト ボックス 141">
          <a:extLst>
            <a:ext uri="{FF2B5EF4-FFF2-40B4-BE49-F238E27FC236}">
              <a16:creationId xmlns:a16="http://schemas.microsoft.com/office/drawing/2014/main" id="{0313513B-2C30-4AD0-8391-174C1F939FD3}"/>
            </a:ext>
          </a:extLst>
        </xdr:cNvPr>
        <xdr:cNvSpPr txBox="1"/>
      </xdr:nvSpPr>
      <xdr:spPr>
        <a:xfrm>
          <a:off x="2343931" y="972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77062</xdr:rowOff>
    </xdr:from>
    <xdr:to>
      <xdr:col>10</xdr:col>
      <xdr:colOff>165100</xdr:colOff>
      <xdr:row>58</xdr:row>
      <xdr:rowOff>7212</xdr:rowOff>
    </xdr:to>
    <xdr:sp macro="" textlink="">
      <xdr:nvSpPr>
        <xdr:cNvPr id="143" name="楕円 142">
          <a:extLst>
            <a:ext uri="{FF2B5EF4-FFF2-40B4-BE49-F238E27FC236}">
              <a16:creationId xmlns:a16="http://schemas.microsoft.com/office/drawing/2014/main" id="{FF0C51E9-7E5E-4067-9A03-13706C671C47}"/>
            </a:ext>
          </a:extLst>
        </xdr:cNvPr>
        <xdr:cNvSpPr/>
      </xdr:nvSpPr>
      <xdr:spPr>
        <a:xfrm>
          <a:off x="1739900" y="96325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169789</xdr:rowOff>
    </xdr:from>
    <xdr:ext cx="534377" cy="259045"/>
    <xdr:sp macro="" textlink="">
      <xdr:nvSpPr>
        <xdr:cNvPr id="144" name="テキスト ボックス 143">
          <a:extLst>
            <a:ext uri="{FF2B5EF4-FFF2-40B4-BE49-F238E27FC236}">
              <a16:creationId xmlns:a16="http://schemas.microsoft.com/office/drawing/2014/main" id="{4641DA8C-07EF-4602-9698-0AB72987D9A1}"/>
            </a:ext>
          </a:extLst>
        </xdr:cNvPr>
        <xdr:cNvSpPr txBox="1"/>
      </xdr:nvSpPr>
      <xdr:spPr>
        <a:xfrm>
          <a:off x="1546371" y="972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88382</xdr:rowOff>
    </xdr:from>
    <xdr:to>
      <xdr:col>6</xdr:col>
      <xdr:colOff>38100</xdr:colOff>
      <xdr:row>58</xdr:row>
      <xdr:rowOff>18532</xdr:rowOff>
    </xdr:to>
    <xdr:sp macro="" textlink="">
      <xdr:nvSpPr>
        <xdr:cNvPr id="145" name="楕円 144">
          <a:extLst>
            <a:ext uri="{FF2B5EF4-FFF2-40B4-BE49-F238E27FC236}">
              <a16:creationId xmlns:a16="http://schemas.microsoft.com/office/drawing/2014/main" id="{8B64B192-C768-4331-8641-0F1AFAF81AB9}"/>
            </a:ext>
          </a:extLst>
        </xdr:cNvPr>
        <xdr:cNvSpPr/>
      </xdr:nvSpPr>
      <xdr:spPr>
        <a:xfrm>
          <a:off x="965200" y="96438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9659</xdr:rowOff>
    </xdr:from>
    <xdr:ext cx="534377" cy="259045"/>
    <xdr:sp macro="" textlink="">
      <xdr:nvSpPr>
        <xdr:cNvPr id="146" name="テキスト ボックス 145">
          <a:extLst>
            <a:ext uri="{FF2B5EF4-FFF2-40B4-BE49-F238E27FC236}">
              <a16:creationId xmlns:a16="http://schemas.microsoft.com/office/drawing/2014/main" id="{A32FD313-DC72-46A9-993A-369771F52680}"/>
            </a:ext>
          </a:extLst>
        </xdr:cNvPr>
        <xdr:cNvSpPr txBox="1"/>
      </xdr:nvSpPr>
      <xdr:spPr>
        <a:xfrm>
          <a:off x="771671" y="9732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2D4AC9C6-942B-43C3-B357-DAD6536D26B8}"/>
            </a:ext>
          </a:extLst>
        </xdr:cNvPr>
        <xdr:cNvSpPr/>
      </xdr:nvSpPr>
      <xdr:spPr>
        <a:xfrm>
          <a:off x="67056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F0E1149A-185B-408A-8FF2-2FA1CEFEEDED}"/>
            </a:ext>
          </a:extLst>
        </xdr:cNvPr>
        <xdr:cNvSpPr/>
      </xdr:nvSpPr>
      <xdr:spPr>
        <a:xfrm>
          <a:off x="79756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B7B00D61-5137-4760-BCE8-49E2E96D9769}"/>
            </a:ext>
          </a:extLst>
        </xdr:cNvPr>
        <xdr:cNvSpPr/>
      </xdr:nvSpPr>
      <xdr:spPr>
        <a:xfrm>
          <a:off x="79756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F2CD4ED0-2BB2-4E7A-969D-2FE1A7619B19}"/>
            </a:ext>
          </a:extLst>
        </xdr:cNvPr>
        <xdr:cNvSpPr/>
      </xdr:nvSpPr>
      <xdr:spPr>
        <a:xfrm>
          <a:off x="16764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5513AC58-715D-423F-ADCF-5E1D0CFA3927}"/>
            </a:ext>
          </a:extLst>
        </xdr:cNvPr>
        <xdr:cNvSpPr/>
      </xdr:nvSpPr>
      <xdr:spPr>
        <a:xfrm>
          <a:off x="16764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BC1DE32B-BD4F-4ED6-A499-05F9680108D5}"/>
            </a:ext>
          </a:extLst>
        </xdr:cNvPr>
        <xdr:cNvSpPr/>
      </xdr:nvSpPr>
      <xdr:spPr>
        <a:xfrm>
          <a:off x="2682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F7A1F2F0-9623-47D0-A757-1362EA518805}"/>
            </a:ext>
          </a:extLst>
        </xdr:cNvPr>
        <xdr:cNvSpPr/>
      </xdr:nvSpPr>
      <xdr:spPr>
        <a:xfrm>
          <a:off x="2682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9E4338B8-61D9-4D68-93E0-0E0F4D5740E9}"/>
            </a:ext>
          </a:extLst>
        </xdr:cNvPr>
        <xdr:cNvSpPr/>
      </xdr:nvSpPr>
      <xdr:spPr>
        <a:xfrm>
          <a:off x="67056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C511841C-03B5-4785-872F-A3FC62E91949}"/>
            </a:ext>
          </a:extLst>
        </xdr:cNvPr>
        <xdr:cNvSpPr txBox="1"/>
      </xdr:nvSpPr>
      <xdr:spPr>
        <a:xfrm>
          <a:off x="65532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730EE7D0-7E00-42B9-BB98-4591C23326E4}"/>
            </a:ext>
          </a:extLst>
        </xdr:cNvPr>
        <xdr:cNvCxnSpPr/>
      </xdr:nvCxnSpPr>
      <xdr:spPr>
        <a:xfrm>
          <a:off x="67056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16C414DB-22B8-4670-9AD3-692B06F5B395}"/>
            </a:ext>
          </a:extLst>
        </xdr:cNvPr>
        <xdr:cNvCxnSpPr/>
      </xdr:nvCxnSpPr>
      <xdr:spPr>
        <a:xfrm>
          <a:off x="670560" y="133424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BBCC9654-3354-499F-BA94-A56D62352FCC}"/>
            </a:ext>
          </a:extLst>
        </xdr:cNvPr>
        <xdr:cNvSpPr txBox="1"/>
      </xdr:nvSpPr>
      <xdr:spPr>
        <a:xfrm>
          <a:off x="467494" y="132040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39E54F60-ADC6-4366-AB72-8F3A00AB8B68}"/>
            </a:ext>
          </a:extLst>
        </xdr:cNvPr>
        <xdr:cNvCxnSpPr/>
      </xdr:nvCxnSpPr>
      <xdr:spPr>
        <a:xfrm>
          <a:off x="670560" y="130234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7ED3619F-7A72-4676-9D9B-27764442D585}"/>
            </a:ext>
          </a:extLst>
        </xdr:cNvPr>
        <xdr:cNvSpPr txBox="1"/>
      </xdr:nvSpPr>
      <xdr:spPr>
        <a:xfrm>
          <a:off x="207841" y="128850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53698213-7593-4114-A40D-542FD2E083A3}"/>
            </a:ext>
          </a:extLst>
        </xdr:cNvPr>
        <xdr:cNvCxnSpPr/>
      </xdr:nvCxnSpPr>
      <xdr:spPr>
        <a:xfrm>
          <a:off x="670560" y="1270453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82428A91-8A9F-4950-B00C-C741EDE0C2DC}"/>
            </a:ext>
          </a:extLst>
        </xdr:cNvPr>
        <xdr:cNvSpPr txBox="1"/>
      </xdr:nvSpPr>
      <xdr:spPr>
        <a:xfrm>
          <a:off x="207841" y="1256612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E2F2B6FD-CA33-41A5-AF0A-2BE343085C56}"/>
            </a:ext>
          </a:extLst>
        </xdr:cNvPr>
        <xdr:cNvCxnSpPr/>
      </xdr:nvCxnSpPr>
      <xdr:spPr>
        <a:xfrm>
          <a:off x="670560" y="123855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231E0BBC-E9AC-4583-9DA2-0DE562668CFF}"/>
            </a:ext>
          </a:extLst>
        </xdr:cNvPr>
        <xdr:cNvSpPr txBox="1"/>
      </xdr:nvSpPr>
      <xdr:spPr>
        <a:xfrm>
          <a:off x="207841" y="122433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C38C3ED5-A384-4F4A-AEA0-5827871D3380}"/>
            </a:ext>
          </a:extLst>
        </xdr:cNvPr>
        <xdr:cNvCxnSpPr/>
      </xdr:nvCxnSpPr>
      <xdr:spPr>
        <a:xfrm>
          <a:off x="670560" y="120666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360902F2-B2A4-400C-94E2-3A0436C7E005}"/>
            </a:ext>
          </a:extLst>
        </xdr:cNvPr>
        <xdr:cNvSpPr txBox="1"/>
      </xdr:nvSpPr>
      <xdr:spPr>
        <a:xfrm>
          <a:off x="207841" y="1192441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7FB0B5D2-7001-407B-B0A9-C03EDCB138E4}"/>
            </a:ext>
          </a:extLst>
        </xdr:cNvPr>
        <xdr:cNvCxnSpPr/>
      </xdr:nvCxnSpPr>
      <xdr:spPr>
        <a:xfrm>
          <a:off x="670560" y="1174387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id="{035A947D-7844-40EB-86D3-678278F394DE}"/>
            </a:ext>
          </a:extLst>
        </xdr:cNvPr>
        <xdr:cNvSpPr txBox="1"/>
      </xdr:nvSpPr>
      <xdr:spPr>
        <a:xfrm>
          <a:off x="207841" y="1160545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30E05F4C-E257-4D39-AAA0-53536FA02823}"/>
            </a:ext>
          </a:extLst>
        </xdr:cNvPr>
        <xdr:cNvCxnSpPr/>
      </xdr:nvCxnSpPr>
      <xdr:spPr>
        <a:xfrm>
          <a:off x="67056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B17FBE8E-DCD7-4A9D-BF3A-748336666584}"/>
            </a:ext>
          </a:extLst>
        </xdr:cNvPr>
        <xdr:cNvSpPr txBox="1"/>
      </xdr:nvSpPr>
      <xdr:spPr>
        <a:xfrm>
          <a:off x="207841" y="112865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9EBE67BE-BBB4-42C9-A692-C1AB159A45D8}"/>
            </a:ext>
          </a:extLst>
        </xdr:cNvPr>
        <xdr:cNvSpPr/>
      </xdr:nvSpPr>
      <xdr:spPr>
        <a:xfrm>
          <a:off x="67056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10704</xdr:rowOff>
    </xdr:from>
    <xdr:to>
      <xdr:col>24</xdr:col>
      <xdr:colOff>62865</xdr:colOff>
      <xdr:row>79</xdr:row>
      <xdr:rowOff>98617</xdr:rowOff>
    </xdr:to>
    <xdr:cxnSp macro="">
      <xdr:nvCxnSpPr>
        <xdr:cNvPr id="172" name="直線コネクタ 171">
          <a:extLst>
            <a:ext uri="{FF2B5EF4-FFF2-40B4-BE49-F238E27FC236}">
              <a16:creationId xmlns:a16="http://schemas.microsoft.com/office/drawing/2014/main" id="{CD64C0AD-9E14-4B70-84E1-57AC914E1B39}"/>
            </a:ext>
          </a:extLst>
        </xdr:cNvPr>
        <xdr:cNvCxnSpPr/>
      </xdr:nvCxnSpPr>
      <xdr:spPr>
        <a:xfrm flipV="1">
          <a:off x="4084955" y="11745504"/>
          <a:ext cx="1270" cy="159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102444</xdr:rowOff>
    </xdr:from>
    <xdr:ext cx="249299" cy="259045"/>
    <xdr:sp macro="" textlink="">
      <xdr:nvSpPr>
        <xdr:cNvPr id="173" name="維持補修費最小値テキスト">
          <a:extLst>
            <a:ext uri="{FF2B5EF4-FFF2-40B4-BE49-F238E27FC236}">
              <a16:creationId xmlns:a16="http://schemas.microsoft.com/office/drawing/2014/main" id="{BEE4F5E9-3B10-4037-884B-191311010049}"/>
            </a:ext>
          </a:extLst>
        </xdr:cNvPr>
        <xdr:cNvSpPr txBox="1"/>
      </xdr:nvSpPr>
      <xdr:spPr>
        <a:xfrm>
          <a:off x="4137660" y="133460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98617</xdr:rowOff>
    </xdr:from>
    <xdr:to>
      <xdr:col>24</xdr:col>
      <xdr:colOff>152400</xdr:colOff>
      <xdr:row>79</xdr:row>
      <xdr:rowOff>98617</xdr:rowOff>
    </xdr:to>
    <xdr:cxnSp macro="">
      <xdr:nvCxnSpPr>
        <xdr:cNvPr id="174" name="直線コネクタ 173">
          <a:extLst>
            <a:ext uri="{FF2B5EF4-FFF2-40B4-BE49-F238E27FC236}">
              <a16:creationId xmlns:a16="http://schemas.microsoft.com/office/drawing/2014/main" id="{7DD3AF94-25C4-42A7-BA0C-FE5A315F500F}"/>
            </a:ext>
          </a:extLst>
        </xdr:cNvPr>
        <xdr:cNvCxnSpPr/>
      </xdr:nvCxnSpPr>
      <xdr:spPr>
        <a:xfrm>
          <a:off x="4020820" y="133421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128831</xdr:rowOff>
    </xdr:from>
    <xdr:ext cx="534377" cy="259045"/>
    <xdr:sp macro="" textlink="">
      <xdr:nvSpPr>
        <xdr:cNvPr id="175" name="維持補修費最大値テキスト">
          <a:extLst>
            <a:ext uri="{FF2B5EF4-FFF2-40B4-BE49-F238E27FC236}">
              <a16:creationId xmlns:a16="http://schemas.microsoft.com/office/drawing/2014/main" id="{BC4AF10E-0707-4ABE-9052-86EAA498C425}"/>
            </a:ext>
          </a:extLst>
        </xdr:cNvPr>
        <xdr:cNvSpPr txBox="1"/>
      </xdr:nvSpPr>
      <xdr:spPr>
        <a:xfrm>
          <a:off x="4137660" y="115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10704</xdr:rowOff>
    </xdr:from>
    <xdr:to>
      <xdr:col>24</xdr:col>
      <xdr:colOff>152400</xdr:colOff>
      <xdr:row>70</xdr:row>
      <xdr:rowOff>10704</xdr:rowOff>
    </xdr:to>
    <xdr:cxnSp macro="">
      <xdr:nvCxnSpPr>
        <xdr:cNvPr id="176" name="直線コネクタ 175">
          <a:extLst>
            <a:ext uri="{FF2B5EF4-FFF2-40B4-BE49-F238E27FC236}">
              <a16:creationId xmlns:a16="http://schemas.microsoft.com/office/drawing/2014/main" id="{1D1FF520-CD5F-4DA6-9791-5E8316EFAA4C}"/>
            </a:ext>
          </a:extLst>
        </xdr:cNvPr>
        <xdr:cNvCxnSpPr/>
      </xdr:nvCxnSpPr>
      <xdr:spPr>
        <a:xfrm>
          <a:off x="4020820" y="117455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133266</xdr:rowOff>
    </xdr:from>
    <xdr:to>
      <xdr:col>24</xdr:col>
      <xdr:colOff>63500</xdr:colOff>
      <xdr:row>77</xdr:row>
      <xdr:rowOff>9333</xdr:rowOff>
    </xdr:to>
    <xdr:cxnSp macro="">
      <xdr:nvCxnSpPr>
        <xdr:cNvPr id="177" name="直線コネクタ 176">
          <a:extLst>
            <a:ext uri="{FF2B5EF4-FFF2-40B4-BE49-F238E27FC236}">
              <a16:creationId xmlns:a16="http://schemas.microsoft.com/office/drawing/2014/main" id="{393CB5F6-D0D3-45B0-8D22-8954F700C4D2}"/>
            </a:ext>
          </a:extLst>
        </xdr:cNvPr>
        <xdr:cNvCxnSpPr/>
      </xdr:nvCxnSpPr>
      <xdr:spPr>
        <a:xfrm>
          <a:off x="3355340" y="12873906"/>
          <a:ext cx="731520" cy="4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72911</xdr:rowOff>
    </xdr:from>
    <xdr:ext cx="469744" cy="259045"/>
    <xdr:sp macro="" textlink="">
      <xdr:nvSpPr>
        <xdr:cNvPr id="178" name="維持補修費平均値テキスト">
          <a:extLst>
            <a:ext uri="{FF2B5EF4-FFF2-40B4-BE49-F238E27FC236}">
              <a16:creationId xmlns:a16="http://schemas.microsoft.com/office/drawing/2014/main" id="{8C3221E4-F2AB-4EB5-BEE4-EE1FF04BFFA1}"/>
            </a:ext>
          </a:extLst>
        </xdr:cNvPr>
        <xdr:cNvSpPr txBox="1"/>
      </xdr:nvSpPr>
      <xdr:spPr>
        <a:xfrm>
          <a:off x="4137660" y="129811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94484</xdr:rowOff>
    </xdr:from>
    <xdr:to>
      <xdr:col>24</xdr:col>
      <xdr:colOff>114300</xdr:colOff>
      <xdr:row>78</xdr:row>
      <xdr:rowOff>24634</xdr:rowOff>
    </xdr:to>
    <xdr:sp macro="" textlink="">
      <xdr:nvSpPr>
        <xdr:cNvPr id="179" name="フローチャート: 判断 178">
          <a:extLst>
            <a:ext uri="{FF2B5EF4-FFF2-40B4-BE49-F238E27FC236}">
              <a16:creationId xmlns:a16="http://schemas.microsoft.com/office/drawing/2014/main" id="{E70C7EC6-B79B-47BE-9A0D-64B5545ACA4F}"/>
            </a:ext>
          </a:extLst>
        </xdr:cNvPr>
        <xdr:cNvSpPr/>
      </xdr:nvSpPr>
      <xdr:spPr>
        <a:xfrm>
          <a:off x="4036060" y="130027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133266</xdr:rowOff>
    </xdr:from>
    <xdr:to>
      <xdr:col>19</xdr:col>
      <xdr:colOff>177800</xdr:colOff>
      <xdr:row>77</xdr:row>
      <xdr:rowOff>33826</xdr:rowOff>
    </xdr:to>
    <xdr:cxnSp macro="">
      <xdr:nvCxnSpPr>
        <xdr:cNvPr id="180" name="直線コネクタ 179">
          <a:extLst>
            <a:ext uri="{FF2B5EF4-FFF2-40B4-BE49-F238E27FC236}">
              <a16:creationId xmlns:a16="http://schemas.microsoft.com/office/drawing/2014/main" id="{B4C7746F-4893-4D49-ACCB-E2E51A758669}"/>
            </a:ext>
          </a:extLst>
        </xdr:cNvPr>
        <xdr:cNvCxnSpPr/>
      </xdr:nvCxnSpPr>
      <xdr:spPr>
        <a:xfrm flipV="1">
          <a:off x="2565400" y="12873906"/>
          <a:ext cx="789940" cy="6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69991</xdr:rowOff>
    </xdr:from>
    <xdr:to>
      <xdr:col>20</xdr:col>
      <xdr:colOff>38100</xdr:colOff>
      <xdr:row>78</xdr:row>
      <xdr:rowOff>141</xdr:rowOff>
    </xdr:to>
    <xdr:sp macro="" textlink="">
      <xdr:nvSpPr>
        <xdr:cNvPr id="181" name="フローチャート: 判断 180">
          <a:extLst>
            <a:ext uri="{FF2B5EF4-FFF2-40B4-BE49-F238E27FC236}">
              <a16:creationId xmlns:a16="http://schemas.microsoft.com/office/drawing/2014/main" id="{BF188110-CDA0-450D-A346-D9BCC4E043BD}"/>
            </a:ext>
          </a:extLst>
        </xdr:cNvPr>
        <xdr:cNvSpPr/>
      </xdr:nvSpPr>
      <xdr:spPr>
        <a:xfrm>
          <a:off x="3312160" y="129782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162718</xdr:rowOff>
    </xdr:from>
    <xdr:ext cx="469744" cy="259045"/>
    <xdr:sp macro="" textlink="">
      <xdr:nvSpPr>
        <xdr:cNvPr id="182" name="テキスト ボックス 181">
          <a:extLst>
            <a:ext uri="{FF2B5EF4-FFF2-40B4-BE49-F238E27FC236}">
              <a16:creationId xmlns:a16="http://schemas.microsoft.com/office/drawing/2014/main" id="{F9F66245-65A7-4F81-A51A-B3AF3BCA50B6}"/>
            </a:ext>
          </a:extLst>
        </xdr:cNvPr>
        <xdr:cNvSpPr txBox="1"/>
      </xdr:nvSpPr>
      <xdr:spPr>
        <a:xfrm>
          <a:off x="3150948" y="1307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33826</xdr:rowOff>
    </xdr:from>
    <xdr:to>
      <xdr:col>15</xdr:col>
      <xdr:colOff>50800</xdr:colOff>
      <xdr:row>77</xdr:row>
      <xdr:rowOff>73341</xdr:rowOff>
    </xdr:to>
    <xdr:cxnSp macro="">
      <xdr:nvCxnSpPr>
        <xdr:cNvPr id="183" name="直線コネクタ 182">
          <a:extLst>
            <a:ext uri="{FF2B5EF4-FFF2-40B4-BE49-F238E27FC236}">
              <a16:creationId xmlns:a16="http://schemas.microsoft.com/office/drawing/2014/main" id="{9D3995DC-7EF3-47CC-B849-29F48539618D}"/>
            </a:ext>
          </a:extLst>
        </xdr:cNvPr>
        <xdr:cNvCxnSpPr/>
      </xdr:nvCxnSpPr>
      <xdr:spPr>
        <a:xfrm flipV="1">
          <a:off x="1790700" y="12942106"/>
          <a:ext cx="774700" cy="3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71723</xdr:rowOff>
    </xdr:from>
    <xdr:to>
      <xdr:col>15</xdr:col>
      <xdr:colOff>101600</xdr:colOff>
      <xdr:row>78</xdr:row>
      <xdr:rowOff>1873</xdr:rowOff>
    </xdr:to>
    <xdr:sp macro="" textlink="">
      <xdr:nvSpPr>
        <xdr:cNvPr id="184" name="フローチャート: 判断 183">
          <a:extLst>
            <a:ext uri="{FF2B5EF4-FFF2-40B4-BE49-F238E27FC236}">
              <a16:creationId xmlns:a16="http://schemas.microsoft.com/office/drawing/2014/main" id="{6FAEAE0A-3FFB-4115-BF11-42BD6D7D4E59}"/>
            </a:ext>
          </a:extLst>
        </xdr:cNvPr>
        <xdr:cNvSpPr/>
      </xdr:nvSpPr>
      <xdr:spPr>
        <a:xfrm>
          <a:off x="2514600" y="129800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164450</xdr:rowOff>
    </xdr:from>
    <xdr:ext cx="469744" cy="259045"/>
    <xdr:sp macro="" textlink="">
      <xdr:nvSpPr>
        <xdr:cNvPr id="185" name="テキスト ボックス 184">
          <a:extLst>
            <a:ext uri="{FF2B5EF4-FFF2-40B4-BE49-F238E27FC236}">
              <a16:creationId xmlns:a16="http://schemas.microsoft.com/office/drawing/2014/main" id="{C4A64D0F-946B-4C04-9EE2-FA136CDA8A6E}"/>
            </a:ext>
          </a:extLst>
        </xdr:cNvPr>
        <xdr:cNvSpPr txBox="1"/>
      </xdr:nvSpPr>
      <xdr:spPr>
        <a:xfrm>
          <a:off x="2353388" y="13072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73341</xdr:rowOff>
    </xdr:from>
    <xdr:to>
      <xdr:col>10</xdr:col>
      <xdr:colOff>114300</xdr:colOff>
      <xdr:row>77</xdr:row>
      <xdr:rowOff>122261</xdr:rowOff>
    </xdr:to>
    <xdr:cxnSp macro="">
      <xdr:nvCxnSpPr>
        <xdr:cNvPr id="186" name="直線コネクタ 185">
          <a:extLst>
            <a:ext uri="{FF2B5EF4-FFF2-40B4-BE49-F238E27FC236}">
              <a16:creationId xmlns:a16="http://schemas.microsoft.com/office/drawing/2014/main" id="{0A1D42B9-4F13-43C4-8865-D886E9656096}"/>
            </a:ext>
          </a:extLst>
        </xdr:cNvPr>
        <xdr:cNvCxnSpPr/>
      </xdr:nvCxnSpPr>
      <xdr:spPr>
        <a:xfrm flipV="1">
          <a:off x="1008380" y="12981621"/>
          <a:ext cx="782320" cy="4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19112</xdr:rowOff>
    </xdr:from>
    <xdr:to>
      <xdr:col>10</xdr:col>
      <xdr:colOff>165100</xdr:colOff>
      <xdr:row>78</xdr:row>
      <xdr:rowOff>120712</xdr:rowOff>
    </xdr:to>
    <xdr:sp macro="" textlink="">
      <xdr:nvSpPr>
        <xdr:cNvPr id="187" name="フローチャート: 判断 186">
          <a:extLst>
            <a:ext uri="{FF2B5EF4-FFF2-40B4-BE49-F238E27FC236}">
              <a16:creationId xmlns:a16="http://schemas.microsoft.com/office/drawing/2014/main" id="{BD034E0C-30A3-4FB9-B044-F21E845CCE0D}"/>
            </a:ext>
          </a:extLst>
        </xdr:cNvPr>
        <xdr:cNvSpPr/>
      </xdr:nvSpPr>
      <xdr:spPr>
        <a:xfrm>
          <a:off x="1739900" y="1309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111839</xdr:rowOff>
    </xdr:from>
    <xdr:ext cx="469744" cy="259045"/>
    <xdr:sp macro="" textlink="">
      <xdr:nvSpPr>
        <xdr:cNvPr id="188" name="テキスト ボックス 187">
          <a:extLst>
            <a:ext uri="{FF2B5EF4-FFF2-40B4-BE49-F238E27FC236}">
              <a16:creationId xmlns:a16="http://schemas.microsoft.com/office/drawing/2014/main" id="{0F20CE01-1DDA-4AE0-81E3-483960E280BE}"/>
            </a:ext>
          </a:extLst>
        </xdr:cNvPr>
        <xdr:cNvSpPr txBox="1"/>
      </xdr:nvSpPr>
      <xdr:spPr>
        <a:xfrm>
          <a:off x="1578688" y="1318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170314</xdr:rowOff>
    </xdr:from>
    <xdr:to>
      <xdr:col>6</xdr:col>
      <xdr:colOff>38100</xdr:colOff>
      <xdr:row>78</xdr:row>
      <xdr:rowOff>100464</xdr:rowOff>
    </xdr:to>
    <xdr:sp macro="" textlink="">
      <xdr:nvSpPr>
        <xdr:cNvPr id="189" name="フローチャート: 判断 188">
          <a:extLst>
            <a:ext uri="{FF2B5EF4-FFF2-40B4-BE49-F238E27FC236}">
              <a16:creationId xmlns:a16="http://schemas.microsoft.com/office/drawing/2014/main" id="{C02E9EE6-1828-4F38-B0FE-EFF586B911CE}"/>
            </a:ext>
          </a:extLst>
        </xdr:cNvPr>
        <xdr:cNvSpPr/>
      </xdr:nvSpPr>
      <xdr:spPr>
        <a:xfrm>
          <a:off x="965200" y="130785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91591</xdr:rowOff>
    </xdr:from>
    <xdr:ext cx="469744" cy="259045"/>
    <xdr:sp macro="" textlink="">
      <xdr:nvSpPr>
        <xdr:cNvPr id="190" name="テキスト ボックス 189">
          <a:extLst>
            <a:ext uri="{FF2B5EF4-FFF2-40B4-BE49-F238E27FC236}">
              <a16:creationId xmlns:a16="http://schemas.microsoft.com/office/drawing/2014/main" id="{1C0B532E-C41B-49E1-AF00-A2FDAE65CBFD}"/>
            </a:ext>
          </a:extLst>
        </xdr:cNvPr>
        <xdr:cNvSpPr txBox="1"/>
      </xdr:nvSpPr>
      <xdr:spPr>
        <a:xfrm>
          <a:off x="803988" y="13167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1F317787-0DBB-4734-8EEA-BD65AD66B257}"/>
            </a:ext>
          </a:extLst>
        </xdr:cNvPr>
        <xdr:cNvSpPr txBox="1"/>
      </xdr:nvSpPr>
      <xdr:spPr>
        <a:xfrm>
          <a:off x="39192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8E443D09-D9F2-4D68-AF9D-E55EF10E8666}"/>
            </a:ext>
          </a:extLst>
        </xdr:cNvPr>
        <xdr:cNvSpPr txBox="1"/>
      </xdr:nvSpPr>
      <xdr:spPr>
        <a:xfrm>
          <a:off x="3187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2FA11BB9-F923-4294-93B8-4B90F3A39242}"/>
            </a:ext>
          </a:extLst>
        </xdr:cNvPr>
        <xdr:cNvSpPr txBox="1"/>
      </xdr:nvSpPr>
      <xdr:spPr>
        <a:xfrm>
          <a:off x="2397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98D5CA2C-4466-4DE4-91C5-0ADB2A7A78B4}"/>
            </a:ext>
          </a:extLst>
        </xdr:cNvPr>
        <xdr:cNvSpPr txBox="1"/>
      </xdr:nvSpPr>
      <xdr:spPr>
        <a:xfrm>
          <a:off x="16230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D1B8CB0-DD54-4D07-8AE6-5EB09BF9522C}"/>
            </a:ext>
          </a:extLst>
        </xdr:cNvPr>
        <xdr:cNvSpPr txBox="1"/>
      </xdr:nvSpPr>
      <xdr:spPr>
        <a:xfrm>
          <a:off x="8407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129983</xdr:rowOff>
    </xdr:from>
    <xdr:to>
      <xdr:col>24</xdr:col>
      <xdr:colOff>114300</xdr:colOff>
      <xdr:row>77</xdr:row>
      <xdr:rowOff>60133</xdr:rowOff>
    </xdr:to>
    <xdr:sp macro="" textlink="">
      <xdr:nvSpPr>
        <xdr:cNvPr id="196" name="楕円 195">
          <a:extLst>
            <a:ext uri="{FF2B5EF4-FFF2-40B4-BE49-F238E27FC236}">
              <a16:creationId xmlns:a16="http://schemas.microsoft.com/office/drawing/2014/main" id="{9CB362BA-77C4-4C1A-9AB8-94C7D4595266}"/>
            </a:ext>
          </a:extLst>
        </xdr:cNvPr>
        <xdr:cNvSpPr/>
      </xdr:nvSpPr>
      <xdr:spPr>
        <a:xfrm>
          <a:off x="4036060" y="128706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152860</xdr:rowOff>
    </xdr:from>
    <xdr:ext cx="534377" cy="259045"/>
    <xdr:sp macro="" textlink="">
      <xdr:nvSpPr>
        <xdr:cNvPr id="197" name="維持補修費該当値テキスト">
          <a:extLst>
            <a:ext uri="{FF2B5EF4-FFF2-40B4-BE49-F238E27FC236}">
              <a16:creationId xmlns:a16="http://schemas.microsoft.com/office/drawing/2014/main" id="{D15945D4-3D25-4EBB-A1FB-7313519C823A}"/>
            </a:ext>
          </a:extLst>
        </xdr:cNvPr>
        <xdr:cNvSpPr txBox="1"/>
      </xdr:nvSpPr>
      <xdr:spPr>
        <a:xfrm>
          <a:off x="4137660" y="1272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82466</xdr:rowOff>
    </xdr:from>
    <xdr:to>
      <xdr:col>20</xdr:col>
      <xdr:colOff>38100</xdr:colOff>
      <xdr:row>77</xdr:row>
      <xdr:rowOff>12616</xdr:rowOff>
    </xdr:to>
    <xdr:sp macro="" textlink="">
      <xdr:nvSpPr>
        <xdr:cNvPr id="198" name="楕円 197">
          <a:extLst>
            <a:ext uri="{FF2B5EF4-FFF2-40B4-BE49-F238E27FC236}">
              <a16:creationId xmlns:a16="http://schemas.microsoft.com/office/drawing/2014/main" id="{E0CBE423-4BB8-4205-A569-DDBDA6FDF7BF}"/>
            </a:ext>
          </a:extLst>
        </xdr:cNvPr>
        <xdr:cNvSpPr/>
      </xdr:nvSpPr>
      <xdr:spPr>
        <a:xfrm>
          <a:off x="3312160" y="128231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29143</xdr:rowOff>
    </xdr:from>
    <xdr:ext cx="534377" cy="259045"/>
    <xdr:sp macro="" textlink="">
      <xdr:nvSpPr>
        <xdr:cNvPr id="199" name="テキスト ボックス 198">
          <a:extLst>
            <a:ext uri="{FF2B5EF4-FFF2-40B4-BE49-F238E27FC236}">
              <a16:creationId xmlns:a16="http://schemas.microsoft.com/office/drawing/2014/main" id="{CA4AE34E-96CA-467E-B5B4-FED54D74B5B5}"/>
            </a:ext>
          </a:extLst>
        </xdr:cNvPr>
        <xdr:cNvSpPr txBox="1"/>
      </xdr:nvSpPr>
      <xdr:spPr>
        <a:xfrm>
          <a:off x="3118631" y="1260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154476</xdr:rowOff>
    </xdr:from>
    <xdr:to>
      <xdr:col>15</xdr:col>
      <xdr:colOff>101600</xdr:colOff>
      <xdr:row>77</xdr:row>
      <xdr:rowOff>84626</xdr:rowOff>
    </xdr:to>
    <xdr:sp macro="" textlink="">
      <xdr:nvSpPr>
        <xdr:cNvPr id="200" name="楕円 199">
          <a:extLst>
            <a:ext uri="{FF2B5EF4-FFF2-40B4-BE49-F238E27FC236}">
              <a16:creationId xmlns:a16="http://schemas.microsoft.com/office/drawing/2014/main" id="{53434F45-58C0-4174-95AD-9E899534C50F}"/>
            </a:ext>
          </a:extLst>
        </xdr:cNvPr>
        <xdr:cNvSpPr/>
      </xdr:nvSpPr>
      <xdr:spPr>
        <a:xfrm>
          <a:off x="2514600" y="128951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101153</xdr:rowOff>
    </xdr:from>
    <xdr:ext cx="534377" cy="259045"/>
    <xdr:sp macro="" textlink="">
      <xdr:nvSpPr>
        <xdr:cNvPr id="201" name="テキスト ボックス 200">
          <a:extLst>
            <a:ext uri="{FF2B5EF4-FFF2-40B4-BE49-F238E27FC236}">
              <a16:creationId xmlns:a16="http://schemas.microsoft.com/office/drawing/2014/main" id="{25A4F1EF-5CB1-4DD5-9F06-C0C62D42F927}"/>
            </a:ext>
          </a:extLst>
        </xdr:cNvPr>
        <xdr:cNvSpPr txBox="1"/>
      </xdr:nvSpPr>
      <xdr:spPr>
        <a:xfrm>
          <a:off x="2343931" y="126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22541</xdr:rowOff>
    </xdr:from>
    <xdr:to>
      <xdr:col>10</xdr:col>
      <xdr:colOff>165100</xdr:colOff>
      <xdr:row>77</xdr:row>
      <xdr:rowOff>124141</xdr:rowOff>
    </xdr:to>
    <xdr:sp macro="" textlink="">
      <xdr:nvSpPr>
        <xdr:cNvPr id="202" name="楕円 201">
          <a:extLst>
            <a:ext uri="{FF2B5EF4-FFF2-40B4-BE49-F238E27FC236}">
              <a16:creationId xmlns:a16="http://schemas.microsoft.com/office/drawing/2014/main" id="{63EB0C30-758E-450A-AF98-5963F198F964}"/>
            </a:ext>
          </a:extLst>
        </xdr:cNvPr>
        <xdr:cNvSpPr/>
      </xdr:nvSpPr>
      <xdr:spPr>
        <a:xfrm>
          <a:off x="1739900" y="1293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140668</xdr:rowOff>
    </xdr:from>
    <xdr:ext cx="534377" cy="259045"/>
    <xdr:sp macro="" textlink="">
      <xdr:nvSpPr>
        <xdr:cNvPr id="203" name="テキスト ボックス 202">
          <a:extLst>
            <a:ext uri="{FF2B5EF4-FFF2-40B4-BE49-F238E27FC236}">
              <a16:creationId xmlns:a16="http://schemas.microsoft.com/office/drawing/2014/main" id="{65812D7E-43A3-48D9-B603-26AF91E841CD}"/>
            </a:ext>
          </a:extLst>
        </xdr:cNvPr>
        <xdr:cNvSpPr txBox="1"/>
      </xdr:nvSpPr>
      <xdr:spPr>
        <a:xfrm>
          <a:off x="1546371" y="1271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71461</xdr:rowOff>
    </xdr:from>
    <xdr:to>
      <xdr:col>6</xdr:col>
      <xdr:colOff>38100</xdr:colOff>
      <xdr:row>78</xdr:row>
      <xdr:rowOff>1611</xdr:rowOff>
    </xdr:to>
    <xdr:sp macro="" textlink="">
      <xdr:nvSpPr>
        <xdr:cNvPr id="204" name="楕円 203">
          <a:extLst>
            <a:ext uri="{FF2B5EF4-FFF2-40B4-BE49-F238E27FC236}">
              <a16:creationId xmlns:a16="http://schemas.microsoft.com/office/drawing/2014/main" id="{64DE7218-0E9E-448B-B894-498CDF645D70}"/>
            </a:ext>
          </a:extLst>
        </xdr:cNvPr>
        <xdr:cNvSpPr/>
      </xdr:nvSpPr>
      <xdr:spPr>
        <a:xfrm>
          <a:off x="965200" y="129797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18138</xdr:rowOff>
    </xdr:from>
    <xdr:ext cx="469744" cy="259045"/>
    <xdr:sp macro="" textlink="">
      <xdr:nvSpPr>
        <xdr:cNvPr id="205" name="テキスト ボックス 204">
          <a:extLst>
            <a:ext uri="{FF2B5EF4-FFF2-40B4-BE49-F238E27FC236}">
              <a16:creationId xmlns:a16="http://schemas.microsoft.com/office/drawing/2014/main" id="{61BB3AD4-D6BD-4B39-8F1A-26D4EDB6F94F}"/>
            </a:ext>
          </a:extLst>
        </xdr:cNvPr>
        <xdr:cNvSpPr txBox="1"/>
      </xdr:nvSpPr>
      <xdr:spPr>
        <a:xfrm>
          <a:off x="803988" y="1275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9F29448E-9DBF-4215-86DB-0A57E4CFB542}"/>
            </a:ext>
          </a:extLst>
        </xdr:cNvPr>
        <xdr:cNvSpPr/>
      </xdr:nvSpPr>
      <xdr:spPr>
        <a:xfrm>
          <a:off x="67056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BDB048DF-8738-4E1C-A411-AB3A3E05DA45}"/>
            </a:ext>
          </a:extLst>
        </xdr:cNvPr>
        <xdr:cNvSpPr/>
      </xdr:nvSpPr>
      <xdr:spPr>
        <a:xfrm>
          <a:off x="79756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CDB45303-662F-4453-AD6D-B22E45F46887}"/>
            </a:ext>
          </a:extLst>
        </xdr:cNvPr>
        <xdr:cNvSpPr/>
      </xdr:nvSpPr>
      <xdr:spPr>
        <a:xfrm>
          <a:off x="79756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E87E9BCD-27F5-4A6E-8E97-EA67CE84F62D}"/>
            </a:ext>
          </a:extLst>
        </xdr:cNvPr>
        <xdr:cNvSpPr/>
      </xdr:nvSpPr>
      <xdr:spPr>
        <a:xfrm>
          <a:off x="16764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B7B2D2-2317-4F4F-9508-ADDEDD118A3B}"/>
            </a:ext>
          </a:extLst>
        </xdr:cNvPr>
        <xdr:cNvSpPr/>
      </xdr:nvSpPr>
      <xdr:spPr>
        <a:xfrm>
          <a:off x="16764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6F0A6207-2BC5-4A3B-9814-7AD6ABADBE1A}"/>
            </a:ext>
          </a:extLst>
        </xdr:cNvPr>
        <xdr:cNvSpPr/>
      </xdr:nvSpPr>
      <xdr:spPr>
        <a:xfrm>
          <a:off x="2682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BE4E6E67-DF2D-40F4-8AC7-EFC7E8228300}"/>
            </a:ext>
          </a:extLst>
        </xdr:cNvPr>
        <xdr:cNvSpPr/>
      </xdr:nvSpPr>
      <xdr:spPr>
        <a:xfrm>
          <a:off x="2682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9F8732B1-FB6C-4225-97C4-B390EF3C65F1}"/>
            </a:ext>
          </a:extLst>
        </xdr:cNvPr>
        <xdr:cNvSpPr/>
      </xdr:nvSpPr>
      <xdr:spPr>
        <a:xfrm>
          <a:off x="67056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588C2D1B-E1DB-44AD-A05D-D57CFB38A229}"/>
            </a:ext>
          </a:extLst>
        </xdr:cNvPr>
        <xdr:cNvSpPr txBox="1"/>
      </xdr:nvSpPr>
      <xdr:spPr>
        <a:xfrm>
          <a:off x="65532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B37FDA59-1265-4C18-8681-FCBF82FAFCC4}"/>
            </a:ext>
          </a:extLst>
        </xdr:cNvPr>
        <xdr:cNvCxnSpPr/>
      </xdr:nvCxnSpPr>
      <xdr:spPr>
        <a:xfrm>
          <a:off x="67056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4C2F7730-2C0B-475D-B179-AED163ADBEA5}"/>
            </a:ext>
          </a:extLst>
        </xdr:cNvPr>
        <xdr:cNvSpPr txBox="1"/>
      </xdr:nvSpPr>
      <xdr:spPr>
        <a:xfrm>
          <a:off x="20784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FF2E0-04C1-4F4F-B45B-7974A964049C}"/>
            </a:ext>
          </a:extLst>
        </xdr:cNvPr>
        <xdr:cNvCxnSpPr/>
      </xdr:nvCxnSpPr>
      <xdr:spPr>
        <a:xfrm>
          <a:off x="670560" y="166952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BF5D8245-EA7D-46CB-BCF7-9C0358D591EE}"/>
            </a:ext>
          </a:extLst>
        </xdr:cNvPr>
        <xdr:cNvSpPr txBox="1"/>
      </xdr:nvSpPr>
      <xdr:spPr>
        <a:xfrm>
          <a:off x="207841" y="1655682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E16E7579-AD45-4FE3-B06D-BE5E5A04E5A1}"/>
            </a:ext>
          </a:extLst>
        </xdr:cNvPr>
        <xdr:cNvCxnSpPr/>
      </xdr:nvCxnSpPr>
      <xdr:spPr>
        <a:xfrm>
          <a:off x="670560" y="163762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70E3BCF-0DB3-416B-86D9-0DC0D2F18C73}"/>
            </a:ext>
          </a:extLst>
        </xdr:cNvPr>
        <xdr:cNvSpPr txBox="1"/>
      </xdr:nvSpPr>
      <xdr:spPr>
        <a:xfrm>
          <a:off x="207841" y="162378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F32AF9E0-E974-4637-9666-0E2B963CFC35}"/>
            </a:ext>
          </a:extLst>
        </xdr:cNvPr>
        <xdr:cNvCxnSpPr/>
      </xdr:nvCxnSpPr>
      <xdr:spPr>
        <a:xfrm>
          <a:off x="670560" y="160573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347C38A7-3ECB-4335-951D-8509C49B7AD5}"/>
            </a:ext>
          </a:extLst>
        </xdr:cNvPr>
        <xdr:cNvSpPr txBox="1"/>
      </xdr:nvSpPr>
      <xdr:spPr>
        <a:xfrm>
          <a:off x="207841" y="1591892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B3E7087E-14E8-4A85-9E24-9045D82CF4CF}"/>
            </a:ext>
          </a:extLst>
        </xdr:cNvPr>
        <xdr:cNvCxnSpPr/>
      </xdr:nvCxnSpPr>
      <xdr:spPr>
        <a:xfrm>
          <a:off x="670560" y="157383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D7DA2462-F743-486D-8678-E137C7A00A2C}"/>
            </a:ext>
          </a:extLst>
        </xdr:cNvPr>
        <xdr:cNvSpPr txBox="1"/>
      </xdr:nvSpPr>
      <xdr:spPr>
        <a:xfrm>
          <a:off x="166581" y="1559616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E1D6565F-F074-42F3-8E6F-D35AC26766A6}"/>
            </a:ext>
          </a:extLst>
        </xdr:cNvPr>
        <xdr:cNvCxnSpPr/>
      </xdr:nvCxnSpPr>
      <xdr:spPr>
        <a:xfrm>
          <a:off x="670560" y="154194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5E7B745D-1042-4C9E-BD45-56A696B83C1D}"/>
            </a:ext>
          </a:extLst>
        </xdr:cNvPr>
        <xdr:cNvSpPr txBox="1"/>
      </xdr:nvSpPr>
      <xdr:spPr>
        <a:xfrm>
          <a:off x="166581" y="152772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AAA1A395-880F-4228-B799-9A24DEC11943}"/>
            </a:ext>
          </a:extLst>
        </xdr:cNvPr>
        <xdr:cNvCxnSpPr/>
      </xdr:nvCxnSpPr>
      <xdr:spPr>
        <a:xfrm>
          <a:off x="670560" y="1509667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F4F40848-B0C2-4E38-90FC-ADEFA3D54459}"/>
            </a:ext>
          </a:extLst>
        </xdr:cNvPr>
        <xdr:cNvSpPr txBox="1"/>
      </xdr:nvSpPr>
      <xdr:spPr>
        <a:xfrm>
          <a:off x="166581" y="1495825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60456F1-E4CA-4FF2-B43B-5F0D2037D83D}"/>
            </a:ext>
          </a:extLst>
        </xdr:cNvPr>
        <xdr:cNvCxnSpPr/>
      </xdr:nvCxnSpPr>
      <xdr:spPr>
        <a:xfrm>
          <a:off x="67056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4C2A1E8E-AB39-4CDA-8E7D-CF441F165668}"/>
            </a:ext>
          </a:extLst>
        </xdr:cNvPr>
        <xdr:cNvSpPr txBox="1"/>
      </xdr:nvSpPr>
      <xdr:spPr>
        <a:xfrm>
          <a:off x="16658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BDCD5E4C-47BE-40A4-AC4D-75B7BDF8DFE4}"/>
            </a:ext>
          </a:extLst>
        </xdr:cNvPr>
        <xdr:cNvSpPr/>
      </xdr:nvSpPr>
      <xdr:spPr>
        <a:xfrm>
          <a:off x="67056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167393</xdr:rowOff>
    </xdr:from>
    <xdr:to>
      <xdr:col>24</xdr:col>
      <xdr:colOff>62865</xdr:colOff>
      <xdr:row>98</xdr:row>
      <xdr:rowOff>152600</xdr:rowOff>
    </xdr:to>
    <xdr:cxnSp macro="">
      <xdr:nvCxnSpPr>
        <xdr:cNvPr id="232" name="直線コネクタ 231">
          <a:extLst>
            <a:ext uri="{FF2B5EF4-FFF2-40B4-BE49-F238E27FC236}">
              <a16:creationId xmlns:a16="http://schemas.microsoft.com/office/drawing/2014/main" id="{CE0ABDF7-D0DC-4B6A-B95C-A563BCE1064F}"/>
            </a:ext>
          </a:extLst>
        </xdr:cNvPr>
        <xdr:cNvCxnSpPr/>
      </xdr:nvCxnSpPr>
      <xdr:spPr>
        <a:xfrm flipV="1">
          <a:off x="4084955" y="15254993"/>
          <a:ext cx="1270" cy="132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156427</xdr:rowOff>
    </xdr:from>
    <xdr:ext cx="534377" cy="259045"/>
    <xdr:sp macro="" textlink="">
      <xdr:nvSpPr>
        <xdr:cNvPr id="233" name="扶助費最小値テキスト">
          <a:extLst>
            <a:ext uri="{FF2B5EF4-FFF2-40B4-BE49-F238E27FC236}">
              <a16:creationId xmlns:a16="http://schemas.microsoft.com/office/drawing/2014/main" id="{AC687E4E-3056-4CE6-8A12-F5FC33455E06}"/>
            </a:ext>
          </a:extLst>
        </xdr:cNvPr>
        <xdr:cNvSpPr txBox="1"/>
      </xdr:nvSpPr>
      <xdr:spPr>
        <a:xfrm>
          <a:off x="4137660" y="1658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152600</xdr:rowOff>
    </xdr:from>
    <xdr:to>
      <xdr:col>24</xdr:col>
      <xdr:colOff>152400</xdr:colOff>
      <xdr:row>98</xdr:row>
      <xdr:rowOff>152600</xdr:rowOff>
    </xdr:to>
    <xdr:cxnSp macro="">
      <xdr:nvCxnSpPr>
        <xdr:cNvPr id="234" name="直線コネクタ 233">
          <a:extLst>
            <a:ext uri="{FF2B5EF4-FFF2-40B4-BE49-F238E27FC236}">
              <a16:creationId xmlns:a16="http://schemas.microsoft.com/office/drawing/2014/main" id="{5E6A66EB-A2D6-4D8C-B4BA-E08D7963EB09}"/>
            </a:ext>
          </a:extLst>
        </xdr:cNvPr>
        <xdr:cNvCxnSpPr/>
      </xdr:nvCxnSpPr>
      <xdr:spPr>
        <a:xfrm>
          <a:off x="4020820" y="16581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114070</xdr:rowOff>
    </xdr:from>
    <xdr:ext cx="599010" cy="259045"/>
    <xdr:sp macro="" textlink="">
      <xdr:nvSpPr>
        <xdr:cNvPr id="235" name="扶助費最大値テキスト">
          <a:extLst>
            <a:ext uri="{FF2B5EF4-FFF2-40B4-BE49-F238E27FC236}">
              <a16:creationId xmlns:a16="http://schemas.microsoft.com/office/drawing/2014/main" id="{7F38E30F-43CA-464D-8872-B1460B79F522}"/>
            </a:ext>
          </a:extLst>
        </xdr:cNvPr>
        <xdr:cNvSpPr txBox="1"/>
      </xdr:nvSpPr>
      <xdr:spPr>
        <a:xfrm>
          <a:off x="4137660" y="15034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167393</xdr:rowOff>
    </xdr:from>
    <xdr:to>
      <xdr:col>24</xdr:col>
      <xdr:colOff>152400</xdr:colOff>
      <xdr:row>90</xdr:row>
      <xdr:rowOff>167393</xdr:rowOff>
    </xdr:to>
    <xdr:cxnSp macro="">
      <xdr:nvCxnSpPr>
        <xdr:cNvPr id="236" name="直線コネクタ 235">
          <a:extLst>
            <a:ext uri="{FF2B5EF4-FFF2-40B4-BE49-F238E27FC236}">
              <a16:creationId xmlns:a16="http://schemas.microsoft.com/office/drawing/2014/main" id="{12571BC0-099D-43DB-BC22-3B41651A5E26}"/>
            </a:ext>
          </a:extLst>
        </xdr:cNvPr>
        <xdr:cNvCxnSpPr/>
      </xdr:nvCxnSpPr>
      <xdr:spPr>
        <a:xfrm>
          <a:off x="4020820" y="152549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116906</xdr:rowOff>
    </xdr:from>
    <xdr:to>
      <xdr:col>24</xdr:col>
      <xdr:colOff>63500</xdr:colOff>
      <xdr:row>93</xdr:row>
      <xdr:rowOff>166381</xdr:rowOff>
    </xdr:to>
    <xdr:cxnSp macro="">
      <xdr:nvCxnSpPr>
        <xdr:cNvPr id="237" name="直線コネクタ 236">
          <a:extLst>
            <a:ext uri="{FF2B5EF4-FFF2-40B4-BE49-F238E27FC236}">
              <a16:creationId xmlns:a16="http://schemas.microsoft.com/office/drawing/2014/main" id="{C9EED395-947B-4810-804D-D45EABA22013}"/>
            </a:ext>
          </a:extLst>
        </xdr:cNvPr>
        <xdr:cNvCxnSpPr/>
      </xdr:nvCxnSpPr>
      <xdr:spPr>
        <a:xfrm>
          <a:off x="3355340" y="15539786"/>
          <a:ext cx="731520" cy="217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148235</xdr:rowOff>
    </xdr:from>
    <xdr:ext cx="534377" cy="259045"/>
    <xdr:sp macro="" textlink="">
      <xdr:nvSpPr>
        <xdr:cNvPr id="238" name="扶助費平均値テキスト">
          <a:extLst>
            <a:ext uri="{FF2B5EF4-FFF2-40B4-BE49-F238E27FC236}">
              <a16:creationId xmlns:a16="http://schemas.microsoft.com/office/drawing/2014/main" id="{B781FDA2-17F2-49E7-AE87-AB47D86DD423}"/>
            </a:ext>
          </a:extLst>
        </xdr:cNvPr>
        <xdr:cNvSpPr txBox="1"/>
      </xdr:nvSpPr>
      <xdr:spPr>
        <a:xfrm>
          <a:off x="4137660" y="16074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169808</xdr:rowOff>
    </xdr:from>
    <xdr:to>
      <xdr:col>24</xdr:col>
      <xdr:colOff>114300</xdr:colOff>
      <xdr:row>96</xdr:row>
      <xdr:rowOff>99958</xdr:rowOff>
    </xdr:to>
    <xdr:sp macro="" textlink="">
      <xdr:nvSpPr>
        <xdr:cNvPr id="239" name="フローチャート: 判断 238">
          <a:extLst>
            <a:ext uri="{FF2B5EF4-FFF2-40B4-BE49-F238E27FC236}">
              <a16:creationId xmlns:a16="http://schemas.microsoft.com/office/drawing/2014/main" id="{33C9F521-5A48-4631-9B0B-4832D7C3679E}"/>
            </a:ext>
          </a:extLst>
        </xdr:cNvPr>
        <xdr:cNvSpPr/>
      </xdr:nvSpPr>
      <xdr:spPr>
        <a:xfrm>
          <a:off x="4036060" y="160956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116906</xdr:rowOff>
    </xdr:from>
    <xdr:to>
      <xdr:col>19</xdr:col>
      <xdr:colOff>177800</xdr:colOff>
      <xdr:row>95</xdr:row>
      <xdr:rowOff>53175</xdr:rowOff>
    </xdr:to>
    <xdr:cxnSp macro="">
      <xdr:nvCxnSpPr>
        <xdr:cNvPr id="240" name="直線コネクタ 239">
          <a:extLst>
            <a:ext uri="{FF2B5EF4-FFF2-40B4-BE49-F238E27FC236}">
              <a16:creationId xmlns:a16="http://schemas.microsoft.com/office/drawing/2014/main" id="{B3BC3ED0-19E4-46A2-8DBD-104611E5F06F}"/>
            </a:ext>
          </a:extLst>
        </xdr:cNvPr>
        <xdr:cNvCxnSpPr/>
      </xdr:nvCxnSpPr>
      <xdr:spPr>
        <a:xfrm flipV="1">
          <a:off x="2565400" y="15539786"/>
          <a:ext cx="789940" cy="4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167326</xdr:rowOff>
    </xdr:from>
    <xdr:to>
      <xdr:col>20</xdr:col>
      <xdr:colOff>38100</xdr:colOff>
      <xdr:row>95</xdr:row>
      <xdr:rowOff>97476</xdr:rowOff>
    </xdr:to>
    <xdr:sp macro="" textlink="">
      <xdr:nvSpPr>
        <xdr:cNvPr id="241" name="フローチャート: 判断 240">
          <a:extLst>
            <a:ext uri="{FF2B5EF4-FFF2-40B4-BE49-F238E27FC236}">
              <a16:creationId xmlns:a16="http://schemas.microsoft.com/office/drawing/2014/main" id="{747F808B-B9E6-42A7-AD7C-A1BD27091903}"/>
            </a:ext>
          </a:extLst>
        </xdr:cNvPr>
        <xdr:cNvSpPr/>
      </xdr:nvSpPr>
      <xdr:spPr>
        <a:xfrm>
          <a:off x="3312160" y="159254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88603</xdr:rowOff>
    </xdr:from>
    <xdr:ext cx="534377" cy="259045"/>
    <xdr:sp macro="" textlink="">
      <xdr:nvSpPr>
        <xdr:cNvPr id="242" name="テキスト ボックス 241">
          <a:extLst>
            <a:ext uri="{FF2B5EF4-FFF2-40B4-BE49-F238E27FC236}">
              <a16:creationId xmlns:a16="http://schemas.microsoft.com/office/drawing/2014/main" id="{30BF748E-508A-4690-866A-B1E8A7E4D602}"/>
            </a:ext>
          </a:extLst>
        </xdr:cNvPr>
        <xdr:cNvSpPr txBox="1"/>
      </xdr:nvSpPr>
      <xdr:spPr>
        <a:xfrm>
          <a:off x="3118631" y="1601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53175</xdr:rowOff>
    </xdr:from>
    <xdr:to>
      <xdr:col>15</xdr:col>
      <xdr:colOff>50800</xdr:colOff>
      <xdr:row>95</xdr:row>
      <xdr:rowOff>78550</xdr:rowOff>
    </xdr:to>
    <xdr:cxnSp macro="">
      <xdr:nvCxnSpPr>
        <xdr:cNvPr id="243" name="直線コネクタ 242">
          <a:extLst>
            <a:ext uri="{FF2B5EF4-FFF2-40B4-BE49-F238E27FC236}">
              <a16:creationId xmlns:a16="http://schemas.microsoft.com/office/drawing/2014/main" id="{49511BD7-0D02-48B3-8C01-02BB2BBBD21D}"/>
            </a:ext>
          </a:extLst>
        </xdr:cNvPr>
        <xdr:cNvCxnSpPr/>
      </xdr:nvCxnSpPr>
      <xdr:spPr>
        <a:xfrm flipV="1">
          <a:off x="1790700" y="15978975"/>
          <a:ext cx="774700" cy="2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155913</xdr:rowOff>
    </xdr:from>
    <xdr:to>
      <xdr:col>15</xdr:col>
      <xdr:colOff>101600</xdr:colOff>
      <xdr:row>97</xdr:row>
      <xdr:rowOff>86063</xdr:rowOff>
    </xdr:to>
    <xdr:sp macro="" textlink="">
      <xdr:nvSpPr>
        <xdr:cNvPr id="244" name="フローチャート: 判断 243">
          <a:extLst>
            <a:ext uri="{FF2B5EF4-FFF2-40B4-BE49-F238E27FC236}">
              <a16:creationId xmlns:a16="http://schemas.microsoft.com/office/drawing/2014/main" id="{DB99F1A1-0F9A-4A0D-BE0A-CBEFCFEED787}"/>
            </a:ext>
          </a:extLst>
        </xdr:cNvPr>
        <xdr:cNvSpPr/>
      </xdr:nvSpPr>
      <xdr:spPr>
        <a:xfrm>
          <a:off x="2514600" y="162493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77190</xdr:rowOff>
    </xdr:from>
    <xdr:ext cx="534377" cy="259045"/>
    <xdr:sp macro="" textlink="">
      <xdr:nvSpPr>
        <xdr:cNvPr id="245" name="テキスト ボックス 244">
          <a:extLst>
            <a:ext uri="{FF2B5EF4-FFF2-40B4-BE49-F238E27FC236}">
              <a16:creationId xmlns:a16="http://schemas.microsoft.com/office/drawing/2014/main" id="{E97784AD-43F8-48B9-BE44-7F79B4E283A8}"/>
            </a:ext>
          </a:extLst>
        </xdr:cNvPr>
        <xdr:cNvSpPr txBox="1"/>
      </xdr:nvSpPr>
      <xdr:spPr>
        <a:xfrm>
          <a:off x="2343931" y="1633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78550</xdr:rowOff>
    </xdr:from>
    <xdr:to>
      <xdr:col>10</xdr:col>
      <xdr:colOff>114300</xdr:colOff>
      <xdr:row>95</xdr:row>
      <xdr:rowOff>156404</xdr:rowOff>
    </xdr:to>
    <xdr:cxnSp macro="">
      <xdr:nvCxnSpPr>
        <xdr:cNvPr id="246" name="直線コネクタ 245">
          <a:extLst>
            <a:ext uri="{FF2B5EF4-FFF2-40B4-BE49-F238E27FC236}">
              <a16:creationId xmlns:a16="http://schemas.microsoft.com/office/drawing/2014/main" id="{F1D5AA91-830D-444F-8251-D53D6717B989}"/>
            </a:ext>
          </a:extLst>
        </xdr:cNvPr>
        <xdr:cNvCxnSpPr/>
      </xdr:nvCxnSpPr>
      <xdr:spPr>
        <a:xfrm flipV="1">
          <a:off x="1008380" y="16004350"/>
          <a:ext cx="782320" cy="7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26541</xdr:rowOff>
    </xdr:from>
    <xdr:to>
      <xdr:col>10</xdr:col>
      <xdr:colOff>165100</xdr:colOff>
      <xdr:row>97</xdr:row>
      <xdr:rowOff>128141</xdr:rowOff>
    </xdr:to>
    <xdr:sp macro="" textlink="">
      <xdr:nvSpPr>
        <xdr:cNvPr id="247" name="フローチャート: 判断 246">
          <a:extLst>
            <a:ext uri="{FF2B5EF4-FFF2-40B4-BE49-F238E27FC236}">
              <a16:creationId xmlns:a16="http://schemas.microsoft.com/office/drawing/2014/main" id="{B2E28564-1F11-4D22-A926-C44FFD441E10}"/>
            </a:ext>
          </a:extLst>
        </xdr:cNvPr>
        <xdr:cNvSpPr/>
      </xdr:nvSpPr>
      <xdr:spPr>
        <a:xfrm>
          <a:off x="1739900" y="1628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119268</xdr:rowOff>
    </xdr:from>
    <xdr:ext cx="534377" cy="259045"/>
    <xdr:sp macro="" textlink="">
      <xdr:nvSpPr>
        <xdr:cNvPr id="248" name="テキスト ボックス 247">
          <a:extLst>
            <a:ext uri="{FF2B5EF4-FFF2-40B4-BE49-F238E27FC236}">
              <a16:creationId xmlns:a16="http://schemas.microsoft.com/office/drawing/2014/main" id="{62C66347-82AB-428E-8DF9-3FE42AB2FED2}"/>
            </a:ext>
          </a:extLst>
        </xdr:cNvPr>
        <xdr:cNvSpPr txBox="1"/>
      </xdr:nvSpPr>
      <xdr:spPr>
        <a:xfrm>
          <a:off x="1546371" y="1638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43180</xdr:rowOff>
    </xdr:from>
    <xdr:to>
      <xdr:col>6</xdr:col>
      <xdr:colOff>38100</xdr:colOff>
      <xdr:row>97</xdr:row>
      <xdr:rowOff>144780</xdr:rowOff>
    </xdr:to>
    <xdr:sp macro="" textlink="">
      <xdr:nvSpPr>
        <xdr:cNvPr id="249" name="フローチャート: 判断 248">
          <a:extLst>
            <a:ext uri="{FF2B5EF4-FFF2-40B4-BE49-F238E27FC236}">
              <a16:creationId xmlns:a16="http://schemas.microsoft.com/office/drawing/2014/main" id="{694D6C2C-34F1-4CBE-B5B1-61E485FED2B5}"/>
            </a:ext>
          </a:extLst>
        </xdr:cNvPr>
        <xdr:cNvSpPr/>
      </xdr:nvSpPr>
      <xdr:spPr>
        <a:xfrm>
          <a:off x="965200" y="163042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135907</xdr:rowOff>
    </xdr:from>
    <xdr:ext cx="534377" cy="259045"/>
    <xdr:sp macro="" textlink="">
      <xdr:nvSpPr>
        <xdr:cNvPr id="250" name="テキスト ボックス 249">
          <a:extLst>
            <a:ext uri="{FF2B5EF4-FFF2-40B4-BE49-F238E27FC236}">
              <a16:creationId xmlns:a16="http://schemas.microsoft.com/office/drawing/2014/main" id="{8C4BBF4B-09B9-4994-BBA6-6B27589C0B21}"/>
            </a:ext>
          </a:extLst>
        </xdr:cNvPr>
        <xdr:cNvSpPr txBox="1"/>
      </xdr:nvSpPr>
      <xdr:spPr>
        <a:xfrm>
          <a:off x="771671" y="1639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894A4F9C-0DC5-483C-8831-7EB0912E4661}"/>
            </a:ext>
          </a:extLst>
        </xdr:cNvPr>
        <xdr:cNvSpPr txBox="1"/>
      </xdr:nvSpPr>
      <xdr:spPr>
        <a:xfrm>
          <a:off x="39192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BD7BD373-DAB6-42BC-942E-21AF36496143}"/>
            </a:ext>
          </a:extLst>
        </xdr:cNvPr>
        <xdr:cNvSpPr txBox="1"/>
      </xdr:nvSpPr>
      <xdr:spPr>
        <a:xfrm>
          <a:off x="3187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9F5D6510-9910-4212-8AED-B5682CE8BCCA}"/>
            </a:ext>
          </a:extLst>
        </xdr:cNvPr>
        <xdr:cNvSpPr txBox="1"/>
      </xdr:nvSpPr>
      <xdr:spPr>
        <a:xfrm>
          <a:off x="2397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FE356151-A918-4D97-8132-D9754869A431}"/>
            </a:ext>
          </a:extLst>
        </xdr:cNvPr>
        <xdr:cNvSpPr txBox="1"/>
      </xdr:nvSpPr>
      <xdr:spPr>
        <a:xfrm>
          <a:off x="16230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27AD5876-C66C-414C-87DD-A585AE51C68A}"/>
            </a:ext>
          </a:extLst>
        </xdr:cNvPr>
        <xdr:cNvSpPr txBox="1"/>
      </xdr:nvSpPr>
      <xdr:spPr>
        <a:xfrm>
          <a:off x="8407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115581</xdr:rowOff>
    </xdr:from>
    <xdr:to>
      <xdr:col>24</xdr:col>
      <xdr:colOff>114300</xdr:colOff>
      <xdr:row>94</xdr:row>
      <xdr:rowOff>45731</xdr:rowOff>
    </xdr:to>
    <xdr:sp macro="" textlink="">
      <xdr:nvSpPr>
        <xdr:cNvPr id="256" name="楕円 255">
          <a:extLst>
            <a:ext uri="{FF2B5EF4-FFF2-40B4-BE49-F238E27FC236}">
              <a16:creationId xmlns:a16="http://schemas.microsoft.com/office/drawing/2014/main" id="{EB58EFAF-B5D2-42A2-8346-DBF41AB55DA1}"/>
            </a:ext>
          </a:extLst>
        </xdr:cNvPr>
        <xdr:cNvSpPr/>
      </xdr:nvSpPr>
      <xdr:spPr>
        <a:xfrm>
          <a:off x="4036060" y="157061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138458</xdr:rowOff>
    </xdr:from>
    <xdr:ext cx="534377" cy="259045"/>
    <xdr:sp macro="" textlink="">
      <xdr:nvSpPr>
        <xdr:cNvPr id="257" name="扶助費該当値テキスト">
          <a:extLst>
            <a:ext uri="{FF2B5EF4-FFF2-40B4-BE49-F238E27FC236}">
              <a16:creationId xmlns:a16="http://schemas.microsoft.com/office/drawing/2014/main" id="{B93AA25F-6EA0-49E1-A9A4-0E4D86778062}"/>
            </a:ext>
          </a:extLst>
        </xdr:cNvPr>
        <xdr:cNvSpPr txBox="1"/>
      </xdr:nvSpPr>
      <xdr:spPr>
        <a:xfrm>
          <a:off x="4137660" y="1556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66106</xdr:rowOff>
    </xdr:from>
    <xdr:to>
      <xdr:col>20</xdr:col>
      <xdr:colOff>38100</xdr:colOff>
      <xdr:row>92</xdr:row>
      <xdr:rowOff>167706</xdr:rowOff>
    </xdr:to>
    <xdr:sp macro="" textlink="">
      <xdr:nvSpPr>
        <xdr:cNvPr id="258" name="楕円 257">
          <a:extLst>
            <a:ext uri="{FF2B5EF4-FFF2-40B4-BE49-F238E27FC236}">
              <a16:creationId xmlns:a16="http://schemas.microsoft.com/office/drawing/2014/main" id="{FDA35962-F12D-404A-80E9-50BD6901290A}"/>
            </a:ext>
          </a:extLst>
        </xdr:cNvPr>
        <xdr:cNvSpPr/>
      </xdr:nvSpPr>
      <xdr:spPr>
        <a:xfrm>
          <a:off x="3312160" y="154889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12783</xdr:rowOff>
    </xdr:from>
    <xdr:ext cx="599010" cy="259045"/>
    <xdr:sp macro="" textlink="">
      <xdr:nvSpPr>
        <xdr:cNvPr id="259" name="テキスト ボックス 258">
          <a:extLst>
            <a:ext uri="{FF2B5EF4-FFF2-40B4-BE49-F238E27FC236}">
              <a16:creationId xmlns:a16="http://schemas.microsoft.com/office/drawing/2014/main" id="{C9489178-49BF-41A0-A553-FE4987A1EBC9}"/>
            </a:ext>
          </a:extLst>
        </xdr:cNvPr>
        <xdr:cNvSpPr txBox="1"/>
      </xdr:nvSpPr>
      <xdr:spPr>
        <a:xfrm>
          <a:off x="3086315" y="15268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2375</xdr:rowOff>
    </xdr:from>
    <xdr:to>
      <xdr:col>15</xdr:col>
      <xdr:colOff>101600</xdr:colOff>
      <xdr:row>95</xdr:row>
      <xdr:rowOff>103975</xdr:rowOff>
    </xdr:to>
    <xdr:sp macro="" textlink="">
      <xdr:nvSpPr>
        <xdr:cNvPr id="260" name="楕円 259">
          <a:extLst>
            <a:ext uri="{FF2B5EF4-FFF2-40B4-BE49-F238E27FC236}">
              <a16:creationId xmlns:a16="http://schemas.microsoft.com/office/drawing/2014/main" id="{3938FE46-4A9B-445D-9357-2F4400807651}"/>
            </a:ext>
          </a:extLst>
        </xdr:cNvPr>
        <xdr:cNvSpPr/>
      </xdr:nvSpPr>
      <xdr:spPr>
        <a:xfrm>
          <a:off x="2514600" y="1592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120502</xdr:rowOff>
    </xdr:from>
    <xdr:ext cx="534377" cy="259045"/>
    <xdr:sp macro="" textlink="">
      <xdr:nvSpPr>
        <xdr:cNvPr id="261" name="テキスト ボックス 260">
          <a:extLst>
            <a:ext uri="{FF2B5EF4-FFF2-40B4-BE49-F238E27FC236}">
              <a16:creationId xmlns:a16="http://schemas.microsoft.com/office/drawing/2014/main" id="{D5BB6B69-764A-4D2F-B658-D755C09EA8B8}"/>
            </a:ext>
          </a:extLst>
        </xdr:cNvPr>
        <xdr:cNvSpPr txBox="1"/>
      </xdr:nvSpPr>
      <xdr:spPr>
        <a:xfrm>
          <a:off x="2343931" y="1571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27750</xdr:rowOff>
    </xdr:from>
    <xdr:to>
      <xdr:col>10</xdr:col>
      <xdr:colOff>165100</xdr:colOff>
      <xdr:row>95</xdr:row>
      <xdr:rowOff>129350</xdr:rowOff>
    </xdr:to>
    <xdr:sp macro="" textlink="">
      <xdr:nvSpPr>
        <xdr:cNvPr id="262" name="楕円 261">
          <a:extLst>
            <a:ext uri="{FF2B5EF4-FFF2-40B4-BE49-F238E27FC236}">
              <a16:creationId xmlns:a16="http://schemas.microsoft.com/office/drawing/2014/main" id="{1DD26FEF-38DD-4820-A883-0EF3B6E1D24F}"/>
            </a:ext>
          </a:extLst>
        </xdr:cNvPr>
        <xdr:cNvSpPr/>
      </xdr:nvSpPr>
      <xdr:spPr>
        <a:xfrm>
          <a:off x="1739900" y="159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145877</xdr:rowOff>
    </xdr:from>
    <xdr:ext cx="534377" cy="259045"/>
    <xdr:sp macro="" textlink="">
      <xdr:nvSpPr>
        <xdr:cNvPr id="263" name="テキスト ボックス 262">
          <a:extLst>
            <a:ext uri="{FF2B5EF4-FFF2-40B4-BE49-F238E27FC236}">
              <a16:creationId xmlns:a16="http://schemas.microsoft.com/office/drawing/2014/main" id="{0287C27E-7D2C-417E-8FCF-CF48B0C3DAF0}"/>
            </a:ext>
          </a:extLst>
        </xdr:cNvPr>
        <xdr:cNvSpPr txBox="1"/>
      </xdr:nvSpPr>
      <xdr:spPr>
        <a:xfrm>
          <a:off x="1546371" y="1573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105604</xdr:rowOff>
    </xdr:from>
    <xdr:to>
      <xdr:col>6</xdr:col>
      <xdr:colOff>38100</xdr:colOff>
      <xdr:row>96</xdr:row>
      <xdr:rowOff>35754</xdr:rowOff>
    </xdr:to>
    <xdr:sp macro="" textlink="">
      <xdr:nvSpPr>
        <xdr:cNvPr id="264" name="楕円 263">
          <a:extLst>
            <a:ext uri="{FF2B5EF4-FFF2-40B4-BE49-F238E27FC236}">
              <a16:creationId xmlns:a16="http://schemas.microsoft.com/office/drawing/2014/main" id="{44FB97AD-6E4E-4F61-87C0-5451D2720C97}"/>
            </a:ext>
          </a:extLst>
        </xdr:cNvPr>
        <xdr:cNvSpPr/>
      </xdr:nvSpPr>
      <xdr:spPr>
        <a:xfrm>
          <a:off x="965200" y="160314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52281</xdr:rowOff>
    </xdr:from>
    <xdr:ext cx="534377" cy="259045"/>
    <xdr:sp macro="" textlink="">
      <xdr:nvSpPr>
        <xdr:cNvPr id="265" name="テキスト ボックス 264">
          <a:extLst>
            <a:ext uri="{FF2B5EF4-FFF2-40B4-BE49-F238E27FC236}">
              <a16:creationId xmlns:a16="http://schemas.microsoft.com/office/drawing/2014/main" id="{A39BADDB-E5FC-4FBB-88FE-29A57685147E}"/>
            </a:ext>
          </a:extLst>
        </xdr:cNvPr>
        <xdr:cNvSpPr txBox="1"/>
      </xdr:nvSpPr>
      <xdr:spPr>
        <a:xfrm>
          <a:off x="771671" y="1581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6A8F622-89F5-4EAA-B77F-A381C058EC93}"/>
            </a:ext>
          </a:extLst>
        </xdr:cNvPr>
        <xdr:cNvSpPr/>
      </xdr:nvSpPr>
      <xdr:spPr>
        <a:xfrm>
          <a:off x="5826760" y="39128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3D577B22-2C51-483F-A603-C12E0617BC95}"/>
            </a:ext>
          </a:extLst>
        </xdr:cNvPr>
        <xdr:cNvSpPr/>
      </xdr:nvSpPr>
      <xdr:spPr>
        <a:xfrm>
          <a:off x="59309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3166B681-52A7-4AF7-BB38-C65131052EE9}"/>
            </a:ext>
          </a:extLst>
        </xdr:cNvPr>
        <xdr:cNvSpPr/>
      </xdr:nvSpPr>
      <xdr:spPr>
        <a:xfrm>
          <a:off x="59309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5F888036-E2E9-4E80-BB91-EC1283073FB3}"/>
            </a:ext>
          </a:extLst>
        </xdr:cNvPr>
        <xdr:cNvSpPr/>
      </xdr:nvSpPr>
      <xdr:spPr>
        <a:xfrm>
          <a:off x="68326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639937C4-F03A-4D55-9658-FD5C4EAD465F}"/>
            </a:ext>
          </a:extLst>
        </xdr:cNvPr>
        <xdr:cNvSpPr/>
      </xdr:nvSpPr>
      <xdr:spPr>
        <a:xfrm>
          <a:off x="68326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96AB854C-E416-4EB9-A6FA-41E321CBA50F}"/>
            </a:ext>
          </a:extLst>
        </xdr:cNvPr>
        <xdr:cNvSpPr/>
      </xdr:nvSpPr>
      <xdr:spPr>
        <a:xfrm>
          <a:off x="7838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BACF9A15-B9B7-4400-AD00-E6B57A1D90AF}"/>
            </a:ext>
          </a:extLst>
        </xdr:cNvPr>
        <xdr:cNvSpPr/>
      </xdr:nvSpPr>
      <xdr:spPr>
        <a:xfrm>
          <a:off x="7838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8BAE3CD9-6B42-4CEE-8F17-56173367C072}"/>
            </a:ext>
          </a:extLst>
        </xdr:cNvPr>
        <xdr:cNvSpPr/>
      </xdr:nvSpPr>
      <xdr:spPr>
        <a:xfrm>
          <a:off x="5826760" y="47193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4EF1E3F5-0688-423E-8545-159F32EE6BCF}"/>
            </a:ext>
          </a:extLst>
        </xdr:cNvPr>
        <xdr:cNvSpPr txBox="1"/>
      </xdr:nvSpPr>
      <xdr:spPr>
        <a:xfrm>
          <a:off x="578866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DB432378-F1F7-4130-AFA2-E1627BBA5A69}"/>
            </a:ext>
          </a:extLst>
        </xdr:cNvPr>
        <xdr:cNvCxnSpPr/>
      </xdr:nvCxnSpPr>
      <xdr:spPr>
        <a:xfrm>
          <a:off x="5826760" y="69557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4C890A4C-0D39-4C92-8FDB-F1EB81C9EC44}"/>
            </a:ext>
          </a:extLst>
        </xdr:cNvPr>
        <xdr:cNvCxnSpPr/>
      </xdr:nvCxnSpPr>
      <xdr:spPr>
        <a:xfrm>
          <a:off x="5826760" y="6510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A4961AE9-E593-4C97-8FAC-EDADC65E92C6}"/>
            </a:ext>
          </a:extLst>
        </xdr:cNvPr>
        <xdr:cNvSpPr txBox="1"/>
      </xdr:nvSpPr>
      <xdr:spPr>
        <a:xfrm>
          <a:off x="5600834" y="63716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3DF69972-A5B7-4BCB-B825-42C7507B476B}"/>
            </a:ext>
          </a:extLst>
        </xdr:cNvPr>
        <xdr:cNvCxnSpPr/>
      </xdr:nvCxnSpPr>
      <xdr:spPr>
        <a:xfrm>
          <a:off x="5826760" y="60604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9" name="テキスト ボックス 278">
          <a:extLst>
            <a:ext uri="{FF2B5EF4-FFF2-40B4-BE49-F238E27FC236}">
              <a16:creationId xmlns:a16="http://schemas.microsoft.com/office/drawing/2014/main" id="{7B9800C7-0297-4789-9E9C-2C6C3C9C9088}"/>
            </a:ext>
          </a:extLst>
        </xdr:cNvPr>
        <xdr:cNvSpPr txBox="1"/>
      </xdr:nvSpPr>
      <xdr:spPr>
        <a:xfrm>
          <a:off x="5299921" y="592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193F84A0-19C2-4E5D-9E9B-2723846EDEC9}"/>
            </a:ext>
          </a:extLst>
        </xdr:cNvPr>
        <xdr:cNvCxnSpPr/>
      </xdr:nvCxnSpPr>
      <xdr:spPr>
        <a:xfrm>
          <a:off x="5826760" y="56146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1" name="テキスト ボックス 280">
          <a:extLst>
            <a:ext uri="{FF2B5EF4-FFF2-40B4-BE49-F238E27FC236}">
              <a16:creationId xmlns:a16="http://schemas.microsoft.com/office/drawing/2014/main" id="{77A9F9EB-847D-4B55-8CA5-E4CF0D613185}"/>
            </a:ext>
          </a:extLst>
        </xdr:cNvPr>
        <xdr:cNvSpPr txBox="1"/>
      </xdr:nvSpPr>
      <xdr:spPr>
        <a:xfrm>
          <a:off x="5299921" y="54762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F32F899D-88E4-413E-8854-4413F5239AD0}"/>
            </a:ext>
          </a:extLst>
        </xdr:cNvPr>
        <xdr:cNvCxnSpPr/>
      </xdr:nvCxnSpPr>
      <xdr:spPr>
        <a:xfrm>
          <a:off x="5826760" y="51689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3" name="テキスト ボックス 282">
          <a:extLst>
            <a:ext uri="{FF2B5EF4-FFF2-40B4-BE49-F238E27FC236}">
              <a16:creationId xmlns:a16="http://schemas.microsoft.com/office/drawing/2014/main" id="{D42B26BF-266C-4865-89F1-288EBACAA46C}"/>
            </a:ext>
          </a:extLst>
        </xdr:cNvPr>
        <xdr:cNvSpPr txBox="1"/>
      </xdr:nvSpPr>
      <xdr:spPr>
        <a:xfrm>
          <a:off x="5299921" y="50304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77313198-48E5-4B49-A79E-FDB9E5353391}"/>
            </a:ext>
          </a:extLst>
        </xdr:cNvPr>
        <xdr:cNvCxnSpPr/>
      </xdr:nvCxnSpPr>
      <xdr:spPr>
        <a:xfrm>
          <a:off x="5826760" y="4719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C5238C3E-37F8-4B1B-BE2E-609BA66FB04E}"/>
            </a:ext>
          </a:extLst>
        </xdr:cNvPr>
        <xdr:cNvSpPr txBox="1"/>
      </xdr:nvSpPr>
      <xdr:spPr>
        <a:xfrm>
          <a:off x="529992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6BFFCF31-E9C4-4B1F-A650-C68048AF3606}"/>
            </a:ext>
          </a:extLst>
        </xdr:cNvPr>
        <xdr:cNvSpPr/>
      </xdr:nvSpPr>
      <xdr:spPr>
        <a:xfrm>
          <a:off x="5826760" y="47193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160800</xdr:rowOff>
    </xdr:from>
    <xdr:to>
      <xdr:col>54</xdr:col>
      <xdr:colOff>189865</xdr:colOff>
      <xdr:row>37</xdr:row>
      <xdr:rowOff>55429</xdr:rowOff>
    </xdr:to>
    <xdr:cxnSp macro="">
      <xdr:nvCxnSpPr>
        <xdr:cNvPr id="287" name="直線コネクタ 286">
          <a:extLst>
            <a:ext uri="{FF2B5EF4-FFF2-40B4-BE49-F238E27FC236}">
              <a16:creationId xmlns:a16="http://schemas.microsoft.com/office/drawing/2014/main" id="{EE1EF43D-CAC8-474F-B83A-3D58CFD80723}"/>
            </a:ext>
          </a:extLst>
        </xdr:cNvPr>
        <xdr:cNvCxnSpPr/>
      </xdr:nvCxnSpPr>
      <xdr:spPr>
        <a:xfrm flipV="1">
          <a:off x="9218295" y="5190000"/>
          <a:ext cx="1270" cy="1068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59256</xdr:rowOff>
    </xdr:from>
    <xdr:ext cx="534377" cy="259045"/>
    <xdr:sp macro="" textlink="">
      <xdr:nvSpPr>
        <xdr:cNvPr id="288" name="補助費等最小値テキスト">
          <a:extLst>
            <a:ext uri="{FF2B5EF4-FFF2-40B4-BE49-F238E27FC236}">
              <a16:creationId xmlns:a16="http://schemas.microsoft.com/office/drawing/2014/main" id="{D1AD8555-E3D2-44D5-9232-8AE74ADBBBC1}"/>
            </a:ext>
          </a:extLst>
        </xdr:cNvPr>
        <xdr:cNvSpPr txBox="1"/>
      </xdr:nvSpPr>
      <xdr:spPr>
        <a:xfrm>
          <a:off x="9271000" y="626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55429</xdr:rowOff>
    </xdr:from>
    <xdr:to>
      <xdr:col>55</xdr:col>
      <xdr:colOff>88900</xdr:colOff>
      <xdr:row>37</xdr:row>
      <xdr:rowOff>55429</xdr:rowOff>
    </xdr:to>
    <xdr:cxnSp macro="">
      <xdr:nvCxnSpPr>
        <xdr:cNvPr id="289" name="直線コネクタ 288">
          <a:extLst>
            <a:ext uri="{FF2B5EF4-FFF2-40B4-BE49-F238E27FC236}">
              <a16:creationId xmlns:a16="http://schemas.microsoft.com/office/drawing/2014/main" id="{DE32DED9-6378-41BB-AC58-3FACDAF9BA60}"/>
            </a:ext>
          </a:extLst>
        </xdr:cNvPr>
        <xdr:cNvCxnSpPr/>
      </xdr:nvCxnSpPr>
      <xdr:spPr>
        <a:xfrm>
          <a:off x="9154160" y="62581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107477</xdr:rowOff>
    </xdr:from>
    <xdr:ext cx="599010" cy="259045"/>
    <xdr:sp macro="" textlink="">
      <xdr:nvSpPr>
        <xdr:cNvPr id="290" name="補助費等最大値テキスト">
          <a:extLst>
            <a:ext uri="{FF2B5EF4-FFF2-40B4-BE49-F238E27FC236}">
              <a16:creationId xmlns:a16="http://schemas.microsoft.com/office/drawing/2014/main" id="{773FC187-5A36-4C77-8C08-16B5444E305F}"/>
            </a:ext>
          </a:extLst>
        </xdr:cNvPr>
        <xdr:cNvSpPr txBox="1"/>
      </xdr:nvSpPr>
      <xdr:spPr>
        <a:xfrm>
          <a:off x="9271000" y="4969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160800</xdr:rowOff>
    </xdr:from>
    <xdr:to>
      <xdr:col>55</xdr:col>
      <xdr:colOff>88900</xdr:colOff>
      <xdr:row>30</xdr:row>
      <xdr:rowOff>160800</xdr:rowOff>
    </xdr:to>
    <xdr:cxnSp macro="">
      <xdr:nvCxnSpPr>
        <xdr:cNvPr id="291" name="直線コネクタ 290">
          <a:extLst>
            <a:ext uri="{FF2B5EF4-FFF2-40B4-BE49-F238E27FC236}">
              <a16:creationId xmlns:a16="http://schemas.microsoft.com/office/drawing/2014/main" id="{71DB2A3B-898F-4D98-8932-036187776583}"/>
            </a:ext>
          </a:extLst>
        </xdr:cNvPr>
        <xdr:cNvCxnSpPr/>
      </xdr:nvCxnSpPr>
      <xdr:spPr>
        <a:xfrm>
          <a:off x="9154160" y="5190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55429</xdr:rowOff>
    </xdr:from>
    <xdr:to>
      <xdr:col>55</xdr:col>
      <xdr:colOff>0</xdr:colOff>
      <xdr:row>37</xdr:row>
      <xdr:rowOff>117695</xdr:rowOff>
    </xdr:to>
    <xdr:cxnSp macro="">
      <xdr:nvCxnSpPr>
        <xdr:cNvPr id="292" name="直線コネクタ 291">
          <a:extLst>
            <a:ext uri="{FF2B5EF4-FFF2-40B4-BE49-F238E27FC236}">
              <a16:creationId xmlns:a16="http://schemas.microsoft.com/office/drawing/2014/main" id="{04FB33C1-F377-4089-8C0D-6DE37524CD62}"/>
            </a:ext>
          </a:extLst>
        </xdr:cNvPr>
        <xdr:cNvCxnSpPr/>
      </xdr:nvCxnSpPr>
      <xdr:spPr>
        <a:xfrm flipV="1">
          <a:off x="8496300" y="6258109"/>
          <a:ext cx="723900" cy="6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81538</xdr:rowOff>
    </xdr:from>
    <xdr:ext cx="599010" cy="259045"/>
    <xdr:sp macro="" textlink="">
      <xdr:nvSpPr>
        <xdr:cNvPr id="293" name="補助費等平均値テキスト">
          <a:extLst>
            <a:ext uri="{FF2B5EF4-FFF2-40B4-BE49-F238E27FC236}">
              <a16:creationId xmlns:a16="http://schemas.microsoft.com/office/drawing/2014/main" id="{787269C8-7727-4D97-BF10-50E1F5656434}"/>
            </a:ext>
          </a:extLst>
        </xdr:cNvPr>
        <xdr:cNvSpPr txBox="1"/>
      </xdr:nvSpPr>
      <xdr:spPr>
        <a:xfrm>
          <a:off x="9271000" y="57812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58661</xdr:rowOff>
    </xdr:from>
    <xdr:to>
      <xdr:col>55</xdr:col>
      <xdr:colOff>50800</xdr:colOff>
      <xdr:row>35</xdr:row>
      <xdr:rowOff>160261</xdr:rowOff>
    </xdr:to>
    <xdr:sp macro="" textlink="">
      <xdr:nvSpPr>
        <xdr:cNvPr id="294" name="フローチャート: 判断 293">
          <a:extLst>
            <a:ext uri="{FF2B5EF4-FFF2-40B4-BE49-F238E27FC236}">
              <a16:creationId xmlns:a16="http://schemas.microsoft.com/office/drawing/2014/main" id="{A27E9431-40B7-46C8-9DE1-04DE14D6ED88}"/>
            </a:ext>
          </a:extLst>
        </xdr:cNvPr>
        <xdr:cNvSpPr/>
      </xdr:nvSpPr>
      <xdr:spPr>
        <a:xfrm>
          <a:off x="9192260" y="592606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157833</xdr:rowOff>
    </xdr:from>
    <xdr:to>
      <xdr:col>50</xdr:col>
      <xdr:colOff>114300</xdr:colOff>
      <xdr:row>37</xdr:row>
      <xdr:rowOff>117695</xdr:rowOff>
    </xdr:to>
    <xdr:cxnSp macro="">
      <xdr:nvCxnSpPr>
        <xdr:cNvPr id="295" name="直線コネクタ 294">
          <a:extLst>
            <a:ext uri="{FF2B5EF4-FFF2-40B4-BE49-F238E27FC236}">
              <a16:creationId xmlns:a16="http://schemas.microsoft.com/office/drawing/2014/main" id="{1550017F-1F36-4ED6-9F8E-7368E51BD7AC}"/>
            </a:ext>
          </a:extLst>
        </xdr:cNvPr>
        <xdr:cNvCxnSpPr/>
      </xdr:nvCxnSpPr>
      <xdr:spPr>
        <a:xfrm>
          <a:off x="7713980" y="5857593"/>
          <a:ext cx="782320" cy="46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103329</xdr:rowOff>
    </xdr:from>
    <xdr:to>
      <xdr:col>50</xdr:col>
      <xdr:colOff>165100</xdr:colOff>
      <xdr:row>36</xdr:row>
      <xdr:rowOff>33479</xdr:rowOff>
    </xdr:to>
    <xdr:sp macro="" textlink="">
      <xdr:nvSpPr>
        <xdr:cNvPr id="296" name="フローチャート: 判断 295">
          <a:extLst>
            <a:ext uri="{FF2B5EF4-FFF2-40B4-BE49-F238E27FC236}">
              <a16:creationId xmlns:a16="http://schemas.microsoft.com/office/drawing/2014/main" id="{9FF66A81-88A2-4216-A7C5-BFB2702A04F2}"/>
            </a:ext>
          </a:extLst>
        </xdr:cNvPr>
        <xdr:cNvSpPr/>
      </xdr:nvSpPr>
      <xdr:spPr>
        <a:xfrm>
          <a:off x="8445500" y="59707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50006</xdr:rowOff>
    </xdr:from>
    <xdr:ext cx="599010" cy="259045"/>
    <xdr:sp macro="" textlink="">
      <xdr:nvSpPr>
        <xdr:cNvPr id="297" name="テキスト ボックス 296">
          <a:extLst>
            <a:ext uri="{FF2B5EF4-FFF2-40B4-BE49-F238E27FC236}">
              <a16:creationId xmlns:a16="http://schemas.microsoft.com/office/drawing/2014/main" id="{16C081B0-4D53-4F89-96A7-7FDCEC324EC1}"/>
            </a:ext>
          </a:extLst>
        </xdr:cNvPr>
        <xdr:cNvSpPr txBox="1"/>
      </xdr:nvSpPr>
      <xdr:spPr>
        <a:xfrm>
          <a:off x="8219655" y="5749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157833</xdr:rowOff>
    </xdr:from>
    <xdr:to>
      <xdr:col>45</xdr:col>
      <xdr:colOff>177800</xdr:colOff>
      <xdr:row>37</xdr:row>
      <xdr:rowOff>127383</xdr:rowOff>
    </xdr:to>
    <xdr:cxnSp macro="">
      <xdr:nvCxnSpPr>
        <xdr:cNvPr id="298" name="直線コネクタ 297">
          <a:extLst>
            <a:ext uri="{FF2B5EF4-FFF2-40B4-BE49-F238E27FC236}">
              <a16:creationId xmlns:a16="http://schemas.microsoft.com/office/drawing/2014/main" id="{6C07D666-892B-47F8-ABF8-A9B454D91F6C}"/>
            </a:ext>
          </a:extLst>
        </xdr:cNvPr>
        <xdr:cNvCxnSpPr/>
      </xdr:nvCxnSpPr>
      <xdr:spPr>
        <a:xfrm flipV="1">
          <a:off x="6924040" y="5857593"/>
          <a:ext cx="789940" cy="47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124155</xdr:rowOff>
    </xdr:from>
    <xdr:to>
      <xdr:col>46</xdr:col>
      <xdr:colOff>38100</xdr:colOff>
      <xdr:row>33</xdr:row>
      <xdr:rowOff>54305</xdr:rowOff>
    </xdr:to>
    <xdr:sp macro="" textlink="">
      <xdr:nvSpPr>
        <xdr:cNvPr id="299" name="フローチャート: 判断 298">
          <a:extLst>
            <a:ext uri="{FF2B5EF4-FFF2-40B4-BE49-F238E27FC236}">
              <a16:creationId xmlns:a16="http://schemas.microsoft.com/office/drawing/2014/main" id="{FB67C2F9-57B3-40BF-94AB-F5C2065E5562}"/>
            </a:ext>
          </a:extLst>
        </xdr:cNvPr>
        <xdr:cNvSpPr/>
      </xdr:nvSpPr>
      <xdr:spPr>
        <a:xfrm>
          <a:off x="7670800" y="54886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70832</xdr:rowOff>
    </xdr:from>
    <xdr:ext cx="599010" cy="259045"/>
    <xdr:sp macro="" textlink="">
      <xdr:nvSpPr>
        <xdr:cNvPr id="300" name="テキスト ボックス 299">
          <a:extLst>
            <a:ext uri="{FF2B5EF4-FFF2-40B4-BE49-F238E27FC236}">
              <a16:creationId xmlns:a16="http://schemas.microsoft.com/office/drawing/2014/main" id="{4D130142-AC94-4A35-8218-8520450CDEA0}"/>
            </a:ext>
          </a:extLst>
        </xdr:cNvPr>
        <xdr:cNvSpPr txBox="1"/>
      </xdr:nvSpPr>
      <xdr:spPr>
        <a:xfrm>
          <a:off x="7444955" y="5267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120013</xdr:rowOff>
    </xdr:from>
    <xdr:to>
      <xdr:col>41</xdr:col>
      <xdr:colOff>50800</xdr:colOff>
      <xdr:row>37</xdr:row>
      <xdr:rowOff>127383</xdr:rowOff>
    </xdr:to>
    <xdr:cxnSp macro="">
      <xdr:nvCxnSpPr>
        <xdr:cNvPr id="301" name="直線コネクタ 300">
          <a:extLst>
            <a:ext uri="{FF2B5EF4-FFF2-40B4-BE49-F238E27FC236}">
              <a16:creationId xmlns:a16="http://schemas.microsoft.com/office/drawing/2014/main" id="{E49B94A5-EDF8-48D2-8275-377082FDD374}"/>
            </a:ext>
          </a:extLst>
        </xdr:cNvPr>
        <xdr:cNvCxnSpPr/>
      </xdr:nvCxnSpPr>
      <xdr:spPr>
        <a:xfrm>
          <a:off x="6149340" y="6322693"/>
          <a:ext cx="774700" cy="7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3376</xdr:rowOff>
    </xdr:from>
    <xdr:to>
      <xdr:col>41</xdr:col>
      <xdr:colOff>101600</xdr:colOff>
      <xdr:row>36</xdr:row>
      <xdr:rowOff>104976</xdr:rowOff>
    </xdr:to>
    <xdr:sp macro="" textlink="">
      <xdr:nvSpPr>
        <xdr:cNvPr id="302" name="フローチャート: 判断 301">
          <a:extLst>
            <a:ext uri="{FF2B5EF4-FFF2-40B4-BE49-F238E27FC236}">
              <a16:creationId xmlns:a16="http://schemas.microsoft.com/office/drawing/2014/main" id="{954C3069-B192-409E-ADEA-3B3C3F699F7D}"/>
            </a:ext>
          </a:extLst>
        </xdr:cNvPr>
        <xdr:cNvSpPr/>
      </xdr:nvSpPr>
      <xdr:spPr>
        <a:xfrm>
          <a:off x="6873240" y="603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121503</xdr:rowOff>
    </xdr:from>
    <xdr:ext cx="534377" cy="259045"/>
    <xdr:sp macro="" textlink="">
      <xdr:nvSpPr>
        <xdr:cNvPr id="303" name="テキスト ボックス 302">
          <a:extLst>
            <a:ext uri="{FF2B5EF4-FFF2-40B4-BE49-F238E27FC236}">
              <a16:creationId xmlns:a16="http://schemas.microsoft.com/office/drawing/2014/main" id="{31588B74-8AF4-4103-9E65-D892828522A5}"/>
            </a:ext>
          </a:extLst>
        </xdr:cNvPr>
        <xdr:cNvSpPr txBox="1"/>
      </xdr:nvSpPr>
      <xdr:spPr>
        <a:xfrm>
          <a:off x="6702571" y="582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25153</xdr:rowOff>
    </xdr:from>
    <xdr:to>
      <xdr:col>36</xdr:col>
      <xdr:colOff>165100</xdr:colOff>
      <xdr:row>36</xdr:row>
      <xdr:rowOff>126753</xdr:rowOff>
    </xdr:to>
    <xdr:sp macro="" textlink="">
      <xdr:nvSpPr>
        <xdr:cNvPr id="304" name="フローチャート: 判断 303">
          <a:extLst>
            <a:ext uri="{FF2B5EF4-FFF2-40B4-BE49-F238E27FC236}">
              <a16:creationId xmlns:a16="http://schemas.microsoft.com/office/drawing/2014/main" id="{7F0076CE-DBEA-4CCE-86B4-10568AD29682}"/>
            </a:ext>
          </a:extLst>
        </xdr:cNvPr>
        <xdr:cNvSpPr/>
      </xdr:nvSpPr>
      <xdr:spPr>
        <a:xfrm>
          <a:off x="6098540" y="606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143280</xdr:rowOff>
    </xdr:from>
    <xdr:ext cx="534377" cy="259045"/>
    <xdr:sp macro="" textlink="">
      <xdr:nvSpPr>
        <xdr:cNvPr id="305" name="テキスト ボックス 304">
          <a:extLst>
            <a:ext uri="{FF2B5EF4-FFF2-40B4-BE49-F238E27FC236}">
              <a16:creationId xmlns:a16="http://schemas.microsoft.com/office/drawing/2014/main" id="{DC977A41-D384-4DFD-B69D-664D8FFE45B8}"/>
            </a:ext>
          </a:extLst>
        </xdr:cNvPr>
        <xdr:cNvSpPr txBox="1"/>
      </xdr:nvSpPr>
      <xdr:spPr>
        <a:xfrm>
          <a:off x="5905011" y="584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A3EBAC42-2EE3-404C-99E9-7B1E15E951B3}"/>
            </a:ext>
          </a:extLst>
        </xdr:cNvPr>
        <xdr:cNvSpPr txBox="1"/>
      </xdr:nvSpPr>
      <xdr:spPr>
        <a:xfrm>
          <a:off x="90525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BEA154E2-6AC3-4284-BB82-ACA9454E8A50}"/>
            </a:ext>
          </a:extLst>
        </xdr:cNvPr>
        <xdr:cNvSpPr txBox="1"/>
      </xdr:nvSpPr>
      <xdr:spPr>
        <a:xfrm>
          <a:off x="83286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2B538F5B-D7E6-4972-8F01-7602226DE63B}"/>
            </a:ext>
          </a:extLst>
        </xdr:cNvPr>
        <xdr:cNvSpPr txBox="1"/>
      </xdr:nvSpPr>
      <xdr:spPr>
        <a:xfrm>
          <a:off x="75463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FF3996E1-95F5-444A-9BE5-6143E232C2F2}"/>
            </a:ext>
          </a:extLst>
        </xdr:cNvPr>
        <xdr:cNvSpPr txBox="1"/>
      </xdr:nvSpPr>
      <xdr:spPr>
        <a:xfrm>
          <a:off x="67564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9610182-4755-4D21-8625-9E87FBD5D66F}"/>
            </a:ext>
          </a:extLst>
        </xdr:cNvPr>
        <xdr:cNvSpPr txBox="1"/>
      </xdr:nvSpPr>
      <xdr:spPr>
        <a:xfrm>
          <a:off x="5981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4629</xdr:rowOff>
    </xdr:from>
    <xdr:to>
      <xdr:col>55</xdr:col>
      <xdr:colOff>50800</xdr:colOff>
      <xdr:row>37</xdr:row>
      <xdr:rowOff>106229</xdr:rowOff>
    </xdr:to>
    <xdr:sp macro="" textlink="">
      <xdr:nvSpPr>
        <xdr:cNvPr id="311" name="楕円 310">
          <a:extLst>
            <a:ext uri="{FF2B5EF4-FFF2-40B4-BE49-F238E27FC236}">
              <a16:creationId xmlns:a16="http://schemas.microsoft.com/office/drawing/2014/main" id="{378E0D9D-0CE2-4F72-A53C-F3969EEC7405}"/>
            </a:ext>
          </a:extLst>
        </xdr:cNvPr>
        <xdr:cNvSpPr/>
      </xdr:nvSpPr>
      <xdr:spPr>
        <a:xfrm>
          <a:off x="9192260" y="620730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91006</xdr:rowOff>
    </xdr:from>
    <xdr:ext cx="534377" cy="259045"/>
    <xdr:sp macro="" textlink="">
      <xdr:nvSpPr>
        <xdr:cNvPr id="312" name="補助費等該当値テキスト">
          <a:extLst>
            <a:ext uri="{FF2B5EF4-FFF2-40B4-BE49-F238E27FC236}">
              <a16:creationId xmlns:a16="http://schemas.microsoft.com/office/drawing/2014/main" id="{6E5BFF52-61C0-41D2-BC66-FB29B9671F55}"/>
            </a:ext>
          </a:extLst>
        </xdr:cNvPr>
        <xdr:cNvSpPr txBox="1"/>
      </xdr:nvSpPr>
      <xdr:spPr>
        <a:xfrm>
          <a:off x="9271000" y="612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66895</xdr:rowOff>
    </xdr:from>
    <xdr:to>
      <xdr:col>50</xdr:col>
      <xdr:colOff>165100</xdr:colOff>
      <xdr:row>37</xdr:row>
      <xdr:rowOff>168495</xdr:rowOff>
    </xdr:to>
    <xdr:sp macro="" textlink="">
      <xdr:nvSpPr>
        <xdr:cNvPr id="313" name="楕円 312">
          <a:extLst>
            <a:ext uri="{FF2B5EF4-FFF2-40B4-BE49-F238E27FC236}">
              <a16:creationId xmlns:a16="http://schemas.microsoft.com/office/drawing/2014/main" id="{1AE808B4-6B0D-4735-BCA5-7D3243C35703}"/>
            </a:ext>
          </a:extLst>
        </xdr:cNvPr>
        <xdr:cNvSpPr/>
      </xdr:nvSpPr>
      <xdr:spPr>
        <a:xfrm>
          <a:off x="8445500" y="62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159622</xdr:rowOff>
    </xdr:from>
    <xdr:ext cx="534377" cy="259045"/>
    <xdr:sp macro="" textlink="">
      <xdr:nvSpPr>
        <xdr:cNvPr id="314" name="テキスト ボックス 313">
          <a:extLst>
            <a:ext uri="{FF2B5EF4-FFF2-40B4-BE49-F238E27FC236}">
              <a16:creationId xmlns:a16="http://schemas.microsoft.com/office/drawing/2014/main" id="{E0C50CA4-703C-47CE-BC82-0A603AA7EBB9}"/>
            </a:ext>
          </a:extLst>
        </xdr:cNvPr>
        <xdr:cNvSpPr txBox="1"/>
      </xdr:nvSpPr>
      <xdr:spPr>
        <a:xfrm>
          <a:off x="8251971" y="636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107033</xdr:rowOff>
    </xdr:from>
    <xdr:to>
      <xdr:col>46</xdr:col>
      <xdr:colOff>38100</xdr:colOff>
      <xdr:row>35</xdr:row>
      <xdr:rowOff>37183</xdr:rowOff>
    </xdr:to>
    <xdr:sp macro="" textlink="">
      <xdr:nvSpPr>
        <xdr:cNvPr id="315" name="楕円 314">
          <a:extLst>
            <a:ext uri="{FF2B5EF4-FFF2-40B4-BE49-F238E27FC236}">
              <a16:creationId xmlns:a16="http://schemas.microsoft.com/office/drawing/2014/main" id="{482511FB-9CF6-4A9E-9F9B-FF2B39441E48}"/>
            </a:ext>
          </a:extLst>
        </xdr:cNvPr>
        <xdr:cNvSpPr/>
      </xdr:nvSpPr>
      <xdr:spPr>
        <a:xfrm>
          <a:off x="7670800" y="58067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28310</xdr:rowOff>
    </xdr:from>
    <xdr:ext cx="599010" cy="259045"/>
    <xdr:sp macro="" textlink="">
      <xdr:nvSpPr>
        <xdr:cNvPr id="316" name="テキスト ボックス 315">
          <a:extLst>
            <a:ext uri="{FF2B5EF4-FFF2-40B4-BE49-F238E27FC236}">
              <a16:creationId xmlns:a16="http://schemas.microsoft.com/office/drawing/2014/main" id="{6826EAFB-08D3-4B6A-BD88-6C8851D783E7}"/>
            </a:ext>
          </a:extLst>
        </xdr:cNvPr>
        <xdr:cNvSpPr txBox="1"/>
      </xdr:nvSpPr>
      <xdr:spPr>
        <a:xfrm>
          <a:off x="7444955" y="5895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76583</xdr:rowOff>
    </xdr:from>
    <xdr:to>
      <xdr:col>41</xdr:col>
      <xdr:colOff>101600</xdr:colOff>
      <xdr:row>38</xdr:row>
      <xdr:rowOff>6733</xdr:rowOff>
    </xdr:to>
    <xdr:sp macro="" textlink="">
      <xdr:nvSpPr>
        <xdr:cNvPr id="317" name="楕円 316">
          <a:extLst>
            <a:ext uri="{FF2B5EF4-FFF2-40B4-BE49-F238E27FC236}">
              <a16:creationId xmlns:a16="http://schemas.microsoft.com/office/drawing/2014/main" id="{0D7F7162-D502-48C1-9ED6-4FCCBF746E4E}"/>
            </a:ext>
          </a:extLst>
        </xdr:cNvPr>
        <xdr:cNvSpPr/>
      </xdr:nvSpPr>
      <xdr:spPr>
        <a:xfrm>
          <a:off x="6873240" y="62792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169310</xdr:rowOff>
    </xdr:from>
    <xdr:ext cx="534377" cy="259045"/>
    <xdr:sp macro="" textlink="">
      <xdr:nvSpPr>
        <xdr:cNvPr id="318" name="テキスト ボックス 317">
          <a:extLst>
            <a:ext uri="{FF2B5EF4-FFF2-40B4-BE49-F238E27FC236}">
              <a16:creationId xmlns:a16="http://schemas.microsoft.com/office/drawing/2014/main" id="{6DF3CAA3-8753-48BB-8A99-9A58E0230CEF}"/>
            </a:ext>
          </a:extLst>
        </xdr:cNvPr>
        <xdr:cNvSpPr txBox="1"/>
      </xdr:nvSpPr>
      <xdr:spPr>
        <a:xfrm>
          <a:off x="6702571" y="637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69213</xdr:rowOff>
    </xdr:from>
    <xdr:to>
      <xdr:col>36</xdr:col>
      <xdr:colOff>165100</xdr:colOff>
      <xdr:row>37</xdr:row>
      <xdr:rowOff>170813</xdr:rowOff>
    </xdr:to>
    <xdr:sp macro="" textlink="">
      <xdr:nvSpPr>
        <xdr:cNvPr id="319" name="楕円 318">
          <a:extLst>
            <a:ext uri="{FF2B5EF4-FFF2-40B4-BE49-F238E27FC236}">
              <a16:creationId xmlns:a16="http://schemas.microsoft.com/office/drawing/2014/main" id="{AFFB1C8F-35D7-4027-9A13-876F64F85300}"/>
            </a:ext>
          </a:extLst>
        </xdr:cNvPr>
        <xdr:cNvSpPr/>
      </xdr:nvSpPr>
      <xdr:spPr>
        <a:xfrm>
          <a:off x="6098540" y="627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161940</xdr:rowOff>
    </xdr:from>
    <xdr:ext cx="534377" cy="259045"/>
    <xdr:sp macro="" textlink="">
      <xdr:nvSpPr>
        <xdr:cNvPr id="320" name="テキスト ボックス 319">
          <a:extLst>
            <a:ext uri="{FF2B5EF4-FFF2-40B4-BE49-F238E27FC236}">
              <a16:creationId xmlns:a16="http://schemas.microsoft.com/office/drawing/2014/main" id="{63720323-A447-42C7-881B-23FDE68A9C39}"/>
            </a:ext>
          </a:extLst>
        </xdr:cNvPr>
        <xdr:cNvSpPr txBox="1"/>
      </xdr:nvSpPr>
      <xdr:spPr>
        <a:xfrm>
          <a:off x="5905011" y="636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6071F8E-65D9-451B-B0E1-C232CA1F487A}"/>
            </a:ext>
          </a:extLst>
        </xdr:cNvPr>
        <xdr:cNvSpPr/>
      </xdr:nvSpPr>
      <xdr:spPr>
        <a:xfrm>
          <a:off x="5826760" y="72656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5518BFF-494E-4B2C-8C21-C86359A77C90}"/>
            </a:ext>
          </a:extLst>
        </xdr:cNvPr>
        <xdr:cNvSpPr/>
      </xdr:nvSpPr>
      <xdr:spPr>
        <a:xfrm>
          <a:off x="59309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86A3EB45-1DB3-4D22-ABE6-6CBDB180F962}"/>
            </a:ext>
          </a:extLst>
        </xdr:cNvPr>
        <xdr:cNvSpPr/>
      </xdr:nvSpPr>
      <xdr:spPr>
        <a:xfrm>
          <a:off x="59309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A67349D8-12A9-4DA7-B0F3-97FBC3ED83EA}"/>
            </a:ext>
          </a:extLst>
        </xdr:cNvPr>
        <xdr:cNvSpPr/>
      </xdr:nvSpPr>
      <xdr:spPr>
        <a:xfrm>
          <a:off x="68326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52B722B9-CDF1-477A-ABB3-35323526D158}"/>
            </a:ext>
          </a:extLst>
        </xdr:cNvPr>
        <xdr:cNvSpPr/>
      </xdr:nvSpPr>
      <xdr:spPr>
        <a:xfrm>
          <a:off x="68326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DF4672FA-DE6A-40D7-8BF9-B553BE09C91F}"/>
            </a:ext>
          </a:extLst>
        </xdr:cNvPr>
        <xdr:cNvSpPr/>
      </xdr:nvSpPr>
      <xdr:spPr>
        <a:xfrm>
          <a:off x="7838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C6B92C93-682E-4F98-8F6C-F099E2B5D186}"/>
            </a:ext>
          </a:extLst>
        </xdr:cNvPr>
        <xdr:cNvSpPr/>
      </xdr:nvSpPr>
      <xdr:spPr>
        <a:xfrm>
          <a:off x="7838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7EB74CFF-B89D-4418-BE57-1C13E116BE4B}"/>
            </a:ext>
          </a:extLst>
        </xdr:cNvPr>
        <xdr:cNvSpPr/>
      </xdr:nvSpPr>
      <xdr:spPr>
        <a:xfrm>
          <a:off x="5826760" y="80721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78CC3906-90B6-4124-90A6-22566C3F10B4}"/>
            </a:ext>
          </a:extLst>
        </xdr:cNvPr>
        <xdr:cNvSpPr txBox="1"/>
      </xdr:nvSpPr>
      <xdr:spPr>
        <a:xfrm>
          <a:off x="578866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1A9B1045-BAF4-4CD7-BA66-1FD2185537EB}"/>
            </a:ext>
          </a:extLst>
        </xdr:cNvPr>
        <xdr:cNvCxnSpPr/>
      </xdr:nvCxnSpPr>
      <xdr:spPr>
        <a:xfrm>
          <a:off x="5826760" y="10308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77684B66-82FD-411A-9304-3469F0BD4E14}"/>
            </a:ext>
          </a:extLst>
        </xdr:cNvPr>
        <xdr:cNvCxnSpPr/>
      </xdr:nvCxnSpPr>
      <xdr:spPr>
        <a:xfrm>
          <a:off x="5826760" y="998963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373FFF8B-054B-47B3-B0FC-AE40B6569A47}"/>
            </a:ext>
          </a:extLst>
        </xdr:cNvPr>
        <xdr:cNvSpPr txBox="1"/>
      </xdr:nvSpPr>
      <xdr:spPr>
        <a:xfrm>
          <a:off x="5600834" y="985122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7288E4B1-8F6B-4BFE-BCF2-E79EAE18E8EA}"/>
            </a:ext>
          </a:extLst>
        </xdr:cNvPr>
        <xdr:cNvCxnSpPr/>
      </xdr:nvCxnSpPr>
      <xdr:spPr>
        <a:xfrm>
          <a:off x="5826760" y="96706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AF9800E0-3A59-48B3-A24E-D7AF85EF5A94}"/>
            </a:ext>
          </a:extLst>
        </xdr:cNvPr>
        <xdr:cNvSpPr txBox="1"/>
      </xdr:nvSpPr>
      <xdr:spPr>
        <a:xfrm>
          <a:off x="5299921" y="95322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39222E9E-776C-474B-9F66-1C42E715AADA}"/>
            </a:ext>
          </a:extLst>
        </xdr:cNvPr>
        <xdr:cNvCxnSpPr/>
      </xdr:nvCxnSpPr>
      <xdr:spPr>
        <a:xfrm>
          <a:off x="5826760" y="935173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49CEF7E6-1D0A-4817-86A7-EA427F4B3643}"/>
            </a:ext>
          </a:extLst>
        </xdr:cNvPr>
        <xdr:cNvSpPr txBox="1"/>
      </xdr:nvSpPr>
      <xdr:spPr>
        <a:xfrm>
          <a:off x="5299921" y="921332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43E377DD-CADA-4F75-A3B5-925308B090BD}"/>
            </a:ext>
          </a:extLst>
        </xdr:cNvPr>
        <xdr:cNvCxnSpPr/>
      </xdr:nvCxnSpPr>
      <xdr:spPr>
        <a:xfrm>
          <a:off x="5826760" y="90327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1F7462A8-5B6E-44B5-9CEA-1508043D82CD}"/>
            </a:ext>
          </a:extLst>
        </xdr:cNvPr>
        <xdr:cNvSpPr txBox="1"/>
      </xdr:nvSpPr>
      <xdr:spPr>
        <a:xfrm>
          <a:off x="5299921" y="88905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AB34AD0-59AD-4FDC-AE2F-ACC7A0CD45FA}"/>
            </a:ext>
          </a:extLst>
        </xdr:cNvPr>
        <xdr:cNvCxnSpPr/>
      </xdr:nvCxnSpPr>
      <xdr:spPr>
        <a:xfrm>
          <a:off x="5826760" y="87138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69364054-22ED-45F4-B5F0-A312A1D4ABF7}"/>
            </a:ext>
          </a:extLst>
        </xdr:cNvPr>
        <xdr:cNvSpPr txBox="1"/>
      </xdr:nvSpPr>
      <xdr:spPr>
        <a:xfrm>
          <a:off x="5299921" y="85716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99F9CD0D-8A6D-44D9-B9E9-9187DD5946D9}"/>
            </a:ext>
          </a:extLst>
        </xdr:cNvPr>
        <xdr:cNvCxnSpPr/>
      </xdr:nvCxnSpPr>
      <xdr:spPr>
        <a:xfrm>
          <a:off x="5826760" y="839107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85C5B62A-BF17-4677-96C5-2E65E3561B2F}"/>
            </a:ext>
          </a:extLst>
        </xdr:cNvPr>
        <xdr:cNvSpPr txBox="1"/>
      </xdr:nvSpPr>
      <xdr:spPr>
        <a:xfrm>
          <a:off x="5299921" y="82526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4B8A7E55-7FFC-4518-9219-84A024F5024B}"/>
            </a:ext>
          </a:extLst>
        </xdr:cNvPr>
        <xdr:cNvCxnSpPr/>
      </xdr:nvCxnSpPr>
      <xdr:spPr>
        <a:xfrm>
          <a:off x="5826760" y="80721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E5779FD3-AD82-4F09-84EF-EE6407194BF1}"/>
            </a:ext>
          </a:extLst>
        </xdr:cNvPr>
        <xdr:cNvSpPr txBox="1"/>
      </xdr:nvSpPr>
      <xdr:spPr>
        <a:xfrm>
          <a:off x="529992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93529973-F4B4-48AA-8DDB-9181CBB82371}"/>
            </a:ext>
          </a:extLst>
        </xdr:cNvPr>
        <xdr:cNvSpPr/>
      </xdr:nvSpPr>
      <xdr:spPr>
        <a:xfrm>
          <a:off x="5826760" y="80721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93628</xdr:rowOff>
    </xdr:from>
    <xdr:to>
      <xdr:col>54</xdr:col>
      <xdr:colOff>189865</xdr:colOff>
      <xdr:row>59</xdr:row>
      <xdr:rowOff>30348</xdr:rowOff>
    </xdr:to>
    <xdr:cxnSp macro="">
      <xdr:nvCxnSpPr>
        <xdr:cNvPr id="346" name="直線コネクタ 345">
          <a:extLst>
            <a:ext uri="{FF2B5EF4-FFF2-40B4-BE49-F238E27FC236}">
              <a16:creationId xmlns:a16="http://schemas.microsoft.com/office/drawing/2014/main" id="{C07A3F19-256E-485A-9D88-C58AFFD4CB2E}"/>
            </a:ext>
          </a:extLst>
        </xdr:cNvPr>
        <xdr:cNvCxnSpPr/>
      </xdr:nvCxnSpPr>
      <xdr:spPr>
        <a:xfrm flipV="1">
          <a:off x="9218295" y="8475628"/>
          <a:ext cx="1270" cy="1445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34175</xdr:rowOff>
    </xdr:from>
    <xdr:ext cx="534377" cy="259045"/>
    <xdr:sp macro="" textlink="">
      <xdr:nvSpPr>
        <xdr:cNvPr id="347" name="普通建設事業費最小値テキスト">
          <a:extLst>
            <a:ext uri="{FF2B5EF4-FFF2-40B4-BE49-F238E27FC236}">
              <a16:creationId xmlns:a16="http://schemas.microsoft.com/office/drawing/2014/main" id="{AFCA12A9-50E9-4055-B7D6-0FA5EBF7AA4C}"/>
            </a:ext>
          </a:extLst>
        </xdr:cNvPr>
        <xdr:cNvSpPr txBox="1"/>
      </xdr:nvSpPr>
      <xdr:spPr>
        <a:xfrm>
          <a:off x="9271000" y="992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30348</xdr:rowOff>
    </xdr:from>
    <xdr:to>
      <xdr:col>55</xdr:col>
      <xdr:colOff>88900</xdr:colOff>
      <xdr:row>59</xdr:row>
      <xdr:rowOff>30348</xdr:rowOff>
    </xdr:to>
    <xdr:cxnSp macro="">
      <xdr:nvCxnSpPr>
        <xdr:cNvPr id="348" name="直線コネクタ 347">
          <a:extLst>
            <a:ext uri="{FF2B5EF4-FFF2-40B4-BE49-F238E27FC236}">
              <a16:creationId xmlns:a16="http://schemas.microsoft.com/office/drawing/2014/main" id="{94805BD7-B13B-4AF0-8D02-F9671ECF485F}"/>
            </a:ext>
          </a:extLst>
        </xdr:cNvPr>
        <xdr:cNvCxnSpPr/>
      </xdr:nvCxnSpPr>
      <xdr:spPr>
        <a:xfrm>
          <a:off x="9154160" y="99211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40305</xdr:rowOff>
    </xdr:from>
    <xdr:ext cx="599010" cy="259045"/>
    <xdr:sp macro="" textlink="">
      <xdr:nvSpPr>
        <xdr:cNvPr id="349" name="普通建設事業費最大値テキスト">
          <a:extLst>
            <a:ext uri="{FF2B5EF4-FFF2-40B4-BE49-F238E27FC236}">
              <a16:creationId xmlns:a16="http://schemas.microsoft.com/office/drawing/2014/main" id="{A01BDB1A-58AB-4B82-AEFB-1B098DA599DD}"/>
            </a:ext>
          </a:extLst>
        </xdr:cNvPr>
        <xdr:cNvSpPr txBox="1"/>
      </xdr:nvSpPr>
      <xdr:spPr>
        <a:xfrm>
          <a:off x="9271000" y="8254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93628</xdr:rowOff>
    </xdr:from>
    <xdr:to>
      <xdr:col>55</xdr:col>
      <xdr:colOff>88900</xdr:colOff>
      <xdr:row>50</xdr:row>
      <xdr:rowOff>93628</xdr:rowOff>
    </xdr:to>
    <xdr:cxnSp macro="">
      <xdr:nvCxnSpPr>
        <xdr:cNvPr id="350" name="直線コネクタ 349">
          <a:extLst>
            <a:ext uri="{FF2B5EF4-FFF2-40B4-BE49-F238E27FC236}">
              <a16:creationId xmlns:a16="http://schemas.microsoft.com/office/drawing/2014/main" id="{25AC0DFF-E0D5-4BDA-ABB6-AFDC9A857DAB}"/>
            </a:ext>
          </a:extLst>
        </xdr:cNvPr>
        <xdr:cNvCxnSpPr/>
      </xdr:nvCxnSpPr>
      <xdr:spPr>
        <a:xfrm>
          <a:off x="9154160" y="84756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139951</xdr:rowOff>
    </xdr:from>
    <xdr:to>
      <xdr:col>55</xdr:col>
      <xdr:colOff>0</xdr:colOff>
      <xdr:row>58</xdr:row>
      <xdr:rowOff>155659</xdr:rowOff>
    </xdr:to>
    <xdr:cxnSp macro="">
      <xdr:nvCxnSpPr>
        <xdr:cNvPr id="351" name="直線コネクタ 350">
          <a:extLst>
            <a:ext uri="{FF2B5EF4-FFF2-40B4-BE49-F238E27FC236}">
              <a16:creationId xmlns:a16="http://schemas.microsoft.com/office/drawing/2014/main" id="{EEE659ED-E0EA-4689-9757-DC57E5D607AB}"/>
            </a:ext>
          </a:extLst>
        </xdr:cNvPr>
        <xdr:cNvCxnSpPr/>
      </xdr:nvCxnSpPr>
      <xdr:spPr>
        <a:xfrm flipV="1">
          <a:off x="8496300" y="9863071"/>
          <a:ext cx="723900" cy="1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103590</xdr:rowOff>
    </xdr:from>
    <xdr:ext cx="534377" cy="259045"/>
    <xdr:sp macro="" textlink="">
      <xdr:nvSpPr>
        <xdr:cNvPr id="352" name="普通建設事業費平均値テキスト">
          <a:extLst>
            <a:ext uri="{FF2B5EF4-FFF2-40B4-BE49-F238E27FC236}">
              <a16:creationId xmlns:a16="http://schemas.microsoft.com/office/drawing/2014/main" id="{576D0815-30CD-4995-8666-7A804C8BA58F}"/>
            </a:ext>
          </a:extLst>
        </xdr:cNvPr>
        <xdr:cNvSpPr txBox="1"/>
      </xdr:nvSpPr>
      <xdr:spPr>
        <a:xfrm>
          <a:off x="9271000" y="9491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80713</xdr:rowOff>
    </xdr:from>
    <xdr:to>
      <xdr:col>55</xdr:col>
      <xdr:colOff>50800</xdr:colOff>
      <xdr:row>58</xdr:row>
      <xdr:rowOff>10863</xdr:rowOff>
    </xdr:to>
    <xdr:sp macro="" textlink="">
      <xdr:nvSpPr>
        <xdr:cNvPr id="353" name="フローチャート: 判断 352">
          <a:extLst>
            <a:ext uri="{FF2B5EF4-FFF2-40B4-BE49-F238E27FC236}">
              <a16:creationId xmlns:a16="http://schemas.microsoft.com/office/drawing/2014/main" id="{3FD4C100-57FE-47A2-A190-FE5F24B73807}"/>
            </a:ext>
          </a:extLst>
        </xdr:cNvPr>
        <xdr:cNvSpPr/>
      </xdr:nvSpPr>
      <xdr:spPr>
        <a:xfrm>
          <a:off x="9192260" y="96361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24097</xdr:rowOff>
    </xdr:from>
    <xdr:to>
      <xdr:col>50</xdr:col>
      <xdr:colOff>114300</xdr:colOff>
      <xdr:row>58</xdr:row>
      <xdr:rowOff>155659</xdr:rowOff>
    </xdr:to>
    <xdr:cxnSp macro="">
      <xdr:nvCxnSpPr>
        <xdr:cNvPr id="354" name="直線コネクタ 353">
          <a:extLst>
            <a:ext uri="{FF2B5EF4-FFF2-40B4-BE49-F238E27FC236}">
              <a16:creationId xmlns:a16="http://schemas.microsoft.com/office/drawing/2014/main" id="{21465B54-345A-4AD2-A55D-9194766BA29B}"/>
            </a:ext>
          </a:extLst>
        </xdr:cNvPr>
        <xdr:cNvCxnSpPr/>
      </xdr:nvCxnSpPr>
      <xdr:spPr>
        <a:xfrm>
          <a:off x="7713980" y="9747217"/>
          <a:ext cx="782320" cy="13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110317</xdr:rowOff>
    </xdr:from>
    <xdr:to>
      <xdr:col>50</xdr:col>
      <xdr:colOff>165100</xdr:colOff>
      <xdr:row>58</xdr:row>
      <xdr:rowOff>40467</xdr:rowOff>
    </xdr:to>
    <xdr:sp macro="" textlink="">
      <xdr:nvSpPr>
        <xdr:cNvPr id="355" name="フローチャート: 判断 354">
          <a:extLst>
            <a:ext uri="{FF2B5EF4-FFF2-40B4-BE49-F238E27FC236}">
              <a16:creationId xmlns:a16="http://schemas.microsoft.com/office/drawing/2014/main" id="{46C077A2-6EAE-4C06-9540-44E45333C67F}"/>
            </a:ext>
          </a:extLst>
        </xdr:cNvPr>
        <xdr:cNvSpPr/>
      </xdr:nvSpPr>
      <xdr:spPr>
        <a:xfrm>
          <a:off x="8445500" y="96657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56994</xdr:rowOff>
    </xdr:from>
    <xdr:ext cx="534377" cy="259045"/>
    <xdr:sp macro="" textlink="">
      <xdr:nvSpPr>
        <xdr:cNvPr id="356" name="テキスト ボックス 355">
          <a:extLst>
            <a:ext uri="{FF2B5EF4-FFF2-40B4-BE49-F238E27FC236}">
              <a16:creationId xmlns:a16="http://schemas.microsoft.com/office/drawing/2014/main" id="{B390F576-CB4D-4AFB-9E33-31D3C8DF3FA8}"/>
            </a:ext>
          </a:extLst>
        </xdr:cNvPr>
        <xdr:cNvSpPr txBox="1"/>
      </xdr:nvSpPr>
      <xdr:spPr>
        <a:xfrm>
          <a:off x="8251971" y="944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24097</xdr:rowOff>
    </xdr:from>
    <xdr:to>
      <xdr:col>45</xdr:col>
      <xdr:colOff>177800</xdr:colOff>
      <xdr:row>59</xdr:row>
      <xdr:rowOff>2031</xdr:rowOff>
    </xdr:to>
    <xdr:cxnSp macro="">
      <xdr:nvCxnSpPr>
        <xdr:cNvPr id="357" name="直線コネクタ 356">
          <a:extLst>
            <a:ext uri="{FF2B5EF4-FFF2-40B4-BE49-F238E27FC236}">
              <a16:creationId xmlns:a16="http://schemas.microsoft.com/office/drawing/2014/main" id="{F0EBDF2A-7AE3-450D-84A6-FF5C71BC5C08}"/>
            </a:ext>
          </a:extLst>
        </xdr:cNvPr>
        <xdr:cNvCxnSpPr/>
      </xdr:nvCxnSpPr>
      <xdr:spPr>
        <a:xfrm flipV="1">
          <a:off x="6924040" y="9747217"/>
          <a:ext cx="789940" cy="145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81402</xdr:rowOff>
    </xdr:from>
    <xdr:to>
      <xdr:col>46</xdr:col>
      <xdr:colOff>38100</xdr:colOff>
      <xdr:row>58</xdr:row>
      <xdr:rowOff>11552</xdr:rowOff>
    </xdr:to>
    <xdr:sp macro="" textlink="">
      <xdr:nvSpPr>
        <xdr:cNvPr id="358" name="フローチャート: 判断 357">
          <a:extLst>
            <a:ext uri="{FF2B5EF4-FFF2-40B4-BE49-F238E27FC236}">
              <a16:creationId xmlns:a16="http://schemas.microsoft.com/office/drawing/2014/main" id="{CB73125C-AA14-471B-8E97-C1523E1DAC5A}"/>
            </a:ext>
          </a:extLst>
        </xdr:cNvPr>
        <xdr:cNvSpPr/>
      </xdr:nvSpPr>
      <xdr:spPr>
        <a:xfrm>
          <a:off x="7670800" y="96368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28079</xdr:rowOff>
    </xdr:from>
    <xdr:ext cx="534377" cy="259045"/>
    <xdr:sp macro="" textlink="">
      <xdr:nvSpPr>
        <xdr:cNvPr id="359" name="テキスト ボックス 358">
          <a:extLst>
            <a:ext uri="{FF2B5EF4-FFF2-40B4-BE49-F238E27FC236}">
              <a16:creationId xmlns:a16="http://schemas.microsoft.com/office/drawing/2014/main" id="{4BA31A14-F1F3-4AA0-8A77-3F1A359BC107}"/>
            </a:ext>
          </a:extLst>
        </xdr:cNvPr>
        <xdr:cNvSpPr txBox="1"/>
      </xdr:nvSpPr>
      <xdr:spPr>
        <a:xfrm>
          <a:off x="7477271" y="941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2031</xdr:rowOff>
    </xdr:from>
    <xdr:to>
      <xdr:col>41</xdr:col>
      <xdr:colOff>50800</xdr:colOff>
      <xdr:row>59</xdr:row>
      <xdr:rowOff>9868</xdr:rowOff>
    </xdr:to>
    <xdr:cxnSp macro="">
      <xdr:nvCxnSpPr>
        <xdr:cNvPr id="360" name="直線コネクタ 359">
          <a:extLst>
            <a:ext uri="{FF2B5EF4-FFF2-40B4-BE49-F238E27FC236}">
              <a16:creationId xmlns:a16="http://schemas.microsoft.com/office/drawing/2014/main" id="{44C65947-2B4E-4322-8736-E037CD1CB03A}"/>
            </a:ext>
          </a:extLst>
        </xdr:cNvPr>
        <xdr:cNvCxnSpPr/>
      </xdr:nvCxnSpPr>
      <xdr:spPr>
        <a:xfrm flipV="1">
          <a:off x="6149340" y="9892791"/>
          <a:ext cx="774700"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85661</xdr:rowOff>
    </xdr:from>
    <xdr:to>
      <xdr:col>41</xdr:col>
      <xdr:colOff>101600</xdr:colOff>
      <xdr:row>58</xdr:row>
      <xdr:rowOff>15811</xdr:rowOff>
    </xdr:to>
    <xdr:sp macro="" textlink="">
      <xdr:nvSpPr>
        <xdr:cNvPr id="361" name="フローチャート: 判断 360">
          <a:extLst>
            <a:ext uri="{FF2B5EF4-FFF2-40B4-BE49-F238E27FC236}">
              <a16:creationId xmlns:a16="http://schemas.microsoft.com/office/drawing/2014/main" id="{ADC98A7E-8BBE-4167-84BB-60F464AC9472}"/>
            </a:ext>
          </a:extLst>
        </xdr:cNvPr>
        <xdr:cNvSpPr/>
      </xdr:nvSpPr>
      <xdr:spPr>
        <a:xfrm>
          <a:off x="6873240" y="96411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32338</xdr:rowOff>
    </xdr:from>
    <xdr:ext cx="534377" cy="259045"/>
    <xdr:sp macro="" textlink="">
      <xdr:nvSpPr>
        <xdr:cNvPr id="362" name="テキスト ボックス 361">
          <a:extLst>
            <a:ext uri="{FF2B5EF4-FFF2-40B4-BE49-F238E27FC236}">
              <a16:creationId xmlns:a16="http://schemas.microsoft.com/office/drawing/2014/main" id="{279FD8C8-8199-4F74-AB2B-350BEE4D8312}"/>
            </a:ext>
          </a:extLst>
        </xdr:cNvPr>
        <xdr:cNvSpPr txBox="1"/>
      </xdr:nvSpPr>
      <xdr:spPr>
        <a:xfrm>
          <a:off x="6702571" y="942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37458</xdr:rowOff>
    </xdr:from>
    <xdr:to>
      <xdr:col>36</xdr:col>
      <xdr:colOff>165100</xdr:colOff>
      <xdr:row>57</xdr:row>
      <xdr:rowOff>139058</xdr:rowOff>
    </xdr:to>
    <xdr:sp macro="" textlink="">
      <xdr:nvSpPr>
        <xdr:cNvPr id="363" name="フローチャート: 判断 362">
          <a:extLst>
            <a:ext uri="{FF2B5EF4-FFF2-40B4-BE49-F238E27FC236}">
              <a16:creationId xmlns:a16="http://schemas.microsoft.com/office/drawing/2014/main" id="{138D9989-978F-4931-AE7F-2DA4CA6D7283}"/>
            </a:ext>
          </a:extLst>
        </xdr:cNvPr>
        <xdr:cNvSpPr/>
      </xdr:nvSpPr>
      <xdr:spPr>
        <a:xfrm>
          <a:off x="6098540" y="959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155585</xdr:rowOff>
    </xdr:from>
    <xdr:ext cx="599010" cy="259045"/>
    <xdr:sp macro="" textlink="">
      <xdr:nvSpPr>
        <xdr:cNvPr id="364" name="テキスト ボックス 363">
          <a:extLst>
            <a:ext uri="{FF2B5EF4-FFF2-40B4-BE49-F238E27FC236}">
              <a16:creationId xmlns:a16="http://schemas.microsoft.com/office/drawing/2014/main" id="{02A7CEE7-681C-49AF-A9B6-F9CA572B04AC}"/>
            </a:ext>
          </a:extLst>
        </xdr:cNvPr>
        <xdr:cNvSpPr txBox="1"/>
      </xdr:nvSpPr>
      <xdr:spPr>
        <a:xfrm>
          <a:off x="5872695" y="9375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329DF71F-C5CB-4714-B2DC-BFA82A9221F5}"/>
            </a:ext>
          </a:extLst>
        </xdr:cNvPr>
        <xdr:cNvSpPr txBox="1"/>
      </xdr:nvSpPr>
      <xdr:spPr>
        <a:xfrm>
          <a:off x="90525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A457EDCD-2E5A-48F9-92EC-F6BAA2DA7FDC}"/>
            </a:ext>
          </a:extLst>
        </xdr:cNvPr>
        <xdr:cNvSpPr txBox="1"/>
      </xdr:nvSpPr>
      <xdr:spPr>
        <a:xfrm>
          <a:off x="83286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EB8BC3F6-D9CC-4737-9C3B-449BD7056B8C}"/>
            </a:ext>
          </a:extLst>
        </xdr:cNvPr>
        <xdr:cNvSpPr txBox="1"/>
      </xdr:nvSpPr>
      <xdr:spPr>
        <a:xfrm>
          <a:off x="75463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2212AF2B-32BB-4456-9BF2-982FE17F98C2}"/>
            </a:ext>
          </a:extLst>
        </xdr:cNvPr>
        <xdr:cNvSpPr txBox="1"/>
      </xdr:nvSpPr>
      <xdr:spPr>
        <a:xfrm>
          <a:off x="67564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3F5F4665-FAF8-4DCA-9CEF-2BECEF5F5A1F}"/>
            </a:ext>
          </a:extLst>
        </xdr:cNvPr>
        <xdr:cNvSpPr txBox="1"/>
      </xdr:nvSpPr>
      <xdr:spPr>
        <a:xfrm>
          <a:off x="5981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89151</xdr:rowOff>
    </xdr:from>
    <xdr:to>
      <xdr:col>55</xdr:col>
      <xdr:colOff>50800</xdr:colOff>
      <xdr:row>59</xdr:row>
      <xdr:rowOff>19301</xdr:rowOff>
    </xdr:to>
    <xdr:sp macro="" textlink="">
      <xdr:nvSpPr>
        <xdr:cNvPr id="370" name="楕円 369">
          <a:extLst>
            <a:ext uri="{FF2B5EF4-FFF2-40B4-BE49-F238E27FC236}">
              <a16:creationId xmlns:a16="http://schemas.microsoft.com/office/drawing/2014/main" id="{C774A3C8-648B-4CC2-986E-6F257ABFB5E3}"/>
            </a:ext>
          </a:extLst>
        </xdr:cNvPr>
        <xdr:cNvSpPr/>
      </xdr:nvSpPr>
      <xdr:spPr>
        <a:xfrm>
          <a:off x="9192260" y="981227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4078</xdr:rowOff>
    </xdr:from>
    <xdr:ext cx="534377" cy="259045"/>
    <xdr:sp macro="" textlink="">
      <xdr:nvSpPr>
        <xdr:cNvPr id="371" name="普通建設事業費該当値テキスト">
          <a:extLst>
            <a:ext uri="{FF2B5EF4-FFF2-40B4-BE49-F238E27FC236}">
              <a16:creationId xmlns:a16="http://schemas.microsoft.com/office/drawing/2014/main" id="{7341D213-E179-4F37-AA76-754F6D60A9D8}"/>
            </a:ext>
          </a:extLst>
        </xdr:cNvPr>
        <xdr:cNvSpPr txBox="1"/>
      </xdr:nvSpPr>
      <xdr:spPr>
        <a:xfrm>
          <a:off x="9271000" y="972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104859</xdr:rowOff>
    </xdr:from>
    <xdr:to>
      <xdr:col>50</xdr:col>
      <xdr:colOff>165100</xdr:colOff>
      <xdr:row>59</xdr:row>
      <xdr:rowOff>35009</xdr:rowOff>
    </xdr:to>
    <xdr:sp macro="" textlink="">
      <xdr:nvSpPr>
        <xdr:cNvPr id="372" name="楕円 371">
          <a:extLst>
            <a:ext uri="{FF2B5EF4-FFF2-40B4-BE49-F238E27FC236}">
              <a16:creationId xmlns:a16="http://schemas.microsoft.com/office/drawing/2014/main" id="{71C7A91F-E6E7-4E11-AA29-B5796B02BA03}"/>
            </a:ext>
          </a:extLst>
        </xdr:cNvPr>
        <xdr:cNvSpPr/>
      </xdr:nvSpPr>
      <xdr:spPr>
        <a:xfrm>
          <a:off x="8445500" y="98279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26136</xdr:rowOff>
    </xdr:from>
    <xdr:ext cx="534377" cy="259045"/>
    <xdr:sp macro="" textlink="">
      <xdr:nvSpPr>
        <xdr:cNvPr id="373" name="テキスト ボックス 372">
          <a:extLst>
            <a:ext uri="{FF2B5EF4-FFF2-40B4-BE49-F238E27FC236}">
              <a16:creationId xmlns:a16="http://schemas.microsoft.com/office/drawing/2014/main" id="{1528C64E-B8E0-41CF-AB23-6EC5488E2A22}"/>
            </a:ext>
          </a:extLst>
        </xdr:cNvPr>
        <xdr:cNvSpPr txBox="1"/>
      </xdr:nvSpPr>
      <xdr:spPr>
        <a:xfrm>
          <a:off x="8251971" y="991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144747</xdr:rowOff>
    </xdr:from>
    <xdr:to>
      <xdr:col>46</xdr:col>
      <xdr:colOff>38100</xdr:colOff>
      <xdr:row>58</xdr:row>
      <xdr:rowOff>74897</xdr:rowOff>
    </xdr:to>
    <xdr:sp macro="" textlink="">
      <xdr:nvSpPr>
        <xdr:cNvPr id="374" name="楕円 373">
          <a:extLst>
            <a:ext uri="{FF2B5EF4-FFF2-40B4-BE49-F238E27FC236}">
              <a16:creationId xmlns:a16="http://schemas.microsoft.com/office/drawing/2014/main" id="{19E7A6B6-E5E8-4462-AB5A-3114E880358A}"/>
            </a:ext>
          </a:extLst>
        </xdr:cNvPr>
        <xdr:cNvSpPr/>
      </xdr:nvSpPr>
      <xdr:spPr>
        <a:xfrm>
          <a:off x="7670800" y="97002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66024</xdr:rowOff>
    </xdr:from>
    <xdr:ext cx="534377" cy="259045"/>
    <xdr:sp macro="" textlink="">
      <xdr:nvSpPr>
        <xdr:cNvPr id="375" name="テキスト ボックス 374">
          <a:extLst>
            <a:ext uri="{FF2B5EF4-FFF2-40B4-BE49-F238E27FC236}">
              <a16:creationId xmlns:a16="http://schemas.microsoft.com/office/drawing/2014/main" id="{CC64A309-CB7F-4E8E-A550-378D8599BF58}"/>
            </a:ext>
          </a:extLst>
        </xdr:cNvPr>
        <xdr:cNvSpPr txBox="1"/>
      </xdr:nvSpPr>
      <xdr:spPr>
        <a:xfrm>
          <a:off x="7477271" y="978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122681</xdr:rowOff>
    </xdr:from>
    <xdr:to>
      <xdr:col>41</xdr:col>
      <xdr:colOff>101600</xdr:colOff>
      <xdr:row>59</xdr:row>
      <xdr:rowOff>52831</xdr:rowOff>
    </xdr:to>
    <xdr:sp macro="" textlink="">
      <xdr:nvSpPr>
        <xdr:cNvPr id="376" name="楕円 375">
          <a:extLst>
            <a:ext uri="{FF2B5EF4-FFF2-40B4-BE49-F238E27FC236}">
              <a16:creationId xmlns:a16="http://schemas.microsoft.com/office/drawing/2014/main" id="{A457251B-97CB-4567-B50E-569CE0AF7283}"/>
            </a:ext>
          </a:extLst>
        </xdr:cNvPr>
        <xdr:cNvSpPr/>
      </xdr:nvSpPr>
      <xdr:spPr>
        <a:xfrm>
          <a:off x="6873240" y="98458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43958</xdr:rowOff>
    </xdr:from>
    <xdr:ext cx="534377" cy="259045"/>
    <xdr:sp macro="" textlink="">
      <xdr:nvSpPr>
        <xdr:cNvPr id="377" name="テキスト ボックス 376">
          <a:extLst>
            <a:ext uri="{FF2B5EF4-FFF2-40B4-BE49-F238E27FC236}">
              <a16:creationId xmlns:a16="http://schemas.microsoft.com/office/drawing/2014/main" id="{C689FC42-FB60-4D8E-87B2-21DAB1E07E09}"/>
            </a:ext>
          </a:extLst>
        </xdr:cNvPr>
        <xdr:cNvSpPr txBox="1"/>
      </xdr:nvSpPr>
      <xdr:spPr>
        <a:xfrm>
          <a:off x="6702571" y="993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130518</xdr:rowOff>
    </xdr:from>
    <xdr:to>
      <xdr:col>36</xdr:col>
      <xdr:colOff>165100</xdr:colOff>
      <xdr:row>59</xdr:row>
      <xdr:rowOff>60668</xdr:rowOff>
    </xdr:to>
    <xdr:sp macro="" textlink="">
      <xdr:nvSpPr>
        <xdr:cNvPr id="378" name="楕円 377">
          <a:extLst>
            <a:ext uri="{FF2B5EF4-FFF2-40B4-BE49-F238E27FC236}">
              <a16:creationId xmlns:a16="http://schemas.microsoft.com/office/drawing/2014/main" id="{10AB09F8-6607-4A72-9607-4BA550EBD8FE}"/>
            </a:ext>
          </a:extLst>
        </xdr:cNvPr>
        <xdr:cNvSpPr/>
      </xdr:nvSpPr>
      <xdr:spPr>
        <a:xfrm>
          <a:off x="6098540" y="98536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51795</xdr:rowOff>
    </xdr:from>
    <xdr:ext cx="534377" cy="259045"/>
    <xdr:sp macro="" textlink="">
      <xdr:nvSpPr>
        <xdr:cNvPr id="379" name="テキスト ボックス 378">
          <a:extLst>
            <a:ext uri="{FF2B5EF4-FFF2-40B4-BE49-F238E27FC236}">
              <a16:creationId xmlns:a16="http://schemas.microsoft.com/office/drawing/2014/main" id="{77C2D0D5-CA5D-446F-AFBC-757E71916D34}"/>
            </a:ext>
          </a:extLst>
        </xdr:cNvPr>
        <xdr:cNvSpPr txBox="1"/>
      </xdr:nvSpPr>
      <xdr:spPr>
        <a:xfrm>
          <a:off x="5905011" y="994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C1C58400-378A-4E57-80D0-CF6AA74B3F51}"/>
            </a:ext>
          </a:extLst>
        </xdr:cNvPr>
        <xdr:cNvSpPr/>
      </xdr:nvSpPr>
      <xdr:spPr>
        <a:xfrm>
          <a:off x="5826760" y="106184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1B6B1042-00BC-4F50-9D56-D6DFAA8507F6}"/>
            </a:ext>
          </a:extLst>
        </xdr:cNvPr>
        <xdr:cNvSpPr/>
      </xdr:nvSpPr>
      <xdr:spPr>
        <a:xfrm>
          <a:off x="59309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2F16EE78-507A-403B-A9AE-3DE3B2ECDA1C}"/>
            </a:ext>
          </a:extLst>
        </xdr:cNvPr>
        <xdr:cNvSpPr/>
      </xdr:nvSpPr>
      <xdr:spPr>
        <a:xfrm>
          <a:off x="59309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EEA6F042-955B-4865-8E53-04578947E6FD}"/>
            </a:ext>
          </a:extLst>
        </xdr:cNvPr>
        <xdr:cNvSpPr/>
      </xdr:nvSpPr>
      <xdr:spPr>
        <a:xfrm>
          <a:off x="68326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4B8138D8-C125-4D63-9EC7-B987DCDF5CE6}"/>
            </a:ext>
          </a:extLst>
        </xdr:cNvPr>
        <xdr:cNvSpPr/>
      </xdr:nvSpPr>
      <xdr:spPr>
        <a:xfrm>
          <a:off x="68326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E439E3EE-E60B-4C99-A415-DD33D9869989}"/>
            </a:ext>
          </a:extLst>
        </xdr:cNvPr>
        <xdr:cNvSpPr/>
      </xdr:nvSpPr>
      <xdr:spPr>
        <a:xfrm>
          <a:off x="7838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E87766AE-5F42-4DA4-85BB-FFD06A7B401F}"/>
            </a:ext>
          </a:extLst>
        </xdr:cNvPr>
        <xdr:cNvSpPr/>
      </xdr:nvSpPr>
      <xdr:spPr>
        <a:xfrm>
          <a:off x="7838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ED8A03BB-6A23-41A4-88D4-52FBDB802A51}"/>
            </a:ext>
          </a:extLst>
        </xdr:cNvPr>
        <xdr:cNvSpPr/>
      </xdr:nvSpPr>
      <xdr:spPr>
        <a:xfrm>
          <a:off x="5826760" y="114249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E2C78106-50C7-458D-882D-B6DDD4743C36}"/>
            </a:ext>
          </a:extLst>
        </xdr:cNvPr>
        <xdr:cNvSpPr txBox="1"/>
      </xdr:nvSpPr>
      <xdr:spPr>
        <a:xfrm>
          <a:off x="578866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791CB740-E50F-4F08-8E9E-111444FC2385}"/>
            </a:ext>
          </a:extLst>
        </xdr:cNvPr>
        <xdr:cNvCxnSpPr/>
      </xdr:nvCxnSpPr>
      <xdr:spPr>
        <a:xfrm>
          <a:off x="5826760" y="136613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FAA2F7F4-17E2-482D-8D02-943C7CD877FB}"/>
            </a:ext>
          </a:extLst>
        </xdr:cNvPr>
        <xdr:cNvCxnSpPr/>
      </xdr:nvCxnSpPr>
      <xdr:spPr>
        <a:xfrm>
          <a:off x="5826760" y="132156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18D2473B-BA6C-4E71-9DBF-D44BCD34B07D}"/>
            </a:ext>
          </a:extLst>
        </xdr:cNvPr>
        <xdr:cNvSpPr txBox="1"/>
      </xdr:nvSpPr>
      <xdr:spPr>
        <a:xfrm>
          <a:off x="5600834" y="130772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7D7223DB-B373-4BE4-BFEA-98BBF9B543B6}"/>
            </a:ext>
          </a:extLst>
        </xdr:cNvPr>
        <xdr:cNvCxnSpPr/>
      </xdr:nvCxnSpPr>
      <xdr:spPr>
        <a:xfrm>
          <a:off x="5826760" y="127660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3" name="テキスト ボックス 392">
          <a:extLst>
            <a:ext uri="{FF2B5EF4-FFF2-40B4-BE49-F238E27FC236}">
              <a16:creationId xmlns:a16="http://schemas.microsoft.com/office/drawing/2014/main" id="{68FBDED8-D5C8-4E89-A07E-539666D5D9BD}"/>
            </a:ext>
          </a:extLst>
        </xdr:cNvPr>
        <xdr:cNvSpPr txBox="1"/>
      </xdr:nvSpPr>
      <xdr:spPr>
        <a:xfrm>
          <a:off x="5299921" y="1262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92B65451-3B45-404B-B40A-611D5BCE2559}"/>
            </a:ext>
          </a:extLst>
        </xdr:cNvPr>
        <xdr:cNvCxnSpPr/>
      </xdr:nvCxnSpPr>
      <xdr:spPr>
        <a:xfrm>
          <a:off x="5826760" y="12320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a:extLst>
            <a:ext uri="{FF2B5EF4-FFF2-40B4-BE49-F238E27FC236}">
              <a16:creationId xmlns:a16="http://schemas.microsoft.com/office/drawing/2014/main" id="{9DACDC03-7E04-4E9B-A3D3-12644F38B75B}"/>
            </a:ext>
          </a:extLst>
        </xdr:cNvPr>
        <xdr:cNvSpPr txBox="1"/>
      </xdr:nvSpPr>
      <xdr:spPr>
        <a:xfrm>
          <a:off x="5299921" y="12181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DF982551-B45F-49D5-BF4D-3D65C6FB7958}"/>
            </a:ext>
          </a:extLst>
        </xdr:cNvPr>
        <xdr:cNvCxnSpPr/>
      </xdr:nvCxnSpPr>
      <xdr:spPr>
        <a:xfrm>
          <a:off x="5826760" y="118745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a:extLst>
            <a:ext uri="{FF2B5EF4-FFF2-40B4-BE49-F238E27FC236}">
              <a16:creationId xmlns:a16="http://schemas.microsoft.com/office/drawing/2014/main" id="{14A43FBC-6C5B-4C9C-9A50-D7EC5B1A4A99}"/>
            </a:ext>
          </a:extLst>
        </xdr:cNvPr>
        <xdr:cNvSpPr txBox="1"/>
      </xdr:nvSpPr>
      <xdr:spPr>
        <a:xfrm>
          <a:off x="5299921" y="11736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16DCE7B9-BD71-4CE2-921F-73B758AAC26E}"/>
            </a:ext>
          </a:extLst>
        </xdr:cNvPr>
        <xdr:cNvCxnSpPr/>
      </xdr:nvCxnSpPr>
      <xdr:spPr>
        <a:xfrm>
          <a:off x="5826760" y="114249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B0934EB4-93D2-4524-9B6A-E308D69C9995}"/>
            </a:ext>
          </a:extLst>
        </xdr:cNvPr>
        <xdr:cNvSpPr txBox="1"/>
      </xdr:nvSpPr>
      <xdr:spPr>
        <a:xfrm>
          <a:off x="529992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7EA4182A-9CA2-4893-BC92-D406690D336B}"/>
            </a:ext>
          </a:extLst>
        </xdr:cNvPr>
        <xdr:cNvSpPr/>
      </xdr:nvSpPr>
      <xdr:spPr>
        <a:xfrm>
          <a:off x="5826760" y="114249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61907</xdr:rowOff>
    </xdr:from>
    <xdr:to>
      <xdr:col>54</xdr:col>
      <xdr:colOff>189865</xdr:colOff>
      <xdr:row>78</xdr:row>
      <xdr:rowOff>139700</xdr:rowOff>
    </xdr:to>
    <xdr:cxnSp macro="">
      <xdr:nvCxnSpPr>
        <xdr:cNvPr id="401" name="直線コネクタ 400">
          <a:extLst>
            <a:ext uri="{FF2B5EF4-FFF2-40B4-BE49-F238E27FC236}">
              <a16:creationId xmlns:a16="http://schemas.microsoft.com/office/drawing/2014/main" id="{97D88819-D400-44A0-913D-A4E0B671E704}"/>
            </a:ext>
          </a:extLst>
        </xdr:cNvPr>
        <xdr:cNvCxnSpPr/>
      </xdr:nvCxnSpPr>
      <xdr:spPr>
        <a:xfrm flipV="1">
          <a:off x="9218295" y="11796707"/>
          <a:ext cx="1270" cy="1418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a:extLst>
            <a:ext uri="{FF2B5EF4-FFF2-40B4-BE49-F238E27FC236}">
              <a16:creationId xmlns:a16="http://schemas.microsoft.com/office/drawing/2014/main" id="{7878214F-B88A-4668-97B9-CCA2AC1462B6}"/>
            </a:ext>
          </a:extLst>
        </xdr:cNvPr>
        <xdr:cNvSpPr txBox="1"/>
      </xdr:nvSpPr>
      <xdr:spPr>
        <a:xfrm>
          <a:off x="9271000" y="132194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a:extLst>
            <a:ext uri="{FF2B5EF4-FFF2-40B4-BE49-F238E27FC236}">
              <a16:creationId xmlns:a16="http://schemas.microsoft.com/office/drawing/2014/main" id="{BADFE410-8045-4745-88B9-986C0019188E}"/>
            </a:ext>
          </a:extLst>
        </xdr:cNvPr>
        <xdr:cNvCxnSpPr/>
      </xdr:nvCxnSpPr>
      <xdr:spPr>
        <a:xfrm>
          <a:off x="9154160" y="132156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8584</xdr:rowOff>
    </xdr:from>
    <xdr:ext cx="599010" cy="259045"/>
    <xdr:sp macro="" textlink="">
      <xdr:nvSpPr>
        <xdr:cNvPr id="404" name="普通建設事業費 （ うち新規整備　）最大値テキスト">
          <a:extLst>
            <a:ext uri="{FF2B5EF4-FFF2-40B4-BE49-F238E27FC236}">
              <a16:creationId xmlns:a16="http://schemas.microsoft.com/office/drawing/2014/main" id="{9AE54599-D2E4-4E0A-8450-F9A2AB44B01D}"/>
            </a:ext>
          </a:extLst>
        </xdr:cNvPr>
        <xdr:cNvSpPr txBox="1"/>
      </xdr:nvSpPr>
      <xdr:spPr>
        <a:xfrm>
          <a:off x="9271000" y="1157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61907</xdr:rowOff>
    </xdr:from>
    <xdr:to>
      <xdr:col>55</xdr:col>
      <xdr:colOff>88900</xdr:colOff>
      <xdr:row>70</xdr:row>
      <xdr:rowOff>61907</xdr:rowOff>
    </xdr:to>
    <xdr:cxnSp macro="">
      <xdr:nvCxnSpPr>
        <xdr:cNvPr id="405" name="直線コネクタ 404">
          <a:extLst>
            <a:ext uri="{FF2B5EF4-FFF2-40B4-BE49-F238E27FC236}">
              <a16:creationId xmlns:a16="http://schemas.microsoft.com/office/drawing/2014/main" id="{113C8884-452C-4DA4-83F9-D512EB2FE77A}"/>
            </a:ext>
          </a:extLst>
        </xdr:cNvPr>
        <xdr:cNvCxnSpPr/>
      </xdr:nvCxnSpPr>
      <xdr:spPr>
        <a:xfrm>
          <a:off x="9154160" y="117967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138406</xdr:rowOff>
    </xdr:from>
    <xdr:to>
      <xdr:col>55</xdr:col>
      <xdr:colOff>0</xdr:colOff>
      <xdr:row>78</xdr:row>
      <xdr:rowOff>139381</xdr:rowOff>
    </xdr:to>
    <xdr:cxnSp macro="">
      <xdr:nvCxnSpPr>
        <xdr:cNvPr id="406" name="直線コネクタ 405">
          <a:extLst>
            <a:ext uri="{FF2B5EF4-FFF2-40B4-BE49-F238E27FC236}">
              <a16:creationId xmlns:a16="http://schemas.microsoft.com/office/drawing/2014/main" id="{39D1965C-771A-4BA0-9C1B-0908FB96906D}"/>
            </a:ext>
          </a:extLst>
        </xdr:cNvPr>
        <xdr:cNvCxnSpPr/>
      </xdr:nvCxnSpPr>
      <xdr:spPr>
        <a:xfrm>
          <a:off x="8496300" y="13214326"/>
          <a:ext cx="723900" cy="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145062</xdr:rowOff>
    </xdr:from>
    <xdr:ext cx="534377" cy="259045"/>
    <xdr:sp macro="" textlink="">
      <xdr:nvSpPr>
        <xdr:cNvPr id="407" name="普通建設事業費 （ うち新規整備　）平均値テキスト">
          <a:extLst>
            <a:ext uri="{FF2B5EF4-FFF2-40B4-BE49-F238E27FC236}">
              <a16:creationId xmlns:a16="http://schemas.microsoft.com/office/drawing/2014/main" id="{F7AB98D1-6AA1-4EDF-8CB3-9C614C127137}"/>
            </a:ext>
          </a:extLst>
        </xdr:cNvPr>
        <xdr:cNvSpPr txBox="1"/>
      </xdr:nvSpPr>
      <xdr:spPr>
        <a:xfrm>
          <a:off x="9271000" y="12885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122185</xdr:rowOff>
    </xdr:from>
    <xdr:to>
      <xdr:col>55</xdr:col>
      <xdr:colOff>50800</xdr:colOff>
      <xdr:row>78</xdr:row>
      <xdr:rowOff>52335</xdr:rowOff>
    </xdr:to>
    <xdr:sp macro="" textlink="">
      <xdr:nvSpPr>
        <xdr:cNvPr id="408" name="フローチャート: 判断 407">
          <a:extLst>
            <a:ext uri="{FF2B5EF4-FFF2-40B4-BE49-F238E27FC236}">
              <a16:creationId xmlns:a16="http://schemas.microsoft.com/office/drawing/2014/main" id="{ADD8C1F5-E052-45D2-A5AA-386D1298A004}"/>
            </a:ext>
          </a:extLst>
        </xdr:cNvPr>
        <xdr:cNvSpPr/>
      </xdr:nvSpPr>
      <xdr:spPr>
        <a:xfrm>
          <a:off x="9192260" y="130304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138406</xdr:rowOff>
    </xdr:from>
    <xdr:to>
      <xdr:col>50</xdr:col>
      <xdr:colOff>114300</xdr:colOff>
      <xdr:row>78</xdr:row>
      <xdr:rowOff>139700</xdr:rowOff>
    </xdr:to>
    <xdr:cxnSp macro="">
      <xdr:nvCxnSpPr>
        <xdr:cNvPr id="409" name="直線コネクタ 408">
          <a:extLst>
            <a:ext uri="{FF2B5EF4-FFF2-40B4-BE49-F238E27FC236}">
              <a16:creationId xmlns:a16="http://schemas.microsoft.com/office/drawing/2014/main" id="{DC7FD151-0CC5-4637-BD5C-0C42A2C357D5}"/>
            </a:ext>
          </a:extLst>
        </xdr:cNvPr>
        <xdr:cNvCxnSpPr/>
      </xdr:nvCxnSpPr>
      <xdr:spPr>
        <a:xfrm flipV="1">
          <a:off x="7713980" y="13214326"/>
          <a:ext cx="782320" cy="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149871</xdr:rowOff>
    </xdr:from>
    <xdr:to>
      <xdr:col>50</xdr:col>
      <xdr:colOff>165100</xdr:colOff>
      <xdr:row>78</xdr:row>
      <xdr:rowOff>80021</xdr:rowOff>
    </xdr:to>
    <xdr:sp macro="" textlink="">
      <xdr:nvSpPr>
        <xdr:cNvPr id="410" name="フローチャート: 判断 409">
          <a:extLst>
            <a:ext uri="{FF2B5EF4-FFF2-40B4-BE49-F238E27FC236}">
              <a16:creationId xmlns:a16="http://schemas.microsoft.com/office/drawing/2014/main" id="{0DAACD89-1DF3-402A-BB27-12A16D7A8720}"/>
            </a:ext>
          </a:extLst>
        </xdr:cNvPr>
        <xdr:cNvSpPr/>
      </xdr:nvSpPr>
      <xdr:spPr>
        <a:xfrm>
          <a:off x="8445500" y="130581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96548</xdr:rowOff>
    </xdr:from>
    <xdr:ext cx="534377" cy="259045"/>
    <xdr:sp macro="" textlink="">
      <xdr:nvSpPr>
        <xdr:cNvPr id="411" name="テキスト ボックス 410">
          <a:extLst>
            <a:ext uri="{FF2B5EF4-FFF2-40B4-BE49-F238E27FC236}">
              <a16:creationId xmlns:a16="http://schemas.microsoft.com/office/drawing/2014/main" id="{96F3EDE3-9F67-4C69-9D00-CAE4498A87A9}"/>
            </a:ext>
          </a:extLst>
        </xdr:cNvPr>
        <xdr:cNvSpPr txBox="1"/>
      </xdr:nvSpPr>
      <xdr:spPr>
        <a:xfrm>
          <a:off x="8251971" y="1283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133728</xdr:rowOff>
    </xdr:from>
    <xdr:to>
      <xdr:col>45</xdr:col>
      <xdr:colOff>177800</xdr:colOff>
      <xdr:row>78</xdr:row>
      <xdr:rowOff>139700</xdr:rowOff>
    </xdr:to>
    <xdr:cxnSp macro="">
      <xdr:nvCxnSpPr>
        <xdr:cNvPr id="412" name="直線コネクタ 411">
          <a:extLst>
            <a:ext uri="{FF2B5EF4-FFF2-40B4-BE49-F238E27FC236}">
              <a16:creationId xmlns:a16="http://schemas.microsoft.com/office/drawing/2014/main" id="{4F39510C-2C9E-4158-AE86-4E6B0899EB13}"/>
            </a:ext>
          </a:extLst>
        </xdr:cNvPr>
        <xdr:cNvCxnSpPr/>
      </xdr:nvCxnSpPr>
      <xdr:spPr>
        <a:xfrm>
          <a:off x="6924040" y="13209648"/>
          <a:ext cx="789940" cy="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121841</xdr:rowOff>
    </xdr:from>
    <xdr:to>
      <xdr:col>46</xdr:col>
      <xdr:colOff>38100</xdr:colOff>
      <xdr:row>78</xdr:row>
      <xdr:rowOff>51991</xdr:rowOff>
    </xdr:to>
    <xdr:sp macro="" textlink="">
      <xdr:nvSpPr>
        <xdr:cNvPr id="413" name="フローチャート: 判断 412">
          <a:extLst>
            <a:ext uri="{FF2B5EF4-FFF2-40B4-BE49-F238E27FC236}">
              <a16:creationId xmlns:a16="http://schemas.microsoft.com/office/drawing/2014/main" id="{FF92129D-A223-4104-BDFB-7A79FBB3488C}"/>
            </a:ext>
          </a:extLst>
        </xdr:cNvPr>
        <xdr:cNvSpPr/>
      </xdr:nvSpPr>
      <xdr:spPr>
        <a:xfrm>
          <a:off x="7670800" y="130301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68518</xdr:rowOff>
    </xdr:from>
    <xdr:ext cx="534377" cy="259045"/>
    <xdr:sp macro="" textlink="">
      <xdr:nvSpPr>
        <xdr:cNvPr id="414" name="テキスト ボックス 413">
          <a:extLst>
            <a:ext uri="{FF2B5EF4-FFF2-40B4-BE49-F238E27FC236}">
              <a16:creationId xmlns:a16="http://schemas.microsoft.com/office/drawing/2014/main" id="{B83C93B3-BBC8-40A0-BE74-430CE1ADCE54}"/>
            </a:ext>
          </a:extLst>
        </xdr:cNvPr>
        <xdr:cNvSpPr txBox="1"/>
      </xdr:nvSpPr>
      <xdr:spPr>
        <a:xfrm>
          <a:off x="7477271" y="1280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133728</xdr:rowOff>
    </xdr:from>
    <xdr:to>
      <xdr:col>41</xdr:col>
      <xdr:colOff>50800</xdr:colOff>
      <xdr:row>78</xdr:row>
      <xdr:rowOff>134300</xdr:rowOff>
    </xdr:to>
    <xdr:cxnSp macro="">
      <xdr:nvCxnSpPr>
        <xdr:cNvPr id="415" name="直線コネクタ 414">
          <a:extLst>
            <a:ext uri="{FF2B5EF4-FFF2-40B4-BE49-F238E27FC236}">
              <a16:creationId xmlns:a16="http://schemas.microsoft.com/office/drawing/2014/main" id="{9381540E-ADF5-464E-A160-6F4CE7B32025}"/>
            </a:ext>
          </a:extLst>
        </xdr:cNvPr>
        <xdr:cNvCxnSpPr/>
      </xdr:nvCxnSpPr>
      <xdr:spPr>
        <a:xfrm flipV="1">
          <a:off x="6149340" y="13209648"/>
          <a:ext cx="7747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118188</xdr:rowOff>
    </xdr:from>
    <xdr:to>
      <xdr:col>41</xdr:col>
      <xdr:colOff>101600</xdr:colOff>
      <xdr:row>78</xdr:row>
      <xdr:rowOff>48338</xdr:rowOff>
    </xdr:to>
    <xdr:sp macro="" textlink="">
      <xdr:nvSpPr>
        <xdr:cNvPr id="416" name="フローチャート: 判断 415">
          <a:extLst>
            <a:ext uri="{FF2B5EF4-FFF2-40B4-BE49-F238E27FC236}">
              <a16:creationId xmlns:a16="http://schemas.microsoft.com/office/drawing/2014/main" id="{4ADCC152-4380-4A32-9091-40CFD7F560A5}"/>
            </a:ext>
          </a:extLst>
        </xdr:cNvPr>
        <xdr:cNvSpPr/>
      </xdr:nvSpPr>
      <xdr:spPr>
        <a:xfrm>
          <a:off x="6873240" y="130264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64865</xdr:rowOff>
    </xdr:from>
    <xdr:ext cx="534377" cy="259045"/>
    <xdr:sp macro="" textlink="">
      <xdr:nvSpPr>
        <xdr:cNvPr id="417" name="テキスト ボックス 416">
          <a:extLst>
            <a:ext uri="{FF2B5EF4-FFF2-40B4-BE49-F238E27FC236}">
              <a16:creationId xmlns:a16="http://schemas.microsoft.com/office/drawing/2014/main" id="{B92EB6B4-B3D1-47D5-A756-E4252A1D9C9E}"/>
            </a:ext>
          </a:extLst>
        </xdr:cNvPr>
        <xdr:cNvSpPr txBox="1"/>
      </xdr:nvSpPr>
      <xdr:spPr>
        <a:xfrm>
          <a:off x="6702571" y="1280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111362</xdr:rowOff>
    </xdr:from>
    <xdr:to>
      <xdr:col>36</xdr:col>
      <xdr:colOff>165100</xdr:colOff>
      <xdr:row>78</xdr:row>
      <xdr:rowOff>41512</xdr:rowOff>
    </xdr:to>
    <xdr:sp macro="" textlink="">
      <xdr:nvSpPr>
        <xdr:cNvPr id="418" name="フローチャート: 判断 417">
          <a:extLst>
            <a:ext uri="{FF2B5EF4-FFF2-40B4-BE49-F238E27FC236}">
              <a16:creationId xmlns:a16="http://schemas.microsoft.com/office/drawing/2014/main" id="{797CA310-9D00-40A0-8150-BE05DDBBA640}"/>
            </a:ext>
          </a:extLst>
        </xdr:cNvPr>
        <xdr:cNvSpPr/>
      </xdr:nvSpPr>
      <xdr:spPr>
        <a:xfrm>
          <a:off x="6098540" y="130196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58039</xdr:rowOff>
    </xdr:from>
    <xdr:ext cx="534377" cy="259045"/>
    <xdr:sp macro="" textlink="">
      <xdr:nvSpPr>
        <xdr:cNvPr id="419" name="テキスト ボックス 418">
          <a:extLst>
            <a:ext uri="{FF2B5EF4-FFF2-40B4-BE49-F238E27FC236}">
              <a16:creationId xmlns:a16="http://schemas.microsoft.com/office/drawing/2014/main" id="{F31D4331-46EA-4DB8-B635-9E6FAD68F850}"/>
            </a:ext>
          </a:extLst>
        </xdr:cNvPr>
        <xdr:cNvSpPr txBox="1"/>
      </xdr:nvSpPr>
      <xdr:spPr>
        <a:xfrm>
          <a:off x="5905011" y="1279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28259DCA-2271-4508-9AD6-1F365B36CD65}"/>
            </a:ext>
          </a:extLst>
        </xdr:cNvPr>
        <xdr:cNvSpPr txBox="1"/>
      </xdr:nvSpPr>
      <xdr:spPr>
        <a:xfrm>
          <a:off x="90525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F2FC3487-3DF5-4FC5-9F9B-662523FC956A}"/>
            </a:ext>
          </a:extLst>
        </xdr:cNvPr>
        <xdr:cNvSpPr txBox="1"/>
      </xdr:nvSpPr>
      <xdr:spPr>
        <a:xfrm>
          <a:off x="83286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83C4697D-242B-43A0-81A7-1CD255007F96}"/>
            </a:ext>
          </a:extLst>
        </xdr:cNvPr>
        <xdr:cNvSpPr txBox="1"/>
      </xdr:nvSpPr>
      <xdr:spPr>
        <a:xfrm>
          <a:off x="75463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D7732A31-D39D-4C04-813A-B6F10852ABAC}"/>
            </a:ext>
          </a:extLst>
        </xdr:cNvPr>
        <xdr:cNvSpPr txBox="1"/>
      </xdr:nvSpPr>
      <xdr:spPr>
        <a:xfrm>
          <a:off x="67564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775AA2C6-F279-4DCB-897B-63FBEE2D0DEA}"/>
            </a:ext>
          </a:extLst>
        </xdr:cNvPr>
        <xdr:cNvSpPr txBox="1"/>
      </xdr:nvSpPr>
      <xdr:spPr>
        <a:xfrm>
          <a:off x="5981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88581</xdr:rowOff>
    </xdr:from>
    <xdr:to>
      <xdr:col>55</xdr:col>
      <xdr:colOff>50800</xdr:colOff>
      <xdr:row>79</xdr:row>
      <xdr:rowOff>18731</xdr:rowOff>
    </xdr:to>
    <xdr:sp macro="" textlink="">
      <xdr:nvSpPr>
        <xdr:cNvPr id="425" name="楕円 424">
          <a:extLst>
            <a:ext uri="{FF2B5EF4-FFF2-40B4-BE49-F238E27FC236}">
              <a16:creationId xmlns:a16="http://schemas.microsoft.com/office/drawing/2014/main" id="{0A51D272-E22A-4D2F-AA88-5AD3FDF9BB68}"/>
            </a:ext>
          </a:extLst>
        </xdr:cNvPr>
        <xdr:cNvSpPr/>
      </xdr:nvSpPr>
      <xdr:spPr>
        <a:xfrm>
          <a:off x="9192260" y="131645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3508</xdr:rowOff>
    </xdr:from>
    <xdr:ext cx="313932" cy="259045"/>
    <xdr:sp macro="" textlink="">
      <xdr:nvSpPr>
        <xdr:cNvPr id="426" name="普通建設事業費 （ うち新規整備　）該当値テキスト">
          <a:extLst>
            <a:ext uri="{FF2B5EF4-FFF2-40B4-BE49-F238E27FC236}">
              <a16:creationId xmlns:a16="http://schemas.microsoft.com/office/drawing/2014/main" id="{D92EBF44-5BCC-403D-B448-F934956FF367}"/>
            </a:ext>
          </a:extLst>
        </xdr:cNvPr>
        <xdr:cNvSpPr txBox="1"/>
      </xdr:nvSpPr>
      <xdr:spPr>
        <a:xfrm>
          <a:off x="9271000" y="130794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87606</xdr:rowOff>
    </xdr:from>
    <xdr:to>
      <xdr:col>50</xdr:col>
      <xdr:colOff>165100</xdr:colOff>
      <xdr:row>79</xdr:row>
      <xdr:rowOff>17756</xdr:rowOff>
    </xdr:to>
    <xdr:sp macro="" textlink="">
      <xdr:nvSpPr>
        <xdr:cNvPr id="427" name="楕円 426">
          <a:extLst>
            <a:ext uri="{FF2B5EF4-FFF2-40B4-BE49-F238E27FC236}">
              <a16:creationId xmlns:a16="http://schemas.microsoft.com/office/drawing/2014/main" id="{517CAB4A-DA85-41FD-A208-E8FA767CBF06}"/>
            </a:ext>
          </a:extLst>
        </xdr:cNvPr>
        <xdr:cNvSpPr/>
      </xdr:nvSpPr>
      <xdr:spPr>
        <a:xfrm>
          <a:off x="8445500" y="131635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8883</xdr:rowOff>
    </xdr:from>
    <xdr:ext cx="378565" cy="259045"/>
    <xdr:sp macro="" textlink="">
      <xdr:nvSpPr>
        <xdr:cNvPr id="428" name="テキスト ボックス 427">
          <a:extLst>
            <a:ext uri="{FF2B5EF4-FFF2-40B4-BE49-F238E27FC236}">
              <a16:creationId xmlns:a16="http://schemas.microsoft.com/office/drawing/2014/main" id="{D44BB772-7ADB-4051-BF83-204C7364319B}"/>
            </a:ext>
          </a:extLst>
        </xdr:cNvPr>
        <xdr:cNvSpPr txBox="1"/>
      </xdr:nvSpPr>
      <xdr:spPr>
        <a:xfrm>
          <a:off x="8329877" y="13252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88900</xdr:rowOff>
    </xdr:from>
    <xdr:to>
      <xdr:col>46</xdr:col>
      <xdr:colOff>38100</xdr:colOff>
      <xdr:row>79</xdr:row>
      <xdr:rowOff>19050</xdr:rowOff>
    </xdr:to>
    <xdr:sp macro="" textlink="">
      <xdr:nvSpPr>
        <xdr:cNvPr id="429" name="楕円 428">
          <a:extLst>
            <a:ext uri="{FF2B5EF4-FFF2-40B4-BE49-F238E27FC236}">
              <a16:creationId xmlns:a16="http://schemas.microsoft.com/office/drawing/2014/main" id="{F7480AA5-FD7A-4E41-BDC4-7BC4A82CC545}"/>
            </a:ext>
          </a:extLst>
        </xdr:cNvPr>
        <xdr:cNvSpPr/>
      </xdr:nvSpPr>
      <xdr:spPr>
        <a:xfrm>
          <a:off x="7670800" y="131648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10177</xdr:rowOff>
    </xdr:from>
    <xdr:ext cx="249299" cy="259045"/>
    <xdr:sp macro="" textlink="">
      <xdr:nvSpPr>
        <xdr:cNvPr id="430" name="テキスト ボックス 429">
          <a:extLst>
            <a:ext uri="{FF2B5EF4-FFF2-40B4-BE49-F238E27FC236}">
              <a16:creationId xmlns:a16="http://schemas.microsoft.com/office/drawing/2014/main" id="{73514B34-A3DB-44B5-BC72-4F3986FA16F8}"/>
            </a:ext>
          </a:extLst>
        </xdr:cNvPr>
        <xdr:cNvSpPr txBox="1"/>
      </xdr:nvSpPr>
      <xdr:spPr>
        <a:xfrm>
          <a:off x="7596950" y="132537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82928</xdr:rowOff>
    </xdr:from>
    <xdr:to>
      <xdr:col>41</xdr:col>
      <xdr:colOff>101600</xdr:colOff>
      <xdr:row>79</xdr:row>
      <xdr:rowOff>13078</xdr:rowOff>
    </xdr:to>
    <xdr:sp macro="" textlink="">
      <xdr:nvSpPr>
        <xdr:cNvPr id="431" name="楕円 430">
          <a:extLst>
            <a:ext uri="{FF2B5EF4-FFF2-40B4-BE49-F238E27FC236}">
              <a16:creationId xmlns:a16="http://schemas.microsoft.com/office/drawing/2014/main" id="{680B9A33-D8A4-407D-B8F7-A9A5EDBE609E}"/>
            </a:ext>
          </a:extLst>
        </xdr:cNvPr>
        <xdr:cNvSpPr/>
      </xdr:nvSpPr>
      <xdr:spPr>
        <a:xfrm>
          <a:off x="6873240" y="131588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4205</xdr:rowOff>
    </xdr:from>
    <xdr:ext cx="469744" cy="259045"/>
    <xdr:sp macro="" textlink="">
      <xdr:nvSpPr>
        <xdr:cNvPr id="432" name="テキスト ボックス 431">
          <a:extLst>
            <a:ext uri="{FF2B5EF4-FFF2-40B4-BE49-F238E27FC236}">
              <a16:creationId xmlns:a16="http://schemas.microsoft.com/office/drawing/2014/main" id="{731463B2-29B8-4B61-A705-82B4D008AD21}"/>
            </a:ext>
          </a:extLst>
        </xdr:cNvPr>
        <xdr:cNvSpPr txBox="1"/>
      </xdr:nvSpPr>
      <xdr:spPr>
        <a:xfrm>
          <a:off x="6712028" y="1324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83500</xdr:rowOff>
    </xdr:from>
    <xdr:to>
      <xdr:col>36</xdr:col>
      <xdr:colOff>165100</xdr:colOff>
      <xdr:row>79</xdr:row>
      <xdr:rowOff>13650</xdr:rowOff>
    </xdr:to>
    <xdr:sp macro="" textlink="">
      <xdr:nvSpPr>
        <xdr:cNvPr id="433" name="楕円 432">
          <a:extLst>
            <a:ext uri="{FF2B5EF4-FFF2-40B4-BE49-F238E27FC236}">
              <a16:creationId xmlns:a16="http://schemas.microsoft.com/office/drawing/2014/main" id="{DA240F07-6659-4339-8A9F-E2FDE3F98496}"/>
            </a:ext>
          </a:extLst>
        </xdr:cNvPr>
        <xdr:cNvSpPr/>
      </xdr:nvSpPr>
      <xdr:spPr>
        <a:xfrm>
          <a:off x="6098540" y="13159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4777</xdr:rowOff>
    </xdr:from>
    <xdr:ext cx="469744" cy="259045"/>
    <xdr:sp macro="" textlink="">
      <xdr:nvSpPr>
        <xdr:cNvPr id="434" name="テキスト ボックス 433">
          <a:extLst>
            <a:ext uri="{FF2B5EF4-FFF2-40B4-BE49-F238E27FC236}">
              <a16:creationId xmlns:a16="http://schemas.microsoft.com/office/drawing/2014/main" id="{FC3FCBB9-3A1B-4A3C-AFF9-8BD787EA4D7B}"/>
            </a:ext>
          </a:extLst>
        </xdr:cNvPr>
        <xdr:cNvSpPr txBox="1"/>
      </xdr:nvSpPr>
      <xdr:spPr>
        <a:xfrm>
          <a:off x="5937328" y="13248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613FFECA-B74C-44DD-B800-B8DDA7F9A8BD}"/>
            </a:ext>
          </a:extLst>
        </xdr:cNvPr>
        <xdr:cNvSpPr/>
      </xdr:nvSpPr>
      <xdr:spPr>
        <a:xfrm>
          <a:off x="5826760" y="139712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619DAE2-9648-47C8-ABFE-832A2AFBAAFE}"/>
            </a:ext>
          </a:extLst>
        </xdr:cNvPr>
        <xdr:cNvSpPr/>
      </xdr:nvSpPr>
      <xdr:spPr>
        <a:xfrm>
          <a:off x="59309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B0F4A119-FD9F-4336-938D-33A49B4B16F7}"/>
            </a:ext>
          </a:extLst>
        </xdr:cNvPr>
        <xdr:cNvSpPr/>
      </xdr:nvSpPr>
      <xdr:spPr>
        <a:xfrm>
          <a:off x="59309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3D93B6A5-8AEE-4777-BA6E-425657549B23}"/>
            </a:ext>
          </a:extLst>
        </xdr:cNvPr>
        <xdr:cNvSpPr/>
      </xdr:nvSpPr>
      <xdr:spPr>
        <a:xfrm>
          <a:off x="68326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C25F8F83-3A24-460C-BCD7-8516DF5F72A8}"/>
            </a:ext>
          </a:extLst>
        </xdr:cNvPr>
        <xdr:cNvSpPr/>
      </xdr:nvSpPr>
      <xdr:spPr>
        <a:xfrm>
          <a:off x="68326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4AE6172A-A079-4092-915C-30C95C484197}"/>
            </a:ext>
          </a:extLst>
        </xdr:cNvPr>
        <xdr:cNvSpPr/>
      </xdr:nvSpPr>
      <xdr:spPr>
        <a:xfrm>
          <a:off x="7838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1903A31E-3C8F-4F4D-B636-881F6F844431}"/>
            </a:ext>
          </a:extLst>
        </xdr:cNvPr>
        <xdr:cNvSpPr/>
      </xdr:nvSpPr>
      <xdr:spPr>
        <a:xfrm>
          <a:off x="7838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FED2D56E-2498-4262-8D1F-E850AD4545CA}"/>
            </a:ext>
          </a:extLst>
        </xdr:cNvPr>
        <xdr:cNvSpPr/>
      </xdr:nvSpPr>
      <xdr:spPr>
        <a:xfrm>
          <a:off x="5826760" y="147777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A39D953C-DA09-4A6B-AD20-8F145CBF4BCA}"/>
            </a:ext>
          </a:extLst>
        </xdr:cNvPr>
        <xdr:cNvSpPr txBox="1"/>
      </xdr:nvSpPr>
      <xdr:spPr>
        <a:xfrm>
          <a:off x="578866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9A1D7073-82C4-40DF-8DC5-C98E0715E6A0}"/>
            </a:ext>
          </a:extLst>
        </xdr:cNvPr>
        <xdr:cNvCxnSpPr/>
      </xdr:nvCxnSpPr>
      <xdr:spPr>
        <a:xfrm>
          <a:off x="5826760" y="17014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5D8B51DD-C3D1-44B0-80C7-BCBDD117CA83}"/>
            </a:ext>
          </a:extLst>
        </xdr:cNvPr>
        <xdr:cNvCxnSpPr/>
      </xdr:nvCxnSpPr>
      <xdr:spPr>
        <a:xfrm>
          <a:off x="5826760" y="16568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9B32BA05-AD50-4231-A398-3DBF489DA876}"/>
            </a:ext>
          </a:extLst>
        </xdr:cNvPr>
        <xdr:cNvSpPr txBox="1"/>
      </xdr:nvSpPr>
      <xdr:spPr>
        <a:xfrm>
          <a:off x="5600834" y="164300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157863E1-9F19-47D0-9A66-0AD733FC6AF3}"/>
            </a:ext>
          </a:extLst>
        </xdr:cNvPr>
        <xdr:cNvCxnSpPr/>
      </xdr:nvCxnSpPr>
      <xdr:spPr>
        <a:xfrm>
          <a:off x="5826760" y="16118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id="{81FF1AB3-55DE-4227-ABD5-E350B5139942}"/>
            </a:ext>
          </a:extLst>
        </xdr:cNvPr>
        <xdr:cNvSpPr txBox="1"/>
      </xdr:nvSpPr>
      <xdr:spPr>
        <a:xfrm>
          <a:off x="5299921" y="15980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7A881685-05F3-47BA-9FC7-0E32A6DF98AA}"/>
            </a:ext>
          </a:extLst>
        </xdr:cNvPr>
        <xdr:cNvCxnSpPr/>
      </xdr:nvCxnSpPr>
      <xdr:spPr>
        <a:xfrm>
          <a:off x="5826760" y="15673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a:extLst>
            <a:ext uri="{FF2B5EF4-FFF2-40B4-BE49-F238E27FC236}">
              <a16:creationId xmlns:a16="http://schemas.microsoft.com/office/drawing/2014/main" id="{7AD5E002-461F-4B6A-98B1-59E2CFBFA758}"/>
            </a:ext>
          </a:extLst>
        </xdr:cNvPr>
        <xdr:cNvSpPr txBox="1"/>
      </xdr:nvSpPr>
      <xdr:spPr>
        <a:xfrm>
          <a:off x="5299921" y="15534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6152C9DE-CFEB-4D84-A2DC-47D2790349BC}"/>
            </a:ext>
          </a:extLst>
        </xdr:cNvPr>
        <xdr:cNvCxnSpPr/>
      </xdr:nvCxnSpPr>
      <xdr:spPr>
        <a:xfrm>
          <a:off x="5826760" y="152273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a:extLst>
            <a:ext uri="{FF2B5EF4-FFF2-40B4-BE49-F238E27FC236}">
              <a16:creationId xmlns:a16="http://schemas.microsoft.com/office/drawing/2014/main" id="{B0479A83-FE71-46C4-A93B-EA3749EAB746}"/>
            </a:ext>
          </a:extLst>
        </xdr:cNvPr>
        <xdr:cNvSpPr txBox="1"/>
      </xdr:nvSpPr>
      <xdr:spPr>
        <a:xfrm>
          <a:off x="5299921" y="15088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6B9EC0C8-79BF-46AD-A99D-0A62F2188485}"/>
            </a:ext>
          </a:extLst>
        </xdr:cNvPr>
        <xdr:cNvCxnSpPr/>
      </xdr:nvCxnSpPr>
      <xdr:spPr>
        <a:xfrm>
          <a:off x="5826760" y="14777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2155DFF8-8CDD-4381-B4D4-966D5496162B}"/>
            </a:ext>
          </a:extLst>
        </xdr:cNvPr>
        <xdr:cNvSpPr txBox="1"/>
      </xdr:nvSpPr>
      <xdr:spPr>
        <a:xfrm>
          <a:off x="529992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12F18CBF-E80D-4DC3-94BC-59FC880857BF}"/>
            </a:ext>
          </a:extLst>
        </xdr:cNvPr>
        <xdr:cNvSpPr/>
      </xdr:nvSpPr>
      <xdr:spPr>
        <a:xfrm>
          <a:off x="5826760" y="147777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54263</xdr:rowOff>
    </xdr:from>
    <xdr:to>
      <xdr:col>54</xdr:col>
      <xdr:colOff>189865</xdr:colOff>
      <xdr:row>98</xdr:row>
      <xdr:rowOff>120214</xdr:rowOff>
    </xdr:to>
    <xdr:cxnSp macro="">
      <xdr:nvCxnSpPr>
        <xdr:cNvPr id="456" name="直線コネクタ 455">
          <a:extLst>
            <a:ext uri="{FF2B5EF4-FFF2-40B4-BE49-F238E27FC236}">
              <a16:creationId xmlns:a16="http://schemas.microsoft.com/office/drawing/2014/main" id="{6BEEC9C5-4CA4-41C1-8CBA-4564A8B1166D}"/>
            </a:ext>
          </a:extLst>
        </xdr:cNvPr>
        <xdr:cNvCxnSpPr/>
      </xdr:nvCxnSpPr>
      <xdr:spPr>
        <a:xfrm flipV="1">
          <a:off x="9218295" y="15477143"/>
          <a:ext cx="1270" cy="107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124041</xdr:rowOff>
    </xdr:from>
    <xdr:ext cx="469744" cy="259045"/>
    <xdr:sp macro="" textlink="">
      <xdr:nvSpPr>
        <xdr:cNvPr id="457" name="普通建設事業費 （ うち更新整備　）最小値テキスト">
          <a:extLst>
            <a:ext uri="{FF2B5EF4-FFF2-40B4-BE49-F238E27FC236}">
              <a16:creationId xmlns:a16="http://schemas.microsoft.com/office/drawing/2014/main" id="{E0D724B8-BF49-4B71-9044-4A66943DB991}"/>
            </a:ext>
          </a:extLst>
        </xdr:cNvPr>
        <xdr:cNvSpPr txBox="1"/>
      </xdr:nvSpPr>
      <xdr:spPr>
        <a:xfrm>
          <a:off x="9271000" y="16552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120214</xdr:rowOff>
    </xdr:from>
    <xdr:to>
      <xdr:col>55</xdr:col>
      <xdr:colOff>88900</xdr:colOff>
      <xdr:row>98</xdr:row>
      <xdr:rowOff>120214</xdr:rowOff>
    </xdr:to>
    <xdr:cxnSp macro="">
      <xdr:nvCxnSpPr>
        <xdr:cNvPr id="458" name="直線コネクタ 457">
          <a:extLst>
            <a:ext uri="{FF2B5EF4-FFF2-40B4-BE49-F238E27FC236}">
              <a16:creationId xmlns:a16="http://schemas.microsoft.com/office/drawing/2014/main" id="{0CF5B9AA-51FC-4ABD-917D-E7EC982CDDC9}"/>
            </a:ext>
          </a:extLst>
        </xdr:cNvPr>
        <xdr:cNvCxnSpPr/>
      </xdr:nvCxnSpPr>
      <xdr:spPr>
        <a:xfrm>
          <a:off x="9154160" y="165489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940</xdr:rowOff>
    </xdr:from>
    <xdr:ext cx="599010" cy="259045"/>
    <xdr:sp macro="" textlink="">
      <xdr:nvSpPr>
        <xdr:cNvPr id="459" name="普通建設事業費 （ うち更新整備　）最大値テキスト">
          <a:extLst>
            <a:ext uri="{FF2B5EF4-FFF2-40B4-BE49-F238E27FC236}">
              <a16:creationId xmlns:a16="http://schemas.microsoft.com/office/drawing/2014/main" id="{9F3612D4-508D-45A0-8584-4C4C7EA747DF}"/>
            </a:ext>
          </a:extLst>
        </xdr:cNvPr>
        <xdr:cNvSpPr txBox="1"/>
      </xdr:nvSpPr>
      <xdr:spPr>
        <a:xfrm>
          <a:off x="9271000" y="1525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54263</xdr:rowOff>
    </xdr:from>
    <xdr:to>
      <xdr:col>55</xdr:col>
      <xdr:colOff>88900</xdr:colOff>
      <xdr:row>92</xdr:row>
      <xdr:rowOff>54263</xdr:rowOff>
    </xdr:to>
    <xdr:cxnSp macro="">
      <xdr:nvCxnSpPr>
        <xdr:cNvPr id="460" name="直線コネクタ 459">
          <a:extLst>
            <a:ext uri="{FF2B5EF4-FFF2-40B4-BE49-F238E27FC236}">
              <a16:creationId xmlns:a16="http://schemas.microsoft.com/office/drawing/2014/main" id="{5211EE5C-C0BE-40BD-A2CB-46EEC4538938}"/>
            </a:ext>
          </a:extLst>
        </xdr:cNvPr>
        <xdr:cNvCxnSpPr/>
      </xdr:nvCxnSpPr>
      <xdr:spPr>
        <a:xfrm>
          <a:off x="9154160" y="154771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150394</xdr:rowOff>
    </xdr:from>
    <xdr:to>
      <xdr:col>55</xdr:col>
      <xdr:colOff>0</xdr:colOff>
      <xdr:row>98</xdr:row>
      <xdr:rowOff>5786</xdr:rowOff>
    </xdr:to>
    <xdr:cxnSp macro="">
      <xdr:nvCxnSpPr>
        <xdr:cNvPr id="461" name="直線コネクタ 460">
          <a:extLst>
            <a:ext uri="{FF2B5EF4-FFF2-40B4-BE49-F238E27FC236}">
              <a16:creationId xmlns:a16="http://schemas.microsoft.com/office/drawing/2014/main" id="{D89D9502-073F-43BB-B4F1-EF1D3953DB3F}"/>
            </a:ext>
          </a:extLst>
        </xdr:cNvPr>
        <xdr:cNvCxnSpPr/>
      </xdr:nvCxnSpPr>
      <xdr:spPr>
        <a:xfrm flipV="1">
          <a:off x="8496300" y="16411474"/>
          <a:ext cx="723900" cy="2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37222</xdr:rowOff>
    </xdr:from>
    <xdr:ext cx="534377" cy="259045"/>
    <xdr:sp macro="" textlink="">
      <xdr:nvSpPr>
        <xdr:cNvPr id="462" name="普通建設事業費 （ うち更新整備　）平均値テキスト">
          <a:extLst>
            <a:ext uri="{FF2B5EF4-FFF2-40B4-BE49-F238E27FC236}">
              <a16:creationId xmlns:a16="http://schemas.microsoft.com/office/drawing/2014/main" id="{655CECD6-ADFE-40B6-8D5A-42534998EF55}"/>
            </a:ext>
          </a:extLst>
        </xdr:cNvPr>
        <xdr:cNvSpPr txBox="1"/>
      </xdr:nvSpPr>
      <xdr:spPr>
        <a:xfrm>
          <a:off x="9271000" y="16130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14345</xdr:rowOff>
    </xdr:from>
    <xdr:to>
      <xdr:col>55</xdr:col>
      <xdr:colOff>50800</xdr:colOff>
      <xdr:row>97</xdr:row>
      <xdr:rowOff>115945</xdr:rowOff>
    </xdr:to>
    <xdr:sp macro="" textlink="">
      <xdr:nvSpPr>
        <xdr:cNvPr id="463" name="フローチャート: 判断 462">
          <a:extLst>
            <a:ext uri="{FF2B5EF4-FFF2-40B4-BE49-F238E27FC236}">
              <a16:creationId xmlns:a16="http://schemas.microsoft.com/office/drawing/2014/main" id="{DDD3BCDB-AFD0-41DF-BE0B-49C1DB8F6BF0}"/>
            </a:ext>
          </a:extLst>
        </xdr:cNvPr>
        <xdr:cNvSpPr/>
      </xdr:nvSpPr>
      <xdr:spPr>
        <a:xfrm>
          <a:off x="9192260" y="162754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84534</xdr:rowOff>
    </xdr:from>
    <xdr:to>
      <xdr:col>50</xdr:col>
      <xdr:colOff>114300</xdr:colOff>
      <xdr:row>98</xdr:row>
      <xdr:rowOff>5786</xdr:rowOff>
    </xdr:to>
    <xdr:cxnSp macro="">
      <xdr:nvCxnSpPr>
        <xdr:cNvPr id="464" name="直線コネクタ 463">
          <a:extLst>
            <a:ext uri="{FF2B5EF4-FFF2-40B4-BE49-F238E27FC236}">
              <a16:creationId xmlns:a16="http://schemas.microsoft.com/office/drawing/2014/main" id="{CF814164-2552-47BB-BEDF-AC4D46C5CE57}"/>
            </a:ext>
          </a:extLst>
        </xdr:cNvPr>
        <xdr:cNvCxnSpPr/>
      </xdr:nvCxnSpPr>
      <xdr:spPr>
        <a:xfrm>
          <a:off x="7713980" y="16345614"/>
          <a:ext cx="782320" cy="8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39463</xdr:rowOff>
    </xdr:from>
    <xdr:to>
      <xdr:col>50</xdr:col>
      <xdr:colOff>165100</xdr:colOff>
      <xdr:row>97</xdr:row>
      <xdr:rowOff>141063</xdr:rowOff>
    </xdr:to>
    <xdr:sp macro="" textlink="">
      <xdr:nvSpPr>
        <xdr:cNvPr id="465" name="フローチャート: 判断 464">
          <a:extLst>
            <a:ext uri="{FF2B5EF4-FFF2-40B4-BE49-F238E27FC236}">
              <a16:creationId xmlns:a16="http://schemas.microsoft.com/office/drawing/2014/main" id="{5D162DE4-1438-44F5-A50E-F11EE921B9ED}"/>
            </a:ext>
          </a:extLst>
        </xdr:cNvPr>
        <xdr:cNvSpPr/>
      </xdr:nvSpPr>
      <xdr:spPr>
        <a:xfrm>
          <a:off x="8445500" y="1630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157590</xdr:rowOff>
    </xdr:from>
    <xdr:ext cx="534377" cy="259045"/>
    <xdr:sp macro="" textlink="">
      <xdr:nvSpPr>
        <xdr:cNvPr id="466" name="テキスト ボックス 465">
          <a:extLst>
            <a:ext uri="{FF2B5EF4-FFF2-40B4-BE49-F238E27FC236}">
              <a16:creationId xmlns:a16="http://schemas.microsoft.com/office/drawing/2014/main" id="{54E85FC1-2118-46F7-8536-8141BDBEE06B}"/>
            </a:ext>
          </a:extLst>
        </xdr:cNvPr>
        <xdr:cNvSpPr txBox="1"/>
      </xdr:nvSpPr>
      <xdr:spPr>
        <a:xfrm>
          <a:off x="8251971" y="1608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84534</xdr:rowOff>
    </xdr:from>
    <xdr:to>
      <xdr:col>45</xdr:col>
      <xdr:colOff>177800</xdr:colOff>
      <xdr:row>98</xdr:row>
      <xdr:rowOff>32052</xdr:rowOff>
    </xdr:to>
    <xdr:cxnSp macro="">
      <xdr:nvCxnSpPr>
        <xdr:cNvPr id="467" name="直線コネクタ 466">
          <a:extLst>
            <a:ext uri="{FF2B5EF4-FFF2-40B4-BE49-F238E27FC236}">
              <a16:creationId xmlns:a16="http://schemas.microsoft.com/office/drawing/2014/main" id="{51965286-6BBA-46A6-BEA8-069993514234}"/>
            </a:ext>
          </a:extLst>
        </xdr:cNvPr>
        <xdr:cNvCxnSpPr/>
      </xdr:nvCxnSpPr>
      <xdr:spPr>
        <a:xfrm flipV="1">
          <a:off x="6924040" y="16345614"/>
          <a:ext cx="789940" cy="11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15839</xdr:rowOff>
    </xdr:from>
    <xdr:to>
      <xdr:col>46</xdr:col>
      <xdr:colOff>38100</xdr:colOff>
      <xdr:row>97</xdr:row>
      <xdr:rowOff>117439</xdr:rowOff>
    </xdr:to>
    <xdr:sp macro="" textlink="">
      <xdr:nvSpPr>
        <xdr:cNvPr id="468" name="フローチャート: 判断 467">
          <a:extLst>
            <a:ext uri="{FF2B5EF4-FFF2-40B4-BE49-F238E27FC236}">
              <a16:creationId xmlns:a16="http://schemas.microsoft.com/office/drawing/2014/main" id="{AC0770F8-B6C6-4E28-88FF-15CEB72586F6}"/>
            </a:ext>
          </a:extLst>
        </xdr:cNvPr>
        <xdr:cNvSpPr/>
      </xdr:nvSpPr>
      <xdr:spPr>
        <a:xfrm>
          <a:off x="7670800" y="1627691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133966</xdr:rowOff>
    </xdr:from>
    <xdr:ext cx="534377" cy="259045"/>
    <xdr:sp macro="" textlink="">
      <xdr:nvSpPr>
        <xdr:cNvPr id="469" name="テキスト ボックス 468">
          <a:extLst>
            <a:ext uri="{FF2B5EF4-FFF2-40B4-BE49-F238E27FC236}">
              <a16:creationId xmlns:a16="http://schemas.microsoft.com/office/drawing/2014/main" id="{50DC4F12-6EB6-438F-A4BB-94742DCB04AB}"/>
            </a:ext>
          </a:extLst>
        </xdr:cNvPr>
        <xdr:cNvSpPr txBox="1"/>
      </xdr:nvSpPr>
      <xdr:spPr>
        <a:xfrm>
          <a:off x="7477271" y="1605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32052</xdr:rowOff>
    </xdr:from>
    <xdr:to>
      <xdr:col>41</xdr:col>
      <xdr:colOff>50800</xdr:colOff>
      <xdr:row>98</xdr:row>
      <xdr:rowOff>45754</xdr:rowOff>
    </xdr:to>
    <xdr:cxnSp macro="">
      <xdr:nvCxnSpPr>
        <xdr:cNvPr id="470" name="直線コネクタ 469">
          <a:extLst>
            <a:ext uri="{FF2B5EF4-FFF2-40B4-BE49-F238E27FC236}">
              <a16:creationId xmlns:a16="http://schemas.microsoft.com/office/drawing/2014/main" id="{8F2CB9B4-445D-4AFE-BE79-0ED6A7868855}"/>
            </a:ext>
          </a:extLst>
        </xdr:cNvPr>
        <xdr:cNvCxnSpPr/>
      </xdr:nvCxnSpPr>
      <xdr:spPr>
        <a:xfrm flipV="1">
          <a:off x="6149340" y="16460772"/>
          <a:ext cx="774700" cy="1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24919</xdr:rowOff>
    </xdr:from>
    <xdr:to>
      <xdr:col>41</xdr:col>
      <xdr:colOff>101600</xdr:colOff>
      <xdr:row>97</xdr:row>
      <xdr:rowOff>126519</xdr:rowOff>
    </xdr:to>
    <xdr:sp macro="" textlink="">
      <xdr:nvSpPr>
        <xdr:cNvPr id="471" name="フローチャート: 判断 470">
          <a:extLst>
            <a:ext uri="{FF2B5EF4-FFF2-40B4-BE49-F238E27FC236}">
              <a16:creationId xmlns:a16="http://schemas.microsoft.com/office/drawing/2014/main" id="{5FC55D8D-3E70-4290-AABA-6CDEB5779811}"/>
            </a:ext>
          </a:extLst>
        </xdr:cNvPr>
        <xdr:cNvSpPr/>
      </xdr:nvSpPr>
      <xdr:spPr>
        <a:xfrm>
          <a:off x="6873240" y="16285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143046</xdr:rowOff>
    </xdr:from>
    <xdr:ext cx="534377" cy="259045"/>
    <xdr:sp macro="" textlink="">
      <xdr:nvSpPr>
        <xdr:cNvPr id="472" name="テキスト ボックス 471">
          <a:extLst>
            <a:ext uri="{FF2B5EF4-FFF2-40B4-BE49-F238E27FC236}">
              <a16:creationId xmlns:a16="http://schemas.microsoft.com/office/drawing/2014/main" id="{BB9A5961-D33E-490B-93D7-5B6B9504BF09}"/>
            </a:ext>
          </a:extLst>
        </xdr:cNvPr>
        <xdr:cNvSpPr txBox="1"/>
      </xdr:nvSpPr>
      <xdr:spPr>
        <a:xfrm>
          <a:off x="6702571" y="1606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140343</xdr:rowOff>
    </xdr:from>
    <xdr:to>
      <xdr:col>36</xdr:col>
      <xdr:colOff>165100</xdr:colOff>
      <xdr:row>97</xdr:row>
      <xdr:rowOff>70493</xdr:rowOff>
    </xdr:to>
    <xdr:sp macro="" textlink="">
      <xdr:nvSpPr>
        <xdr:cNvPr id="473" name="フローチャート: 判断 472">
          <a:extLst>
            <a:ext uri="{FF2B5EF4-FFF2-40B4-BE49-F238E27FC236}">
              <a16:creationId xmlns:a16="http://schemas.microsoft.com/office/drawing/2014/main" id="{2707EB62-0E1F-4448-B37A-7DEBC5C03754}"/>
            </a:ext>
          </a:extLst>
        </xdr:cNvPr>
        <xdr:cNvSpPr/>
      </xdr:nvSpPr>
      <xdr:spPr>
        <a:xfrm>
          <a:off x="6098540" y="162337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87020</xdr:rowOff>
    </xdr:from>
    <xdr:ext cx="534377" cy="259045"/>
    <xdr:sp macro="" textlink="">
      <xdr:nvSpPr>
        <xdr:cNvPr id="474" name="テキスト ボックス 473">
          <a:extLst>
            <a:ext uri="{FF2B5EF4-FFF2-40B4-BE49-F238E27FC236}">
              <a16:creationId xmlns:a16="http://schemas.microsoft.com/office/drawing/2014/main" id="{FAEF707A-F663-47E6-B910-9F9DB5E34002}"/>
            </a:ext>
          </a:extLst>
        </xdr:cNvPr>
        <xdr:cNvSpPr txBox="1"/>
      </xdr:nvSpPr>
      <xdr:spPr>
        <a:xfrm>
          <a:off x="5905011" y="1601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5810178A-5159-4982-84B4-9FBF921CAC90}"/>
            </a:ext>
          </a:extLst>
        </xdr:cNvPr>
        <xdr:cNvSpPr txBox="1"/>
      </xdr:nvSpPr>
      <xdr:spPr>
        <a:xfrm>
          <a:off x="90525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B5CA0C11-48D4-4531-AAAE-71FDD8D15F6B}"/>
            </a:ext>
          </a:extLst>
        </xdr:cNvPr>
        <xdr:cNvSpPr txBox="1"/>
      </xdr:nvSpPr>
      <xdr:spPr>
        <a:xfrm>
          <a:off x="83286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C84EFB6D-E06B-4482-8375-BD149B30B0D4}"/>
            </a:ext>
          </a:extLst>
        </xdr:cNvPr>
        <xdr:cNvSpPr txBox="1"/>
      </xdr:nvSpPr>
      <xdr:spPr>
        <a:xfrm>
          <a:off x="75463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8817F507-4D72-487E-952B-A665BCADA7C4}"/>
            </a:ext>
          </a:extLst>
        </xdr:cNvPr>
        <xdr:cNvSpPr txBox="1"/>
      </xdr:nvSpPr>
      <xdr:spPr>
        <a:xfrm>
          <a:off x="67564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A96F29D3-D681-430B-874F-B8D29A07E092}"/>
            </a:ext>
          </a:extLst>
        </xdr:cNvPr>
        <xdr:cNvSpPr txBox="1"/>
      </xdr:nvSpPr>
      <xdr:spPr>
        <a:xfrm>
          <a:off x="5981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99594</xdr:rowOff>
    </xdr:from>
    <xdr:to>
      <xdr:col>55</xdr:col>
      <xdr:colOff>50800</xdr:colOff>
      <xdr:row>98</xdr:row>
      <xdr:rowOff>29744</xdr:rowOff>
    </xdr:to>
    <xdr:sp macro="" textlink="">
      <xdr:nvSpPr>
        <xdr:cNvPr id="480" name="楕円 479">
          <a:extLst>
            <a:ext uri="{FF2B5EF4-FFF2-40B4-BE49-F238E27FC236}">
              <a16:creationId xmlns:a16="http://schemas.microsoft.com/office/drawing/2014/main" id="{D3379FD1-8BA8-4889-8699-4755C38D0967}"/>
            </a:ext>
          </a:extLst>
        </xdr:cNvPr>
        <xdr:cNvSpPr/>
      </xdr:nvSpPr>
      <xdr:spPr>
        <a:xfrm>
          <a:off x="9192260" y="163606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78021</xdr:rowOff>
    </xdr:from>
    <xdr:ext cx="534377" cy="259045"/>
    <xdr:sp macro="" textlink="">
      <xdr:nvSpPr>
        <xdr:cNvPr id="481" name="普通建設事業費 （ うち更新整備　）該当値テキスト">
          <a:extLst>
            <a:ext uri="{FF2B5EF4-FFF2-40B4-BE49-F238E27FC236}">
              <a16:creationId xmlns:a16="http://schemas.microsoft.com/office/drawing/2014/main" id="{B5B81D1F-F104-4A9F-BD1D-A353231D0538}"/>
            </a:ext>
          </a:extLst>
        </xdr:cNvPr>
        <xdr:cNvSpPr txBox="1"/>
      </xdr:nvSpPr>
      <xdr:spPr>
        <a:xfrm>
          <a:off x="9271000" y="1633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126436</xdr:rowOff>
    </xdr:from>
    <xdr:to>
      <xdr:col>50</xdr:col>
      <xdr:colOff>165100</xdr:colOff>
      <xdr:row>98</xdr:row>
      <xdr:rowOff>56586</xdr:rowOff>
    </xdr:to>
    <xdr:sp macro="" textlink="">
      <xdr:nvSpPr>
        <xdr:cNvPr id="482" name="楕円 481">
          <a:extLst>
            <a:ext uri="{FF2B5EF4-FFF2-40B4-BE49-F238E27FC236}">
              <a16:creationId xmlns:a16="http://schemas.microsoft.com/office/drawing/2014/main" id="{0B973842-EC08-4280-93CA-1A419668BA0B}"/>
            </a:ext>
          </a:extLst>
        </xdr:cNvPr>
        <xdr:cNvSpPr/>
      </xdr:nvSpPr>
      <xdr:spPr>
        <a:xfrm>
          <a:off x="8445500" y="163875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47713</xdr:rowOff>
    </xdr:from>
    <xdr:ext cx="534377" cy="259045"/>
    <xdr:sp macro="" textlink="">
      <xdr:nvSpPr>
        <xdr:cNvPr id="483" name="テキスト ボックス 482">
          <a:extLst>
            <a:ext uri="{FF2B5EF4-FFF2-40B4-BE49-F238E27FC236}">
              <a16:creationId xmlns:a16="http://schemas.microsoft.com/office/drawing/2014/main" id="{C1C95999-0A5B-4BD0-AC2A-6A49A5A97F25}"/>
            </a:ext>
          </a:extLst>
        </xdr:cNvPr>
        <xdr:cNvSpPr txBox="1"/>
      </xdr:nvSpPr>
      <xdr:spPr>
        <a:xfrm>
          <a:off x="8251971" y="1647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33734</xdr:rowOff>
    </xdr:from>
    <xdr:to>
      <xdr:col>46</xdr:col>
      <xdr:colOff>38100</xdr:colOff>
      <xdr:row>97</xdr:row>
      <xdr:rowOff>135334</xdr:rowOff>
    </xdr:to>
    <xdr:sp macro="" textlink="">
      <xdr:nvSpPr>
        <xdr:cNvPr id="484" name="楕円 483">
          <a:extLst>
            <a:ext uri="{FF2B5EF4-FFF2-40B4-BE49-F238E27FC236}">
              <a16:creationId xmlns:a16="http://schemas.microsoft.com/office/drawing/2014/main" id="{138697C7-21CE-4794-8B9C-1B39B62AA0E7}"/>
            </a:ext>
          </a:extLst>
        </xdr:cNvPr>
        <xdr:cNvSpPr/>
      </xdr:nvSpPr>
      <xdr:spPr>
        <a:xfrm>
          <a:off x="7670800" y="1629481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126461</xdr:rowOff>
    </xdr:from>
    <xdr:ext cx="534377" cy="259045"/>
    <xdr:sp macro="" textlink="">
      <xdr:nvSpPr>
        <xdr:cNvPr id="485" name="テキスト ボックス 484">
          <a:extLst>
            <a:ext uri="{FF2B5EF4-FFF2-40B4-BE49-F238E27FC236}">
              <a16:creationId xmlns:a16="http://schemas.microsoft.com/office/drawing/2014/main" id="{B3C0636C-2162-42B6-BC56-CF60CA76BFC2}"/>
            </a:ext>
          </a:extLst>
        </xdr:cNvPr>
        <xdr:cNvSpPr txBox="1"/>
      </xdr:nvSpPr>
      <xdr:spPr>
        <a:xfrm>
          <a:off x="7477271" y="1638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152702</xdr:rowOff>
    </xdr:from>
    <xdr:to>
      <xdr:col>41</xdr:col>
      <xdr:colOff>101600</xdr:colOff>
      <xdr:row>98</xdr:row>
      <xdr:rowOff>82852</xdr:rowOff>
    </xdr:to>
    <xdr:sp macro="" textlink="">
      <xdr:nvSpPr>
        <xdr:cNvPr id="486" name="楕円 485">
          <a:extLst>
            <a:ext uri="{FF2B5EF4-FFF2-40B4-BE49-F238E27FC236}">
              <a16:creationId xmlns:a16="http://schemas.microsoft.com/office/drawing/2014/main" id="{D6DF513E-7B20-4FA1-9514-F97373A74B57}"/>
            </a:ext>
          </a:extLst>
        </xdr:cNvPr>
        <xdr:cNvSpPr/>
      </xdr:nvSpPr>
      <xdr:spPr>
        <a:xfrm>
          <a:off x="6873240" y="164137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73979</xdr:rowOff>
    </xdr:from>
    <xdr:ext cx="534377" cy="259045"/>
    <xdr:sp macro="" textlink="">
      <xdr:nvSpPr>
        <xdr:cNvPr id="487" name="テキスト ボックス 486">
          <a:extLst>
            <a:ext uri="{FF2B5EF4-FFF2-40B4-BE49-F238E27FC236}">
              <a16:creationId xmlns:a16="http://schemas.microsoft.com/office/drawing/2014/main" id="{D57A0BFA-0F32-4499-AB55-A6343981DC0A}"/>
            </a:ext>
          </a:extLst>
        </xdr:cNvPr>
        <xdr:cNvSpPr txBox="1"/>
      </xdr:nvSpPr>
      <xdr:spPr>
        <a:xfrm>
          <a:off x="6702571" y="1650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166404</xdr:rowOff>
    </xdr:from>
    <xdr:to>
      <xdr:col>36</xdr:col>
      <xdr:colOff>165100</xdr:colOff>
      <xdr:row>98</xdr:row>
      <xdr:rowOff>96554</xdr:rowOff>
    </xdr:to>
    <xdr:sp macro="" textlink="">
      <xdr:nvSpPr>
        <xdr:cNvPr id="488" name="楕円 487">
          <a:extLst>
            <a:ext uri="{FF2B5EF4-FFF2-40B4-BE49-F238E27FC236}">
              <a16:creationId xmlns:a16="http://schemas.microsoft.com/office/drawing/2014/main" id="{AF4B9A96-7B37-46A1-AB63-C24052AD3BE7}"/>
            </a:ext>
          </a:extLst>
        </xdr:cNvPr>
        <xdr:cNvSpPr/>
      </xdr:nvSpPr>
      <xdr:spPr>
        <a:xfrm>
          <a:off x="6098540" y="164274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87681</xdr:rowOff>
    </xdr:from>
    <xdr:ext cx="534377" cy="259045"/>
    <xdr:sp macro="" textlink="">
      <xdr:nvSpPr>
        <xdr:cNvPr id="489" name="テキスト ボックス 488">
          <a:extLst>
            <a:ext uri="{FF2B5EF4-FFF2-40B4-BE49-F238E27FC236}">
              <a16:creationId xmlns:a16="http://schemas.microsoft.com/office/drawing/2014/main" id="{1921EC49-4715-42B3-8EE4-64417758D8B2}"/>
            </a:ext>
          </a:extLst>
        </xdr:cNvPr>
        <xdr:cNvSpPr txBox="1"/>
      </xdr:nvSpPr>
      <xdr:spPr>
        <a:xfrm>
          <a:off x="5905011" y="1651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4164926C-DD5D-40C1-A8D0-EA1365E47B2C}"/>
            </a:ext>
          </a:extLst>
        </xdr:cNvPr>
        <xdr:cNvSpPr/>
      </xdr:nvSpPr>
      <xdr:spPr>
        <a:xfrm>
          <a:off x="10960100" y="39128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D6888BE2-AA88-48EF-8889-F0CDB590D9A0}"/>
            </a:ext>
          </a:extLst>
        </xdr:cNvPr>
        <xdr:cNvSpPr/>
      </xdr:nvSpPr>
      <xdr:spPr>
        <a:xfrm>
          <a:off x="11064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5F47C470-C05B-4CB7-B63A-3F5E2AE199F8}"/>
            </a:ext>
          </a:extLst>
        </xdr:cNvPr>
        <xdr:cNvSpPr/>
      </xdr:nvSpPr>
      <xdr:spPr>
        <a:xfrm>
          <a:off x="11064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7404A241-EC34-4E8F-8FE4-ECF05253F15D}"/>
            </a:ext>
          </a:extLst>
        </xdr:cNvPr>
        <xdr:cNvSpPr/>
      </xdr:nvSpPr>
      <xdr:spPr>
        <a:xfrm>
          <a:off x="119659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B39C50D9-252A-472B-BF40-EF474F19639B}"/>
            </a:ext>
          </a:extLst>
        </xdr:cNvPr>
        <xdr:cNvSpPr/>
      </xdr:nvSpPr>
      <xdr:spPr>
        <a:xfrm>
          <a:off x="119659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1B31359E-5D4C-4D64-8B66-281554576033}"/>
            </a:ext>
          </a:extLst>
        </xdr:cNvPr>
        <xdr:cNvSpPr/>
      </xdr:nvSpPr>
      <xdr:spPr>
        <a:xfrm>
          <a:off x="129717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2C2BA937-58D6-489D-8954-654DCB398C89}"/>
            </a:ext>
          </a:extLst>
        </xdr:cNvPr>
        <xdr:cNvSpPr/>
      </xdr:nvSpPr>
      <xdr:spPr>
        <a:xfrm>
          <a:off x="129717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6F852D89-F9FA-452D-9FE0-69E24ABE753B}"/>
            </a:ext>
          </a:extLst>
        </xdr:cNvPr>
        <xdr:cNvSpPr/>
      </xdr:nvSpPr>
      <xdr:spPr>
        <a:xfrm>
          <a:off x="10960100" y="47193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1B98D797-6623-4CB9-8DA9-2FE76D8FC662}"/>
            </a:ext>
          </a:extLst>
        </xdr:cNvPr>
        <xdr:cNvSpPr txBox="1"/>
      </xdr:nvSpPr>
      <xdr:spPr>
        <a:xfrm>
          <a:off x="109220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14621995-DFD3-43B1-AAD6-AEE6C118DEB3}"/>
            </a:ext>
          </a:extLst>
        </xdr:cNvPr>
        <xdr:cNvCxnSpPr/>
      </xdr:nvCxnSpPr>
      <xdr:spPr>
        <a:xfrm>
          <a:off x="10960100" y="69557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D0ABAB5E-9AF1-4F92-B393-EC62EFA5C435}"/>
            </a:ext>
          </a:extLst>
        </xdr:cNvPr>
        <xdr:cNvCxnSpPr/>
      </xdr:nvCxnSpPr>
      <xdr:spPr>
        <a:xfrm>
          <a:off x="10960100" y="663683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D82B2535-22D0-40A0-9100-314072FBD1B7}"/>
            </a:ext>
          </a:extLst>
        </xdr:cNvPr>
        <xdr:cNvSpPr txBox="1"/>
      </xdr:nvSpPr>
      <xdr:spPr>
        <a:xfrm>
          <a:off x="10734174" y="649842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F0677E73-DCC1-49FE-9928-2AE45403559A}"/>
            </a:ext>
          </a:extLst>
        </xdr:cNvPr>
        <xdr:cNvCxnSpPr/>
      </xdr:nvCxnSpPr>
      <xdr:spPr>
        <a:xfrm>
          <a:off x="10960100" y="63178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3" name="テキスト ボックス 502">
          <a:extLst>
            <a:ext uri="{FF2B5EF4-FFF2-40B4-BE49-F238E27FC236}">
              <a16:creationId xmlns:a16="http://schemas.microsoft.com/office/drawing/2014/main" id="{448D1EEC-C39B-4257-AC13-7500C30D587F}"/>
            </a:ext>
          </a:extLst>
        </xdr:cNvPr>
        <xdr:cNvSpPr txBox="1"/>
      </xdr:nvSpPr>
      <xdr:spPr>
        <a:xfrm>
          <a:off x="10433261" y="61794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5DFE2D14-88A6-4C47-8F93-F316D88EB076}"/>
            </a:ext>
          </a:extLst>
        </xdr:cNvPr>
        <xdr:cNvCxnSpPr/>
      </xdr:nvCxnSpPr>
      <xdr:spPr>
        <a:xfrm>
          <a:off x="10960100" y="59989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5" name="テキスト ボックス 504">
          <a:extLst>
            <a:ext uri="{FF2B5EF4-FFF2-40B4-BE49-F238E27FC236}">
              <a16:creationId xmlns:a16="http://schemas.microsoft.com/office/drawing/2014/main" id="{C867DC45-DBFF-41B4-917F-90CB081D25F9}"/>
            </a:ext>
          </a:extLst>
        </xdr:cNvPr>
        <xdr:cNvSpPr txBox="1"/>
      </xdr:nvSpPr>
      <xdr:spPr>
        <a:xfrm>
          <a:off x="10433261" y="586052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6704CEAF-825E-47DD-B001-E538B19CC386}"/>
            </a:ext>
          </a:extLst>
        </xdr:cNvPr>
        <xdr:cNvCxnSpPr/>
      </xdr:nvCxnSpPr>
      <xdr:spPr>
        <a:xfrm>
          <a:off x="10960100" y="56799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7" name="テキスト ボックス 506">
          <a:extLst>
            <a:ext uri="{FF2B5EF4-FFF2-40B4-BE49-F238E27FC236}">
              <a16:creationId xmlns:a16="http://schemas.microsoft.com/office/drawing/2014/main" id="{1CB3FD97-22A5-4F7E-ACD5-28368CAE0454}"/>
            </a:ext>
          </a:extLst>
        </xdr:cNvPr>
        <xdr:cNvSpPr txBox="1"/>
      </xdr:nvSpPr>
      <xdr:spPr>
        <a:xfrm>
          <a:off x="10433261" y="553776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46B2C251-36D9-4B66-9692-A4253E206AAD}"/>
            </a:ext>
          </a:extLst>
        </xdr:cNvPr>
        <xdr:cNvCxnSpPr/>
      </xdr:nvCxnSpPr>
      <xdr:spPr>
        <a:xfrm>
          <a:off x="10960100" y="53610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DF8DFF42-4708-4A2D-A739-4B93BBB51F3B}"/>
            </a:ext>
          </a:extLst>
        </xdr:cNvPr>
        <xdr:cNvSpPr txBox="1"/>
      </xdr:nvSpPr>
      <xdr:spPr>
        <a:xfrm>
          <a:off x="10433261" y="52188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409816F3-24E7-4F09-8C90-94203E8332F7}"/>
            </a:ext>
          </a:extLst>
        </xdr:cNvPr>
        <xdr:cNvCxnSpPr/>
      </xdr:nvCxnSpPr>
      <xdr:spPr>
        <a:xfrm>
          <a:off x="10960100" y="503827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DCF8FE49-C893-4D3F-B442-6DDCD34F5DD6}"/>
            </a:ext>
          </a:extLst>
        </xdr:cNvPr>
        <xdr:cNvSpPr txBox="1"/>
      </xdr:nvSpPr>
      <xdr:spPr>
        <a:xfrm>
          <a:off x="10433261" y="48998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C51AB363-5A72-40BE-B35F-4BF30EB30AE9}"/>
            </a:ext>
          </a:extLst>
        </xdr:cNvPr>
        <xdr:cNvCxnSpPr/>
      </xdr:nvCxnSpPr>
      <xdr:spPr>
        <a:xfrm>
          <a:off x="10960100" y="4719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6332357A-033E-4297-90DD-6D6963561AA0}"/>
            </a:ext>
          </a:extLst>
        </xdr:cNvPr>
        <xdr:cNvSpPr txBox="1"/>
      </xdr:nvSpPr>
      <xdr:spPr>
        <a:xfrm>
          <a:off x="1043326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13760F79-0683-46B7-857E-E56543F9BA0C}"/>
            </a:ext>
          </a:extLst>
        </xdr:cNvPr>
        <xdr:cNvSpPr/>
      </xdr:nvSpPr>
      <xdr:spPr>
        <a:xfrm>
          <a:off x="10960100" y="47193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103816</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E89305A2-905C-45A8-9906-BDA3F76A6886}"/>
            </a:ext>
          </a:extLst>
        </xdr:cNvPr>
        <xdr:cNvCxnSpPr/>
      </xdr:nvCxnSpPr>
      <xdr:spPr>
        <a:xfrm flipV="1">
          <a:off x="14374495" y="5133016"/>
          <a:ext cx="1269" cy="150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121148</xdr:rowOff>
    </xdr:from>
    <xdr:ext cx="249299" cy="259045"/>
    <xdr:sp macro="" textlink="">
      <xdr:nvSpPr>
        <xdr:cNvPr id="516" name="災害復旧事業費最小値テキスト">
          <a:extLst>
            <a:ext uri="{FF2B5EF4-FFF2-40B4-BE49-F238E27FC236}">
              <a16:creationId xmlns:a16="http://schemas.microsoft.com/office/drawing/2014/main" id="{F6C0FE5B-04B1-4E54-93EA-005AB7E2D974}"/>
            </a:ext>
          </a:extLst>
        </xdr:cNvPr>
        <xdr:cNvSpPr txBox="1"/>
      </xdr:nvSpPr>
      <xdr:spPr>
        <a:xfrm>
          <a:off x="14419580" y="66591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874999F1-5AC9-4A4B-AD07-EB9770E36A6F}"/>
            </a:ext>
          </a:extLst>
        </xdr:cNvPr>
        <xdr:cNvCxnSpPr/>
      </xdr:nvCxnSpPr>
      <xdr:spPr>
        <a:xfrm>
          <a:off x="14287500" y="66368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50493</xdr:rowOff>
    </xdr:from>
    <xdr:ext cx="599010" cy="259045"/>
    <xdr:sp macro="" textlink="">
      <xdr:nvSpPr>
        <xdr:cNvPr id="518" name="災害復旧事業費最大値テキスト">
          <a:extLst>
            <a:ext uri="{FF2B5EF4-FFF2-40B4-BE49-F238E27FC236}">
              <a16:creationId xmlns:a16="http://schemas.microsoft.com/office/drawing/2014/main" id="{CD6A9D78-9453-4B4B-BCD6-1DEA69CE8773}"/>
            </a:ext>
          </a:extLst>
        </xdr:cNvPr>
        <xdr:cNvSpPr txBox="1"/>
      </xdr:nvSpPr>
      <xdr:spPr>
        <a:xfrm>
          <a:off x="14419580" y="4912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103816</xdr:rowOff>
    </xdr:from>
    <xdr:to>
      <xdr:col>86</xdr:col>
      <xdr:colOff>25400</xdr:colOff>
      <xdr:row>30</xdr:row>
      <xdr:rowOff>103816</xdr:rowOff>
    </xdr:to>
    <xdr:cxnSp macro="">
      <xdr:nvCxnSpPr>
        <xdr:cNvPr id="519" name="直線コネクタ 518">
          <a:extLst>
            <a:ext uri="{FF2B5EF4-FFF2-40B4-BE49-F238E27FC236}">
              <a16:creationId xmlns:a16="http://schemas.microsoft.com/office/drawing/2014/main" id="{13B48071-92F9-4891-A71B-48AC9E781A81}"/>
            </a:ext>
          </a:extLst>
        </xdr:cNvPr>
        <xdr:cNvCxnSpPr/>
      </xdr:nvCxnSpPr>
      <xdr:spPr>
        <a:xfrm>
          <a:off x="14287500" y="51330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98503</xdr:rowOff>
    </xdr:from>
    <xdr:to>
      <xdr:col>85</xdr:col>
      <xdr:colOff>127000</xdr:colOff>
      <xdr:row>39</xdr:row>
      <xdr:rowOff>98872</xdr:rowOff>
    </xdr:to>
    <xdr:cxnSp macro="">
      <xdr:nvCxnSpPr>
        <xdr:cNvPr id="520" name="直線コネクタ 519">
          <a:extLst>
            <a:ext uri="{FF2B5EF4-FFF2-40B4-BE49-F238E27FC236}">
              <a16:creationId xmlns:a16="http://schemas.microsoft.com/office/drawing/2014/main" id="{5D5143BB-0DFA-4215-9774-64F57E0C0647}"/>
            </a:ext>
          </a:extLst>
        </xdr:cNvPr>
        <xdr:cNvCxnSpPr/>
      </xdr:nvCxnSpPr>
      <xdr:spPr>
        <a:xfrm>
          <a:off x="13629640" y="6636463"/>
          <a:ext cx="746760" cy="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38599</xdr:rowOff>
    </xdr:from>
    <xdr:ext cx="469744" cy="259045"/>
    <xdr:sp macro="" textlink="">
      <xdr:nvSpPr>
        <xdr:cNvPr id="521" name="災害復旧事業費平均値テキスト">
          <a:extLst>
            <a:ext uri="{FF2B5EF4-FFF2-40B4-BE49-F238E27FC236}">
              <a16:creationId xmlns:a16="http://schemas.microsoft.com/office/drawing/2014/main" id="{4D2604D7-61BB-4E9A-BE7F-1908AA53C77E}"/>
            </a:ext>
          </a:extLst>
        </xdr:cNvPr>
        <xdr:cNvSpPr txBox="1"/>
      </xdr:nvSpPr>
      <xdr:spPr>
        <a:xfrm>
          <a:off x="14419580" y="6408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15722</xdr:rowOff>
    </xdr:from>
    <xdr:to>
      <xdr:col>85</xdr:col>
      <xdr:colOff>177800</xdr:colOff>
      <xdr:row>39</xdr:row>
      <xdr:rowOff>117322</xdr:rowOff>
    </xdr:to>
    <xdr:sp macro="" textlink="">
      <xdr:nvSpPr>
        <xdr:cNvPr id="522" name="フローチャート: 判断 521">
          <a:extLst>
            <a:ext uri="{FF2B5EF4-FFF2-40B4-BE49-F238E27FC236}">
              <a16:creationId xmlns:a16="http://schemas.microsoft.com/office/drawing/2014/main" id="{5DACA477-4BC1-4987-AF2F-DFBCDE6972A5}"/>
            </a:ext>
          </a:extLst>
        </xdr:cNvPr>
        <xdr:cNvSpPr/>
      </xdr:nvSpPr>
      <xdr:spPr>
        <a:xfrm>
          <a:off x="14325600" y="655368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82194</xdr:rowOff>
    </xdr:from>
    <xdr:to>
      <xdr:col>81</xdr:col>
      <xdr:colOff>50800</xdr:colOff>
      <xdr:row>39</xdr:row>
      <xdr:rowOff>98503</xdr:rowOff>
    </xdr:to>
    <xdr:cxnSp macro="">
      <xdr:nvCxnSpPr>
        <xdr:cNvPr id="523" name="直線コネクタ 522">
          <a:extLst>
            <a:ext uri="{FF2B5EF4-FFF2-40B4-BE49-F238E27FC236}">
              <a16:creationId xmlns:a16="http://schemas.microsoft.com/office/drawing/2014/main" id="{823DBDE8-B24D-418D-BDBB-956848EA7629}"/>
            </a:ext>
          </a:extLst>
        </xdr:cNvPr>
        <xdr:cNvCxnSpPr/>
      </xdr:nvCxnSpPr>
      <xdr:spPr>
        <a:xfrm>
          <a:off x="12854940" y="6620154"/>
          <a:ext cx="774700" cy="1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17423</xdr:rowOff>
    </xdr:from>
    <xdr:to>
      <xdr:col>81</xdr:col>
      <xdr:colOff>101600</xdr:colOff>
      <xdr:row>39</xdr:row>
      <xdr:rowOff>119023</xdr:rowOff>
    </xdr:to>
    <xdr:sp macro="" textlink="">
      <xdr:nvSpPr>
        <xdr:cNvPr id="524" name="フローチャート: 判断 523">
          <a:extLst>
            <a:ext uri="{FF2B5EF4-FFF2-40B4-BE49-F238E27FC236}">
              <a16:creationId xmlns:a16="http://schemas.microsoft.com/office/drawing/2014/main" id="{65ED460D-D47D-4630-B642-BCC64291CF75}"/>
            </a:ext>
          </a:extLst>
        </xdr:cNvPr>
        <xdr:cNvSpPr/>
      </xdr:nvSpPr>
      <xdr:spPr>
        <a:xfrm>
          <a:off x="13578840" y="655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135550</xdr:rowOff>
    </xdr:from>
    <xdr:ext cx="469744" cy="259045"/>
    <xdr:sp macro="" textlink="">
      <xdr:nvSpPr>
        <xdr:cNvPr id="525" name="テキスト ボックス 524">
          <a:extLst>
            <a:ext uri="{FF2B5EF4-FFF2-40B4-BE49-F238E27FC236}">
              <a16:creationId xmlns:a16="http://schemas.microsoft.com/office/drawing/2014/main" id="{738B1387-8651-4107-939A-EACFC117AF71}"/>
            </a:ext>
          </a:extLst>
        </xdr:cNvPr>
        <xdr:cNvSpPr txBox="1"/>
      </xdr:nvSpPr>
      <xdr:spPr>
        <a:xfrm>
          <a:off x="13417628" y="633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82194</xdr:rowOff>
    </xdr:from>
    <xdr:to>
      <xdr:col>76</xdr:col>
      <xdr:colOff>114300</xdr:colOff>
      <xdr:row>39</xdr:row>
      <xdr:rowOff>93428</xdr:rowOff>
    </xdr:to>
    <xdr:cxnSp macro="">
      <xdr:nvCxnSpPr>
        <xdr:cNvPr id="526" name="直線コネクタ 525">
          <a:extLst>
            <a:ext uri="{FF2B5EF4-FFF2-40B4-BE49-F238E27FC236}">
              <a16:creationId xmlns:a16="http://schemas.microsoft.com/office/drawing/2014/main" id="{A0020460-7B3C-46FE-B176-C391DDC8A627}"/>
            </a:ext>
          </a:extLst>
        </xdr:cNvPr>
        <xdr:cNvCxnSpPr/>
      </xdr:nvCxnSpPr>
      <xdr:spPr>
        <a:xfrm flipV="1">
          <a:off x="12072620" y="6620154"/>
          <a:ext cx="782320" cy="1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168407</xdr:rowOff>
    </xdr:from>
    <xdr:to>
      <xdr:col>76</xdr:col>
      <xdr:colOff>165100</xdr:colOff>
      <xdr:row>39</xdr:row>
      <xdr:rowOff>98557</xdr:rowOff>
    </xdr:to>
    <xdr:sp macro="" textlink="">
      <xdr:nvSpPr>
        <xdr:cNvPr id="527" name="フローチャート: 判断 526">
          <a:extLst>
            <a:ext uri="{FF2B5EF4-FFF2-40B4-BE49-F238E27FC236}">
              <a16:creationId xmlns:a16="http://schemas.microsoft.com/office/drawing/2014/main" id="{92699DDD-EF2E-404B-932A-D0D0A8E147BD}"/>
            </a:ext>
          </a:extLst>
        </xdr:cNvPr>
        <xdr:cNvSpPr/>
      </xdr:nvSpPr>
      <xdr:spPr>
        <a:xfrm>
          <a:off x="12804140" y="65387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115084</xdr:rowOff>
    </xdr:from>
    <xdr:ext cx="534377" cy="259045"/>
    <xdr:sp macro="" textlink="">
      <xdr:nvSpPr>
        <xdr:cNvPr id="528" name="テキスト ボックス 527">
          <a:extLst>
            <a:ext uri="{FF2B5EF4-FFF2-40B4-BE49-F238E27FC236}">
              <a16:creationId xmlns:a16="http://schemas.microsoft.com/office/drawing/2014/main" id="{AF86610E-9369-4762-8B21-A42D03AC9AAB}"/>
            </a:ext>
          </a:extLst>
        </xdr:cNvPr>
        <xdr:cNvSpPr txBox="1"/>
      </xdr:nvSpPr>
      <xdr:spPr>
        <a:xfrm>
          <a:off x="12610611" y="631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93428</xdr:rowOff>
    </xdr:from>
    <xdr:to>
      <xdr:col>71</xdr:col>
      <xdr:colOff>177800</xdr:colOff>
      <xdr:row>39</xdr:row>
      <xdr:rowOff>98872</xdr:rowOff>
    </xdr:to>
    <xdr:cxnSp macro="">
      <xdr:nvCxnSpPr>
        <xdr:cNvPr id="529" name="直線コネクタ 528">
          <a:extLst>
            <a:ext uri="{FF2B5EF4-FFF2-40B4-BE49-F238E27FC236}">
              <a16:creationId xmlns:a16="http://schemas.microsoft.com/office/drawing/2014/main" id="{9F0B1EB5-2F74-4663-975F-93043C70FAF5}"/>
            </a:ext>
          </a:extLst>
        </xdr:cNvPr>
        <xdr:cNvCxnSpPr/>
      </xdr:nvCxnSpPr>
      <xdr:spPr>
        <a:xfrm flipV="1">
          <a:off x="11282680" y="6631388"/>
          <a:ext cx="789940" cy="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3913</xdr:rowOff>
    </xdr:from>
    <xdr:to>
      <xdr:col>72</xdr:col>
      <xdr:colOff>38100</xdr:colOff>
      <xdr:row>39</xdr:row>
      <xdr:rowOff>105513</xdr:rowOff>
    </xdr:to>
    <xdr:sp macro="" textlink="">
      <xdr:nvSpPr>
        <xdr:cNvPr id="530" name="フローチャート: 判断 529">
          <a:extLst>
            <a:ext uri="{FF2B5EF4-FFF2-40B4-BE49-F238E27FC236}">
              <a16:creationId xmlns:a16="http://schemas.microsoft.com/office/drawing/2014/main" id="{391A8ABC-EDF4-4886-9FF9-2CF48206BD6D}"/>
            </a:ext>
          </a:extLst>
        </xdr:cNvPr>
        <xdr:cNvSpPr/>
      </xdr:nvSpPr>
      <xdr:spPr>
        <a:xfrm>
          <a:off x="12029440" y="654187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122040</xdr:rowOff>
    </xdr:from>
    <xdr:ext cx="534377" cy="259045"/>
    <xdr:sp macro="" textlink="">
      <xdr:nvSpPr>
        <xdr:cNvPr id="531" name="テキスト ボックス 530">
          <a:extLst>
            <a:ext uri="{FF2B5EF4-FFF2-40B4-BE49-F238E27FC236}">
              <a16:creationId xmlns:a16="http://schemas.microsoft.com/office/drawing/2014/main" id="{7FA86F44-AD81-488E-BB52-6EB1858AB84B}"/>
            </a:ext>
          </a:extLst>
        </xdr:cNvPr>
        <xdr:cNvSpPr txBox="1"/>
      </xdr:nvSpPr>
      <xdr:spPr>
        <a:xfrm>
          <a:off x="11835911" y="632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17864</xdr:rowOff>
    </xdr:from>
    <xdr:to>
      <xdr:col>67</xdr:col>
      <xdr:colOff>101600</xdr:colOff>
      <xdr:row>39</xdr:row>
      <xdr:rowOff>119464</xdr:rowOff>
    </xdr:to>
    <xdr:sp macro="" textlink="">
      <xdr:nvSpPr>
        <xdr:cNvPr id="532" name="フローチャート: 判断 531">
          <a:extLst>
            <a:ext uri="{FF2B5EF4-FFF2-40B4-BE49-F238E27FC236}">
              <a16:creationId xmlns:a16="http://schemas.microsoft.com/office/drawing/2014/main" id="{4D7B1AF1-CCB3-4083-93B9-B01DAF7E5AD1}"/>
            </a:ext>
          </a:extLst>
        </xdr:cNvPr>
        <xdr:cNvSpPr/>
      </xdr:nvSpPr>
      <xdr:spPr>
        <a:xfrm>
          <a:off x="11231880" y="655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135991</xdr:rowOff>
    </xdr:from>
    <xdr:ext cx="469744" cy="259045"/>
    <xdr:sp macro="" textlink="">
      <xdr:nvSpPr>
        <xdr:cNvPr id="533" name="テキスト ボックス 532">
          <a:extLst>
            <a:ext uri="{FF2B5EF4-FFF2-40B4-BE49-F238E27FC236}">
              <a16:creationId xmlns:a16="http://schemas.microsoft.com/office/drawing/2014/main" id="{75F05836-68B5-4201-9729-96D83A09D57E}"/>
            </a:ext>
          </a:extLst>
        </xdr:cNvPr>
        <xdr:cNvSpPr txBox="1"/>
      </xdr:nvSpPr>
      <xdr:spPr>
        <a:xfrm>
          <a:off x="11070668" y="6338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7D8C0322-10A9-4851-BFE8-B2AC24A30FCA}"/>
            </a:ext>
          </a:extLst>
        </xdr:cNvPr>
        <xdr:cNvSpPr txBox="1"/>
      </xdr:nvSpPr>
      <xdr:spPr>
        <a:xfrm>
          <a:off x="14208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53BADF82-0BAB-4EA4-BCB9-0CB420B59F69}"/>
            </a:ext>
          </a:extLst>
        </xdr:cNvPr>
        <xdr:cNvSpPr txBox="1"/>
      </xdr:nvSpPr>
      <xdr:spPr>
        <a:xfrm>
          <a:off x="134620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9F3FEA8E-6480-468A-A248-24DAF2CBDC3C}"/>
            </a:ext>
          </a:extLst>
        </xdr:cNvPr>
        <xdr:cNvSpPr txBox="1"/>
      </xdr:nvSpPr>
      <xdr:spPr>
        <a:xfrm>
          <a:off x="126873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D83777EA-26A7-4102-B4A9-4F91588B9F09}"/>
            </a:ext>
          </a:extLst>
        </xdr:cNvPr>
        <xdr:cNvSpPr txBox="1"/>
      </xdr:nvSpPr>
      <xdr:spPr>
        <a:xfrm>
          <a:off x="119049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640FF06E-F957-4D76-B0B1-CEDE8E6FA542}"/>
            </a:ext>
          </a:extLst>
        </xdr:cNvPr>
        <xdr:cNvSpPr txBox="1"/>
      </xdr:nvSpPr>
      <xdr:spPr>
        <a:xfrm>
          <a:off x="111150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48072</xdr:rowOff>
    </xdr:from>
    <xdr:to>
      <xdr:col>85</xdr:col>
      <xdr:colOff>177800</xdr:colOff>
      <xdr:row>39</xdr:row>
      <xdr:rowOff>149672</xdr:rowOff>
    </xdr:to>
    <xdr:sp macro="" textlink="">
      <xdr:nvSpPr>
        <xdr:cNvPr id="539" name="楕円 538">
          <a:extLst>
            <a:ext uri="{FF2B5EF4-FFF2-40B4-BE49-F238E27FC236}">
              <a16:creationId xmlns:a16="http://schemas.microsoft.com/office/drawing/2014/main" id="{F89F26BB-83F4-4999-9159-4FCF7CD67393}"/>
            </a:ext>
          </a:extLst>
        </xdr:cNvPr>
        <xdr:cNvSpPr/>
      </xdr:nvSpPr>
      <xdr:spPr>
        <a:xfrm>
          <a:off x="14325600" y="6586032"/>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165599</xdr:rowOff>
    </xdr:from>
    <xdr:ext cx="249299" cy="259045"/>
    <xdr:sp macro="" textlink="">
      <xdr:nvSpPr>
        <xdr:cNvPr id="540" name="災害復旧事業費該当値テキスト">
          <a:extLst>
            <a:ext uri="{FF2B5EF4-FFF2-40B4-BE49-F238E27FC236}">
              <a16:creationId xmlns:a16="http://schemas.microsoft.com/office/drawing/2014/main" id="{E7AD9A2A-094E-4B9D-9ED8-3707D92FCD5B}"/>
            </a:ext>
          </a:extLst>
        </xdr:cNvPr>
        <xdr:cNvSpPr txBox="1"/>
      </xdr:nvSpPr>
      <xdr:spPr>
        <a:xfrm>
          <a:off x="14419580" y="6535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47703</xdr:rowOff>
    </xdr:from>
    <xdr:to>
      <xdr:col>81</xdr:col>
      <xdr:colOff>101600</xdr:colOff>
      <xdr:row>39</xdr:row>
      <xdr:rowOff>149303</xdr:rowOff>
    </xdr:to>
    <xdr:sp macro="" textlink="">
      <xdr:nvSpPr>
        <xdr:cNvPr id="541" name="楕円 540">
          <a:extLst>
            <a:ext uri="{FF2B5EF4-FFF2-40B4-BE49-F238E27FC236}">
              <a16:creationId xmlns:a16="http://schemas.microsoft.com/office/drawing/2014/main" id="{A9C67335-D087-4EEA-A956-5E2C97C8F03A}"/>
            </a:ext>
          </a:extLst>
        </xdr:cNvPr>
        <xdr:cNvSpPr/>
      </xdr:nvSpPr>
      <xdr:spPr>
        <a:xfrm>
          <a:off x="13578840" y="658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140430</xdr:rowOff>
    </xdr:from>
    <xdr:ext cx="378565" cy="259045"/>
    <xdr:sp macro="" textlink="">
      <xdr:nvSpPr>
        <xdr:cNvPr id="542" name="テキスト ボックス 541">
          <a:extLst>
            <a:ext uri="{FF2B5EF4-FFF2-40B4-BE49-F238E27FC236}">
              <a16:creationId xmlns:a16="http://schemas.microsoft.com/office/drawing/2014/main" id="{AF088EC2-055C-44C1-9260-8FCB30566719}"/>
            </a:ext>
          </a:extLst>
        </xdr:cNvPr>
        <xdr:cNvSpPr txBox="1"/>
      </xdr:nvSpPr>
      <xdr:spPr>
        <a:xfrm>
          <a:off x="13463217" y="6678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31394</xdr:rowOff>
    </xdr:from>
    <xdr:to>
      <xdr:col>76</xdr:col>
      <xdr:colOff>165100</xdr:colOff>
      <xdr:row>39</xdr:row>
      <xdr:rowOff>132994</xdr:rowOff>
    </xdr:to>
    <xdr:sp macro="" textlink="">
      <xdr:nvSpPr>
        <xdr:cNvPr id="543" name="楕円 542">
          <a:extLst>
            <a:ext uri="{FF2B5EF4-FFF2-40B4-BE49-F238E27FC236}">
              <a16:creationId xmlns:a16="http://schemas.microsoft.com/office/drawing/2014/main" id="{611AF929-2491-4E41-B445-DA5F0C8700FD}"/>
            </a:ext>
          </a:extLst>
        </xdr:cNvPr>
        <xdr:cNvSpPr/>
      </xdr:nvSpPr>
      <xdr:spPr>
        <a:xfrm>
          <a:off x="12804140" y="656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124121</xdr:rowOff>
    </xdr:from>
    <xdr:ext cx="469744" cy="259045"/>
    <xdr:sp macro="" textlink="">
      <xdr:nvSpPr>
        <xdr:cNvPr id="544" name="テキスト ボックス 543">
          <a:extLst>
            <a:ext uri="{FF2B5EF4-FFF2-40B4-BE49-F238E27FC236}">
              <a16:creationId xmlns:a16="http://schemas.microsoft.com/office/drawing/2014/main" id="{096EAA5D-9151-48E9-8CAC-FB9E4CEAA0AD}"/>
            </a:ext>
          </a:extLst>
        </xdr:cNvPr>
        <xdr:cNvSpPr txBox="1"/>
      </xdr:nvSpPr>
      <xdr:spPr>
        <a:xfrm>
          <a:off x="12642928" y="6662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42628</xdr:rowOff>
    </xdr:from>
    <xdr:to>
      <xdr:col>72</xdr:col>
      <xdr:colOff>38100</xdr:colOff>
      <xdr:row>39</xdr:row>
      <xdr:rowOff>144228</xdr:rowOff>
    </xdr:to>
    <xdr:sp macro="" textlink="">
      <xdr:nvSpPr>
        <xdr:cNvPr id="545" name="楕円 544">
          <a:extLst>
            <a:ext uri="{FF2B5EF4-FFF2-40B4-BE49-F238E27FC236}">
              <a16:creationId xmlns:a16="http://schemas.microsoft.com/office/drawing/2014/main" id="{1F43D812-203F-4714-8063-46214AF02B7E}"/>
            </a:ext>
          </a:extLst>
        </xdr:cNvPr>
        <xdr:cNvSpPr/>
      </xdr:nvSpPr>
      <xdr:spPr>
        <a:xfrm>
          <a:off x="12029440" y="658058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135355</xdr:rowOff>
    </xdr:from>
    <xdr:ext cx="469744" cy="259045"/>
    <xdr:sp macro="" textlink="">
      <xdr:nvSpPr>
        <xdr:cNvPr id="546" name="テキスト ボックス 545">
          <a:extLst>
            <a:ext uri="{FF2B5EF4-FFF2-40B4-BE49-F238E27FC236}">
              <a16:creationId xmlns:a16="http://schemas.microsoft.com/office/drawing/2014/main" id="{894C476D-A0E8-4C7B-B522-06619B9C9C16}"/>
            </a:ext>
          </a:extLst>
        </xdr:cNvPr>
        <xdr:cNvSpPr txBox="1"/>
      </xdr:nvSpPr>
      <xdr:spPr>
        <a:xfrm>
          <a:off x="11868228" y="667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48072</xdr:rowOff>
    </xdr:from>
    <xdr:to>
      <xdr:col>67</xdr:col>
      <xdr:colOff>101600</xdr:colOff>
      <xdr:row>39</xdr:row>
      <xdr:rowOff>149672</xdr:rowOff>
    </xdr:to>
    <xdr:sp macro="" textlink="">
      <xdr:nvSpPr>
        <xdr:cNvPr id="547" name="楕円 546">
          <a:extLst>
            <a:ext uri="{FF2B5EF4-FFF2-40B4-BE49-F238E27FC236}">
              <a16:creationId xmlns:a16="http://schemas.microsoft.com/office/drawing/2014/main" id="{DF370CFC-12D5-4D85-89EC-D5C013C3F84B}"/>
            </a:ext>
          </a:extLst>
        </xdr:cNvPr>
        <xdr:cNvSpPr/>
      </xdr:nvSpPr>
      <xdr:spPr>
        <a:xfrm>
          <a:off x="11231880" y="658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140799</xdr:rowOff>
    </xdr:from>
    <xdr:ext cx="249299" cy="259045"/>
    <xdr:sp macro="" textlink="">
      <xdr:nvSpPr>
        <xdr:cNvPr id="548" name="テキスト ボックス 547">
          <a:extLst>
            <a:ext uri="{FF2B5EF4-FFF2-40B4-BE49-F238E27FC236}">
              <a16:creationId xmlns:a16="http://schemas.microsoft.com/office/drawing/2014/main" id="{6968BEB6-6CD6-4915-9402-16F0F0AAF59B}"/>
            </a:ext>
          </a:extLst>
        </xdr:cNvPr>
        <xdr:cNvSpPr txBox="1"/>
      </xdr:nvSpPr>
      <xdr:spPr>
        <a:xfrm>
          <a:off x="11180890" y="66787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23CA549C-CA36-4996-A24F-CE64FA0FB11A}"/>
            </a:ext>
          </a:extLst>
        </xdr:cNvPr>
        <xdr:cNvSpPr/>
      </xdr:nvSpPr>
      <xdr:spPr>
        <a:xfrm>
          <a:off x="10960100" y="72656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BA9EF54D-E545-48D6-BD64-72972BDE3A8B}"/>
            </a:ext>
          </a:extLst>
        </xdr:cNvPr>
        <xdr:cNvSpPr/>
      </xdr:nvSpPr>
      <xdr:spPr>
        <a:xfrm>
          <a:off x="11064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B9EFC3CE-1911-4433-A33E-12DE9E50A327}"/>
            </a:ext>
          </a:extLst>
        </xdr:cNvPr>
        <xdr:cNvSpPr/>
      </xdr:nvSpPr>
      <xdr:spPr>
        <a:xfrm>
          <a:off x="11064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A04EC244-E030-452E-8AA1-83D20DFA9174}"/>
            </a:ext>
          </a:extLst>
        </xdr:cNvPr>
        <xdr:cNvSpPr/>
      </xdr:nvSpPr>
      <xdr:spPr>
        <a:xfrm>
          <a:off x="119659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C6BD069C-C5F4-4F4E-BE10-0937A9739464}"/>
            </a:ext>
          </a:extLst>
        </xdr:cNvPr>
        <xdr:cNvSpPr/>
      </xdr:nvSpPr>
      <xdr:spPr>
        <a:xfrm>
          <a:off x="119659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5C4C4A9-CD1B-4A95-81A2-3696874C3FF5}"/>
            </a:ext>
          </a:extLst>
        </xdr:cNvPr>
        <xdr:cNvSpPr/>
      </xdr:nvSpPr>
      <xdr:spPr>
        <a:xfrm>
          <a:off x="129717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64AF1553-321F-4968-B079-9F0A9A5E052D}"/>
            </a:ext>
          </a:extLst>
        </xdr:cNvPr>
        <xdr:cNvSpPr/>
      </xdr:nvSpPr>
      <xdr:spPr>
        <a:xfrm>
          <a:off x="129717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15440710-5DE7-4C40-8794-3651FE7D8D0A}"/>
            </a:ext>
          </a:extLst>
        </xdr:cNvPr>
        <xdr:cNvSpPr/>
      </xdr:nvSpPr>
      <xdr:spPr>
        <a:xfrm>
          <a:off x="10960100" y="80721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522DE492-EAFF-4C9C-B471-5FD917D968A6}"/>
            </a:ext>
          </a:extLst>
        </xdr:cNvPr>
        <xdr:cNvSpPr txBox="1"/>
      </xdr:nvSpPr>
      <xdr:spPr>
        <a:xfrm>
          <a:off x="109220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A8899D89-BC94-4F64-80A2-4271F41A1219}"/>
            </a:ext>
          </a:extLst>
        </xdr:cNvPr>
        <xdr:cNvCxnSpPr/>
      </xdr:nvCxnSpPr>
      <xdr:spPr>
        <a:xfrm>
          <a:off x="10960100" y="10308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a:extLst>
            <a:ext uri="{FF2B5EF4-FFF2-40B4-BE49-F238E27FC236}">
              <a16:creationId xmlns:a16="http://schemas.microsoft.com/office/drawing/2014/main" id="{A2C16752-C9BC-4468-AC96-AB3C88566D9B}"/>
            </a:ext>
          </a:extLst>
        </xdr:cNvPr>
        <xdr:cNvCxnSpPr/>
      </xdr:nvCxnSpPr>
      <xdr:spPr>
        <a:xfrm>
          <a:off x="10960100" y="98628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a:extLst>
            <a:ext uri="{FF2B5EF4-FFF2-40B4-BE49-F238E27FC236}">
              <a16:creationId xmlns:a16="http://schemas.microsoft.com/office/drawing/2014/main" id="{70D3D28E-CF02-4764-BD8D-D1902F990DFA}"/>
            </a:ext>
          </a:extLst>
        </xdr:cNvPr>
        <xdr:cNvSpPr txBox="1"/>
      </xdr:nvSpPr>
      <xdr:spPr>
        <a:xfrm>
          <a:off x="10734174" y="97244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a:extLst>
            <a:ext uri="{FF2B5EF4-FFF2-40B4-BE49-F238E27FC236}">
              <a16:creationId xmlns:a16="http://schemas.microsoft.com/office/drawing/2014/main" id="{BCB88BD9-12B1-43DB-8B25-6E40CF8F1DCC}"/>
            </a:ext>
          </a:extLst>
        </xdr:cNvPr>
        <xdr:cNvCxnSpPr/>
      </xdr:nvCxnSpPr>
      <xdr:spPr>
        <a:xfrm>
          <a:off x="10960100" y="9413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62" name="テキスト ボックス 561">
          <a:extLst>
            <a:ext uri="{FF2B5EF4-FFF2-40B4-BE49-F238E27FC236}">
              <a16:creationId xmlns:a16="http://schemas.microsoft.com/office/drawing/2014/main" id="{35E9035F-83A8-4E8A-A24F-3A66B67BEA98}"/>
            </a:ext>
          </a:extLst>
        </xdr:cNvPr>
        <xdr:cNvSpPr txBox="1"/>
      </xdr:nvSpPr>
      <xdr:spPr>
        <a:xfrm>
          <a:off x="10628794" y="927482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a:extLst>
            <a:ext uri="{FF2B5EF4-FFF2-40B4-BE49-F238E27FC236}">
              <a16:creationId xmlns:a16="http://schemas.microsoft.com/office/drawing/2014/main" id="{237F9602-F9D0-43B0-9D4A-2E365C24FF27}"/>
            </a:ext>
          </a:extLst>
        </xdr:cNvPr>
        <xdr:cNvCxnSpPr/>
      </xdr:nvCxnSpPr>
      <xdr:spPr>
        <a:xfrm>
          <a:off x="10960100" y="8967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64" name="テキスト ボックス 563">
          <a:extLst>
            <a:ext uri="{FF2B5EF4-FFF2-40B4-BE49-F238E27FC236}">
              <a16:creationId xmlns:a16="http://schemas.microsoft.com/office/drawing/2014/main" id="{529B1D8F-7C01-4264-8880-388631BA47CA}"/>
            </a:ext>
          </a:extLst>
        </xdr:cNvPr>
        <xdr:cNvSpPr txBox="1"/>
      </xdr:nvSpPr>
      <xdr:spPr>
        <a:xfrm>
          <a:off x="10628794" y="882905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a:extLst>
            <a:ext uri="{FF2B5EF4-FFF2-40B4-BE49-F238E27FC236}">
              <a16:creationId xmlns:a16="http://schemas.microsoft.com/office/drawing/2014/main" id="{18E554DD-0B66-4FA5-916E-7FB0BB46EA6C}"/>
            </a:ext>
          </a:extLst>
        </xdr:cNvPr>
        <xdr:cNvCxnSpPr/>
      </xdr:nvCxnSpPr>
      <xdr:spPr>
        <a:xfrm>
          <a:off x="10960100" y="85217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66" name="テキスト ボックス 565">
          <a:extLst>
            <a:ext uri="{FF2B5EF4-FFF2-40B4-BE49-F238E27FC236}">
              <a16:creationId xmlns:a16="http://schemas.microsoft.com/office/drawing/2014/main" id="{DD776525-AF72-421C-A1A9-F990B333D5B0}"/>
            </a:ext>
          </a:extLst>
        </xdr:cNvPr>
        <xdr:cNvSpPr txBox="1"/>
      </xdr:nvSpPr>
      <xdr:spPr>
        <a:xfrm>
          <a:off x="10628794" y="838328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8BFF8C2C-6D3D-40B5-8690-B16442D6C45D}"/>
            </a:ext>
          </a:extLst>
        </xdr:cNvPr>
        <xdr:cNvCxnSpPr/>
      </xdr:nvCxnSpPr>
      <xdr:spPr>
        <a:xfrm>
          <a:off x="10960100" y="80721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8" name="テキスト ボックス 567">
          <a:extLst>
            <a:ext uri="{FF2B5EF4-FFF2-40B4-BE49-F238E27FC236}">
              <a16:creationId xmlns:a16="http://schemas.microsoft.com/office/drawing/2014/main" id="{72CE5296-8228-4E70-8A9E-118B4906E76E}"/>
            </a:ext>
          </a:extLst>
        </xdr:cNvPr>
        <xdr:cNvSpPr txBox="1"/>
      </xdr:nvSpPr>
      <xdr:spPr>
        <a:xfrm>
          <a:off x="10628794" y="793370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FE894014-B701-4BB7-9891-AA868351F87F}"/>
            </a:ext>
          </a:extLst>
        </xdr:cNvPr>
        <xdr:cNvSpPr/>
      </xdr:nvSpPr>
      <xdr:spPr>
        <a:xfrm>
          <a:off x="10960100" y="80721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70" name="直線コネクタ 569">
          <a:extLst>
            <a:ext uri="{FF2B5EF4-FFF2-40B4-BE49-F238E27FC236}">
              <a16:creationId xmlns:a16="http://schemas.microsoft.com/office/drawing/2014/main" id="{1D22FEBF-0A84-4BAB-95D4-C410880A29A0}"/>
            </a:ext>
          </a:extLst>
        </xdr:cNvPr>
        <xdr:cNvCxnSpPr/>
      </xdr:nvCxnSpPr>
      <xdr:spPr>
        <a:xfrm>
          <a:off x="14374495" y="986282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71" name="失業対策事業費最小値テキスト">
          <a:extLst>
            <a:ext uri="{FF2B5EF4-FFF2-40B4-BE49-F238E27FC236}">
              <a16:creationId xmlns:a16="http://schemas.microsoft.com/office/drawing/2014/main" id="{397AD429-1C83-49CA-A9A2-73404DCE966E}"/>
            </a:ext>
          </a:extLst>
        </xdr:cNvPr>
        <xdr:cNvSpPr txBox="1"/>
      </xdr:nvSpPr>
      <xdr:spPr>
        <a:xfrm>
          <a:off x="14419580" y="9900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2" name="直線コネクタ 571">
          <a:extLst>
            <a:ext uri="{FF2B5EF4-FFF2-40B4-BE49-F238E27FC236}">
              <a16:creationId xmlns:a16="http://schemas.microsoft.com/office/drawing/2014/main" id="{4D1562FD-CEF9-42A9-9B4F-6B0A5D9E0327}"/>
            </a:ext>
          </a:extLst>
        </xdr:cNvPr>
        <xdr:cNvCxnSpPr/>
      </xdr:nvCxnSpPr>
      <xdr:spPr>
        <a:xfrm>
          <a:off x="14287500" y="98628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73" name="失業対策事業費最大値テキスト">
          <a:extLst>
            <a:ext uri="{FF2B5EF4-FFF2-40B4-BE49-F238E27FC236}">
              <a16:creationId xmlns:a16="http://schemas.microsoft.com/office/drawing/2014/main" id="{B9DA5956-B688-49F4-91A6-6A5E16993FB8}"/>
            </a:ext>
          </a:extLst>
        </xdr:cNvPr>
        <xdr:cNvSpPr txBox="1"/>
      </xdr:nvSpPr>
      <xdr:spPr>
        <a:xfrm>
          <a:off x="14419580" y="95656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4" name="直線コネクタ 573">
          <a:extLst>
            <a:ext uri="{FF2B5EF4-FFF2-40B4-BE49-F238E27FC236}">
              <a16:creationId xmlns:a16="http://schemas.microsoft.com/office/drawing/2014/main" id="{773C4C49-CBF2-4722-8E51-3D351D4040EE}"/>
            </a:ext>
          </a:extLst>
        </xdr:cNvPr>
        <xdr:cNvCxnSpPr/>
      </xdr:nvCxnSpPr>
      <xdr:spPr>
        <a:xfrm>
          <a:off x="14287500" y="98628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5" name="直線コネクタ 574">
          <a:extLst>
            <a:ext uri="{FF2B5EF4-FFF2-40B4-BE49-F238E27FC236}">
              <a16:creationId xmlns:a16="http://schemas.microsoft.com/office/drawing/2014/main" id="{B11177EF-FC95-4E36-94C3-077DB99CD6B3}"/>
            </a:ext>
          </a:extLst>
        </xdr:cNvPr>
        <xdr:cNvCxnSpPr/>
      </xdr:nvCxnSpPr>
      <xdr:spPr>
        <a:xfrm>
          <a:off x="13629640" y="9862820"/>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76" name="失業対策事業費平均値テキスト">
          <a:extLst>
            <a:ext uri="{FF2B5EF4-FFF2-40B4-BE49-F238E27FC236}">
              <a16:creationId xmlns:a16="http://schemas.microsoft.com/office/drawing/2014/main" id="{B64596D3-63ED-4B85-8457-1AA3F84B630E}"/>
            </a:ext>
          </a:extLst>
        </xdr:cNvPr>
        <xdr:cNvSpPr txBox="1"/>
      </xdr:nvSpPr>
      <xdr:spPr>
        <a:xfrm>
          <a:off x="14419580" y="979044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7" name="フローチャート: 判断 576">
          <a:extLst>
            <a:ext uri="{FF2B5EF4-FFF2-40B4-BE49-F238E27FC236}">
              <a16:creationId xmlns:a16="http://schemas.microsoft.com/office/drawing/2014/main" id="{93366E93-F488-4512-9E73-0D2618B0B54D}"/>
            </a:ext>
          </a:extLst>
        </xdr:cNvPr>
        <xdr:cNvSpPr/>
      </xdr:nvSpPr>
      <xdr:spPr>
        <a:xfrm>
          <a:off x="14325600" y="981202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98552</xdr:rowOff>
    </xdr:from>
    <xdr:to>
      <xdr:col>81</xdr:col>
      <xdr:colOff>50800</xdr:colOff>
      <xdr:row>58</xdr:row>
      <xdr:rowOff>139700</xdr:rowOff>
    </xdr:to>
    <xdr:cxnSp macro="">
      <xdr:nvCxnSpPr>
        <xdr:cNvPr id="578" name="直線コネクタ 577">
          <a:extLst>
            <a:ext uri="{FF2B5EF4-FFF2-40B4-BE49-F238E27FC236}">
              <a16:creationId xmlns:a16="http://schemas.microsoft.com/office/drawing/2014/main" id="{2B101FAB-0BBB-4BBB-BCE1-B2B995D7F1E3}"/>
            </a:ext>
          </a:extLst>
        </xdr:cNvPr>
        <xdr:cNvCxnSpPr/>
      </xdr:nvCxnSpPr>
      <xdr:spPr>
        <a:xfrm>
          <a:off x="12854940" y="8480552"/>
          <a:ext cx="774700" cy="138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9" name="フローチャート: 判断 578">
          <a:extLst>
            <a:ext uri="{FF2B5EF4-FFF2-40B4-BE49-F238E27FC236}">
              <a16:creationId xmlns:a16="http://schemas.microsoft.com/office/drawing/2014/main" id="{3A4E5932-DEE4-49F7-BDC1-1ABE823EB90C}"/>
            </a:ext>
          </a:extLst>
        </xdr:cNvPr>
        <xdr:cNvSpPr/>
      </xdr:nvSpPr>
      <xdr:spPr>
        <a:xfrm>
          <a:off x="13578840" y="9812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0" name="テキスト ボックス 579">
          <a:extLst>
            <a:ext uri="{FF2B5EF4-FFF2-40B4-BE49-F238E27FC236}">
              <a16:creationId xmlns:a16="http://schemas.microsoft.com/office/drawing/2014/main" id="{5633367A-DDAE-4009-8C90-B60F8F651A44}"/>
            </a:ext>
          </a:extLst>
        </xdr:cNvPr>
        <xdr:cNvSpPr txBox="1"/>
      </xdr:nvSpPr>
      <xdr:spPr>
        <a:xfrm>
          <a:off x="13527850" y="9900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98552</xdr:rowOff>
    </xdr:from>
    <xdr:to>
      <xdr:col>76</xdr:col>
      <xdr:colOff>114300</xdr:colOff>
      <xdr:row>58</xdr:row>
      <xdr:rowOff>139700</xdr:rowOff>
    </xdr:to>
    <xdr:cxnSp macro="">
      <xdr:nvCxnSpPr>
        <xdr:cNvPr id="581" name="直線コネクタ 580">
          <a:extLst>
            <a:ext uri="{FF2B5EF4-FFF2-40B4-BE49-F238E27FC236}">
              <a16:creationId xmlns:a16="http://schemas.microsoft.com/office/drawing/2014/main" id="{DC8669C4-3625-46A0-A902-70178C82BCDA}"/>
            </a:ext>
          </a:extLst>
        </xdr:cNvPr>
        <xdr:cNvCxnSpPr/>
      </xdr:nvCxnSpPr>
      <xdr:spPr>
        <a:xfrm flipV="1">
          <a:off x="12072620" y="8480552"/>
          <a:ext cx="782320" cy="138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59182</xdr:rowOff>
    </xdr:from>
    <xdr:to>
      <xdr:col>76</xdr:col>
      <xdr:colOff>165100</xdr:colOff>
      <xdr:row>58</xdr:row>
      <xdr:rowOff>160782</xdr:rowOff>
    </xdr:to>
    <xdr:sp macro="" textlink="">
      <xdr:nvSpPr>
        <xdr:cNvPr id="582" name="フローチャート: 判断 581">
          <a:extLst>
            <a:ext uri="{FF2B5EF4-FFF2-40B4-BE49-F238E27FC236}">
              <a16:creationId xmlns:a16="http://schemas.microsoft.com/office/drawing/2014/main" id="{E9795C10-184D-4B28-A238-3A807A61C637}"/>
            </a:ext>
          </a:extLst>
        </xdr:cNvPr>
        <xdr:cNvSpPr/>
      </xdr:nvSpPr>
      <xdr:spPr>
        <a:xfrm>
          <a:off x="12804140" y="978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58</xdr:row>
      <xdr:rowOff>151909</xdr:rowOff>
    </xdr:from>
    <xdr:ext cx="313932" cy="259045"/>
    <xdr:sp macro="" textlink="">
      <xdr:nvSpPr>
        <xdr:cNvPr id="583" name="テキスト ボックス 582">
          <a:extLst>
            <a:ext uri="{FF2B5EF4-FFF2-40B4-BE49-F238E27FC236}">
              <a16:creationId xmlns:a16="http://schemas.microsoft.com/office/drawing/2014/main" id="{8C4C1CB2-A299-4E0D-B1F5-B50C68F42C57}"/>
            </a:ext>
          </a:extLst>
        </xdr:cNvPr>
        <xdr:cNvSpPr txBox="1"/>
      </xdr:nvSpPr>
      <xdr:spPr>
        <a:xfrm>
          <a:off x="12720833" y="98750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4" name="直線コネクタ 583">
          <a:extLst>
            <a:ext uri="{FF2B5EF4-FFF2-40B4-BE49-F238E27FC236}">
              <a16:creationId xmlns:a16="http://schemas.microsoft.com/office/drawing/2014/main" id="{2CF1FDF4-D483-4AD7-8CCE-6BE99A5EDE7F}"/>
            </a:ext>
          </a:extLst>
        </xdr:cNvPr>
        <xdr:cNvCxnSpPr/>
      </xdr:nvCxnSpPr>
      <xdr:spPr>
        <a:xfrm>
          <a:off x="11282680" y="98628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85" name="フローチャート: 判断 584">
          <a:extLst>
            <a:ext uri="{FF2B5EF4-FFF2-40B4-BE49-F238E27FC236}">
              <a16:creationId xmlns:a16="http://schemas.microsoft.com/office/drawing/2014/main" id="{775B1349-7A1B-47FC-BF21-08805DC344FB}"/>
            </a:ext>
          </a:extLst>
        </xdr:cNvPr>
        <xdr:cNvSpPr/>
      </xdr:nvSpPr>
      <xdr:spPr>
        <a:xfrm>
          <a:off x="12029440" y="98120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6" name="テキスト ボックス 585">
          <a:extLst>
            <a:ext uri="{FF2B5EF4-FFF2-40B4-BE49-F238E27FC236}">
              <a16:creationId xmlns:a16="http://schemas.microsoft.com/office/drawing/2014/main" id="{70B15079-6E6D-4AF6-9B68-CBA96CEC2BC4}"/>
            </a:ext>
          </a:extLst>
        </xdr:cNvPr>
        <xdr:cNvSpPr txBox="1"/>
      </xdr:nvSpPr>
      <xdr:spPr>
        <a:xfrm>
          <a:off x="11955590" y="9900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7" name="フローチャート: 判断 586">
          <a:extLst>
            <a:ext uri="{FF2B5EF4-FFF2-40B4-BE49-F238E27FC236}">
              <a16:creationId xmlns:a16="http://schemas.microsoft.com/office/drawing/2014/main" id="{5B94505F-AAAD-472C-A926-8F915749D48C}"/>
            </a:ext>
          </a:extLst>
        </xdr:cNvPr>
        <xdr:cNvSpPr/>
      </xdr:nvSpPr>
      <xdr:spPr>
        <a:xfrm>
          <a:off x="11231880" y="9812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8" name="テキスト ボックス 587">
          <a:extLst>
            <a:ext uri="{FF2B5EF4-FFF2-40B4-BE49-F238E27FC236}">
              <a16:creationId xmlns:a16="http://schemas.microsoft.com/office/drawing/2014/main" id="{DF5A5410-A5C6-4883-95A3-740C444A2722}"/>
            </a:ext>
          </a:extLst>
        </xdr:cNvPr>
        <xdr:cNvSpPr txBox="1"/>
      </xdr:nvSpPr>
      <xdr:spPr>
        <a:xfrm>
          <a:off x="11180890" y="9900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AEFC4182-861C-47DC-B458-729C22536DD8}"/>
            </a:ext>
          </a:extLst>
        </xdr:cNvPr>
        <xdr:cNvSpPr txBox="1"/>
      </xdr:nvSpPr>
      <xdr:spPr>
        <a:xfrm>
          <a:off x="14208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8DE50026-9DE7-4A45-8FA8-0EF46499364A}"/>
            </a:ext>
          </a:extLst>
        </xdr:cNvPr>
        <xdr:cNvSpPr txBox="1"/>
      </xdr:nvSpPr>
      <xdr:spPr>
        <a:xfrm>
          <a:off x="134620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789B7D8B-A31A-432B-A9A0-4B60C0A687BE}"/>
            </a:ext>
          </a:extLst>
        </xdr:cNvPr>
        <xdr:cNvSpPr txBox="1"/>
      </xdr:nvSpPr>
      <xdr:spPr>
        <a:xfrm>
          <a:off x="126873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E1879676-D98A-450A-B9FE-A629809E29FF}"/>
            </a:ext>
          </a:extLst>
        </xdr:cNvPr>
        <xdr:cNvSpPr txBox="1"/>
      </xdr:nvSpPr>
      <xdr:spPr>
        <a:xfrm>
          <a:off x="119049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1CC86D94-2A05-4E17-9B74-3EB30256A766}"/>
            </a:ext>
          </a:extLst>
        </xdr:cNvPr>
        <xdr:cNvSpPr txBox="1"/>
      </xdr:nvSpPr>
      <xdr:spPr>
        <a:xfrm>
          <a:off x="111150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4" name="楕円 593">
          <a:extLst>
            <a:ext uri="{FF2B5EF4-FFF2-40B4-BE49-F238E27FC236}">
              <a16:creationId xmlns:a16="http://schemas.microsoft.com/office/drawing/2014/main" id="{0BF283AD-B8CA-4244-BC3D-0655D2D57987}"/>
            </a:ext>
          </a:extLst>
        </xdr:cNvPr>
        <xdr:cNvSpPr/>
      </xdr:nvSpPr>
      <xdr:spPr>
        <a:xfrm>
          <a:off x="14325600" y="981202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95" name="失業対策事業費該当値テキスト">
          <a:extLst>
            <a:ext uri="{FF2B5EF4-FFF2-40B4-BE49-F238E27FC236}">
              <a16:creationId xmlns:a16="http://schemas.microsoft.com/office/drawing/2014/main" id="{057D2C3F-EC3A-4573-A42F-D32D2679894E}"/>
            </a:ext>
          </a:extLst>
        </xdr:cNvPr>
        <xdr:cNvSpPr txBox="1"/>
      </xdr:nvSpPr>
      <xdr:spPr>
        <a:xfrm>
          <a:off x="14419580" y="9679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6" name="楕円 595">
          <a:extLst>
            <a:ext uri="{FF2B5EF4-FFF2-40B4-BE49-F238E27FC236}">
              <a16:creationId xmlns:a16="http://schemas.microsoft.com/office/drawing/2014/main" id="{2DC90D73-C53B-4AA9-89C4-E81FB8F43F73}"/>
            </a:ext>
          </a:extLst>
        </xdr:cNvPr>
        <xdr:cNvSpPr/>
      </xdr:nvSpPr>
      <xdr:spPr>
        <a:xfrm>
          <a:off x="13578840" y="9812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7" name="テキスト ボックス 596">
          <a:extLst>
            <a:ext uri="{FF2B5EF4-FFF2-40B4-BE49-F238E27FC236}">
              <a16:creationId xmlns:a16="http://schemas.microsoft.com/office/drawing/2014/main" id="{F1FD3E5F-0905-4151-9591-F560AC5A253A}"/>
            </a:ext>
          </a:extLst>
        </xdr:cNvPr>
        <xdr:cNvSpPr txBox="1"/>
      </xdr:nvSpPr>
      <xdr:spPr>
        <a:xfrm>
          <a:off x="13527850" y="95910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47752</xdr:rowOff>
    </xdr:from>
    <xdr:to>
      <xdr:col>76</xdr:col>
      <xdr:colOff>165100</xdr:colOff>
      <xdr:row>50</xdr:row>
      <xdr:rowOff>149352</xdr:rowOff>
    </xdr:to>
    <xdr:sp macro="" textlink="">
      <xdr:nvSpPr>
        <xdr:cNvPr id="598" name="楕円 597">
          <a:extLst>
            <a:ext uri="{FF2B5EF4-FFF2-40B4-BE49-F238E27FC236}">
              <a16:creationId xmlns:a16="http://schemas.microsoft.com/office/drawing/2014/main" id="{6ED127D9-76C2-49E2-A5CA-6B57ACCAFF8A}"/>
            </a:ext>
          </a:extLst>
        </xdr:cNvPr>
        <xdr:cNvSpPr/>
      </xdr:nvSpPr>
      <xdr:spPr>
        <a:xfrm>
          <a:off x="12804140" y="842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48</xdr:row>
      <xdr:rowOff>165879</xdr:rowOff>
    </xdr:from>
    <xdr:ext cx="378565" cy="259045"/>
    <xdr:sp macro="" textlink="">
      <xdr:nvSpPr>
        <xdr:cNvPr id="599" name="テキスト ボックス 598">
          <a:extLst>
            <a:ext uri="{FF2B5EF4-FFF2-40B4-BE49-F238E27FC236}">
              <a16:creationId xmlns:a16="http://schemas.microsoft.com/office/drawing/2014/main" id="{A9B0777A-F4AF-4209-9ED9-D5B15D472531}"/>
            </a:ext>
          </a:extLst>
        </xdr:cNvPr>
        <xdr:cNvSpPr txBox="1"/>
      </xdr:nvSpPr>
      <xdr:spPr>
        <a:xfrm>
          <a:off x="12688517" y="8212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600" name="楕円 599">
          <a:extLst>
            <a:ext uri="{FF2B5EF4-FFF2-40B4-BE49-F238E27FC236}">
              <a16:creationId xmlns:a16="http://schemas.microsoft.com/office/drawing/2014/main" id="{CBC78E4F-AC2A-4D11-9D79-66565369F199}"/>
            </a:ext>
          </a:extLst>
        </xdr:cNvPr>
        <xdr:cNvSpPr/>
      </xdr:nvSpPr>
      <xdr:spPr>
        <a:xfrm>
          <a:off x="12029440" y="98120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601" name="テキスト ボックス 600">
          <a:extLst>
            <a:ext uri="{FF2B5EF4-FFF2-40B4-BE49-F238E27FC236}">
              <a16:creationId xmlns:a16="http://schemas.microsoft.com/office/drawing/2014/main" id="{39DC10D5-9524-481B-82D3-056066DD96AA}"/>
            </a:ext>
          </a:extLst>
        </xdr:cNvPr>
        <xdr:cNvSpPr txBox="1"/>
      </xdr:nvSpPr>
      <xdr:spPr>
        <a:xfrm>
          <a:off x="11955590" y="95910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2" name="楕円 601">
          <a:extLst>
            <a:ext uri="{FF2B5EF4-FFF2-40B4-BE49-F238E27FC236}">
              <a16:creationId xmlns:a16="http://schemas.microsoft.com/office/drawing/2014/main" id="{E6011901-2BCA-4C66-A21B-BADB68E95630}"/>
            </a:ext>
          </a:extLst>
        </xdr:cNvPr>
        <xdr:cNvSpPr/>
      </xdr:nvSpPr>
      <xdr:spPr>
        <a:xfrm>
          <a:off x="11231880" y="9812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603" name="テキスト ボックス 602">
          <a:extLst>
            <a:ext uri="{FF2B5EF4-FFF2-40B4-BE49-F238E27FC236}">
              <a16:creationId xmlns:a16="http://schemas.microsoft.com/office/drawing/2014/main" id="{88DF3023-B5ED-43F0-B5C9-A5A8E2236600}"/>
            </a:ext>
          </a:extLst>
        </xdr:cNvPr>
        <xdr:cNvSpPr txBox="1"/>
      </xdr:nvSpPr>
      <xdr:spPr>
        <a:xfrm>
          <a:off x="11180890" y="95910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4718602E-9E45-4284-937F-6C0F25D87B31}"/>
            </a:ext>
          </a:extLst>
        </xdr:cNvPr>
        <xdr:cNvSpPr/>
      </xdr:nvSpPr>
      <xdr:spPr>
        <a:xfrm>
          <a:off x="10960100" y="106184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22C736B6-273A-48A7-85EE-1BA423F3CF09}"/>
            </a:ext>
          </a:extLst>
        </xdr:cNvPr>
        <xdr:cNvSpPr/>
      </xdr:nvSpPr>
      <xdr:spPr>
        <a:xfrm>
          <a:off x="11064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366D68E3-A499-488D-9ED6-E0E3DD19D472}"/>
            </a:ext>
          </a:extLst>
        </xdr:cNvPr>
        <xdr:cNvSpPr/>
      </xdr:nvSpPr>
      <xdr:spPr>
        <a:xfrm>
          <a:off x="11064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93076131-4356-4897-BCA0-6AD12B8F5F2D}"/>
            </a:ext>
          </a:extLst>
        </xdr:cNvPr>
        <xdr:cNvSpPr/>
      </xdr:nvSpPr>
      <xdr:spPr>
        <a:xfrm>
          <a:off x="119659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116D8E96-7F33-4417-8F4B-E84600E0F489}"/>
            </a:ext>
          </a:extLst>
        </xdr:cNvPr>
        <xdr:cNvSpPr/>
      </xdr:nvSpPr>
      <xdr:spPr>
        <a:xfrm>
          <a:off x="119659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8955EFAA-B1A4-4E90-A423-6E1BFC5AD36D}"/>
            </a:ext>
          </a:extLst>
        </xdr:cNvPr>
        <xdr:cNvSpPr/>
      </xdr:nvSpPr>
      <xdr:spPr>
        <a:xfrm>
          <a:off x="129717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12CA41EA-5649-4A44-8328-F6924B7576B5}"/>
            </a:ext>
          </a:extLst>
        </xdr:cNvPr>
        <xdr:cNvSpPr/>
      </xdr:nvSpPr>
      <xdr:spPr>
        <a:xfrm>
          <a:off x="129717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EB7EF174-78E7-4C21-AFBC-CC54EB0F3761}"/>
            </a:ext>
          </a:extLst>
        </xdr:cNvPr>
        <xdr:cNvSpPr/>
      </xdr:nvSpPr>
      <xdr:spPr>
        <a:xfrm>
          <a:off x="10960100" y="114249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81B15D2C-AEEB-4AAB-875F-6CEF2CB47B47}"/>
            </a:ext>
          </a:extLst>
        </xdr:cNvPr>
        <xdr:cNvSpPr txBox="1"/>
      </xdr:nvSpPr>
      <xdr:spPr>
        <a:xfrm>
          <a:off x="109220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82A32EF7-C6E7-49A6-91C7-81820492BABD}"/>
            </a:ext>
          </a:extLst>
        </xdr:cNvPr>
        <xdr:cNvCxnSpPr/>
      </xdr:nvCxnSpPr>
      <xdr:spPr>
        <a:xfrm>
          <a:off x="10960100" y="136613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B9D3136D-51FE-4CEB-BA09-7B230C5251E4}"/>
            </a:ext>
          </a:extLst>
        </xdr:cNvPr>
        <xdr:cNvCxnSpPr/>
      </xdr:nvCxnSpPr>
      <xdr:spPr>
        <a:xfrm>
          <a:off x="10960100" y="13288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A848E8EC-F0EF-4A90-B1C9-AAB4C624E09E}"/>
            </a:ext>
          </a:extLst>
        </xdr:cNvPr>
        <xdr:cNvSpPr txBox="1"/>
      </xdr:nvSpPr>
      <xdr:spPr>
        <a:xfrm>
          <a:off x="10734174" y="131495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7E5ADE38-7DD9-4451-A42A-A7D3F5131914}"/>
            </a:ext>
          </a:extLst>
        </xdr:cNvPr>
        <xdr:cNvCxnSpPr/>
      </xdr:nvCxnSpPr>
      <xdr:spPr>
        <a:xfrm>
          <a:off x="10960100" y="12914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4CEF068F-8C40-4627-8A43-0992E74527DA}"/>
            </a:ext>
          </a:extLst>
        </xdr:cNvPr>
        <xdr:cNvSpPr txBox="1"/>
      </xdr:nvSpPr>
      <xdr:spPr>
        <a:xfrm>
          <a:off x="10497381" y="12776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D45D7B3C-AF2A-4566-951B-FBF26056A330}"/>
            </a:ext>
          </a:extLst>
        </xdr:cNvPr>
        <xdr:cNvCxnSpPr/>
      </xdr:nvCxnSpPr>
      <xdr:spPr>
        <a:xfrm>
          <a:off x="10960100" y="125450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77DC4994-0C58-47DB-AAC1-A16C9BF81B72}"/>
            </a:ext>
          </a:extLst>
        </xdr:cNvPr>
        <xdr:cNvSpPr txBox="1"/>
      </xdr:nvSpPr>
      <xdr:spPr>
        <a:xfrm>
          <a:off x="10433261" y="124066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B997F7BF-6B5D-4782-82D3-AE7EA922A71F}"/>
            </a:ext>
          </a:extLst>
        </xdr:cNvPr>
        <xdr:cNvCxnSpPr/>
      </xdr:nvCxnSpPr>
      <xdr:spPr>
        <a:xfrm>
          <a:off x="10960100" y="121716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D8A632D-F789-4D62-94D8-B2A3B3E41B90}"/>
            </a:ext>
          </a:extLst>
        </xdr:cNvPr>
        <xdr:cNvSpPr txBox="1"/>
      </xdr:nvSpPr>
      <xdr:spPr>
        <a:xfrm>
          <a:off x="10433261" y="120332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BD0A31C-99CD-49AD-9AF4-AB0BC0518D0B}"/>
            </a:ext>
          </a:extLst>
        </xdr:cNvPr>
        <xdr:cNvCxnSpPr/>
      </xdr:nvCxnSpPr>
      <xdr:spPr>
        <a:xfrm>
          <a:off x="10960100" y="117983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7D579F94-D97B-4ECA-839C-B6DF1C906890}"/>
            </a:ext>
          </a:extLst>
        </xdr:cNvPr>
        <xdr:cNvSpPr txBox="1"/>
      </xdr:nvSpPr>
      <xdr:spPr>
        <a:xfrm>
          <a:off x="10433261" y="11659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78450CAC-354E-4F80-AFB9-6C771D07A1F7}"/>
            </a:ext>
          </a:extLst>
        </xdr:cNvPr>
        <xdr:cNvCxnSpPr/>
      </xdr:nvCxnSpPr>
      <xdr:spPr>
        <a:xfrm>
          <a:off x="10960100" y="114249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B9068D47-2803-4B26-9A93-B273D8E23054}"/>
            </a:ext>
          </a:extLst>
        </xdr:cNvPr>
        <xdr:cNvSpPr txBox="1"/>
      </xdr:nvSpPr>
      <xdr:spPr>
        <a:xfrm>
          <a:off x="1043326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4872096C-D6FD-4900-82FD-1D2001DCE208}"/>
            </a:ext>
          </a:extLst>
        </xdr:cNvPr>
        <xdr:cNvSpPr/>
      </xdr:nvSpPr>
      <xdr:spPr>
        <a:xfrm>
          <a:off x="10960100" y="114249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166850</xdr:rowOff>
    </xdr:from>
    <xdr:to>
      <xdr:col>85</xdr:col>
      <xdr:colOff>126364</xdr:colOff>
      <xdr:row>78</xdr:row>
      <xdr:rowOff>75113</xdr:rowOff>
    </xdr:to>
    <xdr:cxnSp macro="">
      <xdr:nvCxnSpPr>
        <xdr:cNvPr id="627" name="直線コネクタ 626">
          <a:extLst>
            <a:ext uri="{FF2B5EF4-FFF2-40B4-BE49-F238E27FC236}">
              <a16:creationId xmlns:a16="http://schemas.microsoft.com/office/drawing/2014/main" id="{A53086CB-1048-4CE4-8803-4436E87834DF}"/>
            </a:ext>
          </a:extLst>
        </xdr:cNvPr>
        <xdr:cNvCxnSpPr/>
      </xdr:nvCxnSpPr>
      <xdr:spPr>
        <a:xfrm flipV="1">
          <a:off x="14374495" y="11734010"/>
          <a:ext cx="1269" cy="1417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78940</xdr:rowOff>
    </xdr:from>
    <xdr:ext cx="534377" cy="259045"/>
    <xdr:sp macro="" textlink="">
      <xdr:nvSpPr>
        <xdr:cNvPr id="628" name="公債費最小値テキスト">
          <a:extLst>
            <a:ext uri="{FF2B5EF4-FFF2-40B4-BE49-F238E27FC236}">
              <a16:creationId xmlns:a16="http://schemas.microsoft.com/office/drawing/2014/main" id="{1B46882F-C25C-49B8-8809-3C69DDDCE9F7}"/>
            </a:ext>
          </a:extLst>
        </xdr:cNvPr>
        <xdr:cNvSpPr txBox="1"/>
      </xdr:nvSpPr>
      <xdr:spPr>
        <a:xfrm>
          <a:off x="14419580" y="1315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75113</xdr:rowOff>
    </xdr:from>
    <xdr:to>
      <xdr:col>86</xdr:col>
      <xdr:colOff>25400</xdr:colOff>
      <xdr:row>78</xdr:row>
      <xdr:rowOff>75113</xdr:rowOff>
    </xdr:to>
    <xdr:cxnSp macro="">
      <xdr:nvCxnSpPr>
        <xdr:cNvPr id="629" name="直線コネクタ 628">
          <a:extLst>
            <a:ext uri="{FF2B5EF4-FFF2-40B4-BE49-F238E27FC236}">
              <a16:creationId xmlns:a16="http://schemas.microsoft.com/office/drawing/2014/main" id="{5D33F5C9-A0DA-45C3-8AC4-61B877D85CED}"/>
            </a:ext>
          </a:extLst>
        </xdr:cNvPr>
        <xdr:cNvCxnSpPr/>
      </xdr:nvCxnSpPr>
      <xdr:spPr>
        <a:xfrm>
          <a:off x="14287500" y="131510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113527</xdr:rowOff>
    </xdr:from>
    <xdr:ext cx="599010" cy="259045"/>
    <xdr:sp macro="" textlink="">
      <xdr:nvSpPr>
        <xdr:cNvPr id="630" name="公債費最大値テキスト">
          <a:extLst>
            <a:ext uri="{FF2B5EF4-FFF2-40B4-BE49-F238E27FC236}">
              <a16:creationId xmlns:a16="http://schemas.microsoft.com/office/drawing/2014/main" id="{2FFCE242-0E6C-49EC-A735-C2CA3DE56113}"/>
            </a:ext>
          </a:extLst>
        </xdr:cNvPr>
        <xdr:cNvSpPr txBox="1"/>
      </xdr:nvSpPr>
      <xdr:spPr>
        <a:xfrm>
          <a:off x="14419580" y="1151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166850</xdr:rowOff>
    </xdr:from>
    <xdr:to>
      <xdr:col>86</xdr:col>
      <xdr:colOff>25400</xdr:colOff>
      <xdr:row>69</xdr:row>
      <xdr:rowOff>166850</xdr:rowOff>
    </xdr:to>
    <xdr:cxnSp macro="">
      <xdr:nvCxnSpPr>
        <xdr:cNvPr id="631" name="直線コネクタ 630">
          <a:extLst>
            <a:ext uri="{FF2B5EF4-FFF2-40B4-BE49-F238E27FC236}">
              <a16:creationId xmlns:a16="http://schemas.microsoft.com/office/drawing/2014/main" id="{0912AC56-01E6-44D3-8A75-B5F1CDC54DAB}"/>
            </a:ext>
          </a:extLst>
        </xdr:cNvPr>
        <xdr:cNvCxnSpPr/>
      </xdr:nvCxnSpPr>
      <xdr:spPr>
        <a:xfrm>
          <a:off x="14287500" y="117340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126434</xdr:rowOff>
    </xdr:from>
    <xdr:to>
      <xdr:col>85</xdr:col>
      <xdr:colOff>127000</xdr:colOff>
      <xdr:row>76</xdr:row>
      <xdr:rowOff>159527</xdr:rowOff>
    </xdr:to>
    <xdr:cxnSp macro="">
      <xdr:nvCxnSpPr>
        <xdr:cNvPr id="632" name="直線コネクタ 631">
          <a:extLst>
            <a:ext uri="{FF2B5EF4-FFF2-40B4-BE49-F238E27FC236}">
              <a16:creationId xmlns:a16="http://schemas.microsoft.com/office/drawing/2014/main" id="{E15143B2-6047-4CC2-BA53-7DBEEEAAB5CE}"/>
            </a:ext>
          </a:extLst>
        </xdr:cNvPr>
        <xdr:cNvCxnSpPr/>
      </xdr:nvCxnSpPr>
      <xdr:spPr>
        <a:xfrm>
          <a:off x="13629640" y="12867074"/>
          <a:ext cx="746760" cy="3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30799</xdr:rowOff>
    </xdr:from>
    <xdr:ext cx="534377" cy="259045"/>
    <xdr:sp macro="" textlink="">
      <xdr:nvSpPr>
        <xdr:cNvPr id="633" name="公債費平均値テキスト">
          <a:extLst>
            <a:ext uri="{FF2B5EF4-FFF2-40B4-BE49-F238E27FC236}">
              <a16:creationId xmlns:a16="http://schemas.microsoft.com/office/drawing/2014/main" id="{B425B4B3-05EB-4CA3-A520-8B04E2A81B26}"/>
            </a:ext>
          </a:extLst>
        </xdr:cNvPr>
        <xdr:cNvSpPr txBox="1"/>
      </xdr:nvSpPr>
      <xdr:spPr>
        <a:xfrm>
          <a:off x="14419580" y="12603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7922</xdr:rowOff>
    </xdr:from>
    <xdr:to>
      <xdr:col>85</xdr:col>
      <xdr:colOff>177800</xdr:colOff>
      <xdr:row>76</xdr:row>
      <xdr:rowOff>109522</xdr:rowOff>
    </xdr:to>
    <xdr:sp macro="" textlink="">
      <xdr:nvSpPr>
        <xdr:cNvPr id="634" name="フローチャート: 判断 633">
          <a:extLst>
            <a:ext uri="{FF2B5EF4-FFF2-40B4-BE49-F238E27FC236}">
              <a16:creationId xmlns:a16="http://schemas.microsoft.com/office/drawing/2014/main" id="{D4BD1D16-0C24-40C3-A866-BA9A07961DF5}"/>
            </a:ext>
          </a:extLst>
        </xdr:cNvPr>
        <xdr:cNvSpPr/>
      </xdr:nvSpPr>
      <xdr:spPr>
        <a:xfrm>
          <a:off x="14325600" y="1274856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120566</xdr:rowOff>
    </xdr:from>
    <xdr:to>
      <xdr:col>81</xdr:col>
      <xdr:colOff>50800</xdr:colOff>
      <xdr:row>76</xdr:row>
      <xdr:rowOff>126434</xdr:rowOff>
    </xdr:to>
    <xdr:cxnSp macro="">
      <xdr:nvCxnSpPr>
        <xdr:cNvPr id="635" name="直線コネクタ 634">
          <a:extLst>
            <a:ext uri="{FF2B5EF4-FFF2-40B4-BE49-F238E27FC236}">
              <a16:creationId xmlns:a16="http://schemas.microsoft.com/office/drawing/2014/main" id="{50B40485-FB74-4EC5-991B-D8F9AF1EE216}"/>
            </a:ext>
          </a:extLst>
        </xdr:cNvPr>
        <xdr:cNvCxnSpPr/>
      </xdr:nvCxnSpPr>
      <xdr:spPr>
        <a:xfrm>
          <a:off x="12854940" y="12861206"/>
          <a:ext cx="774700" cy="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26065</xdr:rowOff>
    </xdr:from>
    <xdr:to>
      <xdr:col>81</xdr:col>
      <xdr:colOff>101600</xdr:colOff>
      <xdr:row>76</xdr:row>
      <xdr:rowOff>127665</xdr:rowOff>
    </xdr:to>
    <xdr:sp macro="" textlink="">
      <xdr:nvSpPr>
        <xdr:cNvPr id="636" name="フローチャート: 判断 635">
          <a:extLst>
            <a:ext uri="{FF2B5EF4-FFF2-40B4-BE49-F238E27FC236}">
              <a16:creationId xmlns:a16="http://schemas.microsoft.com/office/drawing/2014/main" id="{A708AE59-CD79-495F-A5F4-049392E4B0CE}"/>
            </a:ext>
          </a:extLst>
        </xdr:cNvPr>
        <xdr:cNvSpPr/>
      </xdr:nvSpPr>
      <xdr:spPr>
        <a:xfrm>
          <a:off x="13578840" y="127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144193</xdr:rowOff>
    </xdr:from>
    <xdr:ext cx="534377" cy="259045"/>
    <xdr:sp macro="" textlink="">
      <xdr:nvSpPr>
        <xdr:cNvPr id="637" name="テキスト ボックス 636">
          <a:extLst>
            <a:ext uri="{FF2B5EF4-FFF2-40B4-BE49-F238E27FC236}">
              <a16:creationId xmlns:a16="http://schemas.microsoft.com/office/drawing/2014/main" id="{6F6BBD89-1B42-4BA5-97E4-A46562A16B55}"/>
            </a:ext>
          </a:extLst>
        </xdr:cNvPr>
        <xdr:cNvSpPr txBox="1"/>
      </xdr:nvSpPr>
      <xdr:spPr>
        <a:xfrm>
          <a:off x="13408171" y="1254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112992</xdr:rowOff>
    </xdr:from>
    <xdr:to>
      <xdr:col>76</xdr:col>
      <xdr:colOff>114300</xdr:colOff>
      <xdr:row>76</xdr:row>
      <xdr:rowOff>120566</xdr:rowOff>
    </xdr:to>
    <xdr:cxnSp macro="">
      <xdr:nvCxnSpPr>
        <xdr:cNvPr id="638" name="直線コネクタ 637">
          <a:extLst>
            <a:ext uri="{FF2B5EF4-FFF2-40B4-BE49-F238E27FC236}">
              <a16:creationId xmlns:a16="http://schemas.microsoft.com/office/drawing/2014/main" id="{6B4A4BBA-3947-411E-9158-A6BCF7EB0F1C}"/>
            </a:ext>
          </a:extLst>
        </xdr:cNvPr>
        <xdr:cNvCxnSpPr/>
      </xdr:nvCxnSpPr>
      <xdr:spPr>
        <a:xfrm>
          <a:off x="12072620" y="12853632"/>
          <a:ext cx="782320" cy="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61757</xdr:rowOff>
    </xdr:from>
    <xdr:to>
      <xdr:col>76</xdr:col>
      <xdr:colOff>165100</xdr:colOff>
      <xdr:row>76</xdr:row>
      <xdr:rowOff>163357</xdr:rowOff>
    </xdr:to>
    <xdr:sp macro="" textlink="">
      <xdr:nvSpPr>
        <xdr:cNvPr id="639" name="フローチャート: 判断 638">
          <a:extLst>
            <a:ext uri="{FF2B5EF4-FFF2-40B4-BE49-F238E27FC236}">
              <a16:creationId xmlns:a16="http://schemas.microsoft.com/office/drawing/2014/main" id="{29E4DD0F-307A-455B-8DA4-CDAAE1C1213C}"/>
            </a:ext>
          </a:extLst>
        </xdr:cNvPr>
        <xdr:cNvSpPr/>
      </xdr:nvSpPr>
      <xdr:spPr>
        <a:xfrm>
          <a:off x="12804140" y="1280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8434</xdr:rowOff>
    </xdr:from>
    <xdr:ext cx="534377" cy="259045"/>
    <xdr:sp macro="" textlink="">
      <xdr:nvSpPr>
        <xdr:cNvPr id="640" name="テキスト ボックス 639">
          <a:extLst>
            <a:ext uri="{FF2B5EF4-FFF2-40B4-BE49-F238E27FC236}">
              <a16:creationId xmlns:a16="http://schemas.microsoft.com/office/drawing/2014/main" id="{2F659163-AB5F-4137-B637-BF9CC273292F}"/>
            </a:ext>
          </a:extLst>
        </xdr:cNvPr>
        <xdr:cNvSpPr txBox="1"/>
      </xdr:nvSpPr>
      <xdr:spPr>
        <a:xfrm>
          <a:off x="12610611" y="1258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112992</xdr:rowOff>
    </xdr:from>
    <xdr:to>
      <xdr:col>71</xdr:col>
      <xdr:colOff>177800</xdr:colOff>
      <xdr:row>76</xdr:row>
      <xdr:rowOff>131783</xdr:rowOff>
    </xdr:to>
    <xdr:cxnSp macro="">
      <xdr:nvCxnSpPr>
        <xdr:cNvPr id="641" name="直線コネクタ 640">
          <a:extLst>
            <a:ext uri="{FF2B5EF4-FFF2-40B4-BE49-F238E27FC236}">
              <a16:creationId xmlns:a16="http://schemas.microsoft.com/office/drawing/2014/main" id="{A882F31D-9D07-46C7-9FE3-08737C2FC5C5}"/>
            </a:ext>
          </a:extLst>
        </xdr:cNvPr>
        <xdr:cNvCxnSpPr/>
      </xdr:nvCxnSpPr>
      <xdr:spPr>
        <a:xfrm flipV="1">
          <a:off x="11282680" y="12853632"/>
          <a:ext cx="789940" cy="1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49650</xdr:rowOff>
    </xdr:from>
    <xdr:to>
      <xdr:col>72</xdr:col>
      <xdr:colOff>38100</xdr:colOff>
      <xdr:row>76</xdr:row>
      <xdr:rowOff>151250</xdr:rowOff>
    </xdr:to>
    <xdr:sp macro="" textlink="">
      <xdr:nvSpPr>
        <xdr:cNvPr id="642" name="フローチャート: 判断 641">
          <a:extLst>
            <a:ext uri="{FF2B5EF4-FFF2-40B4-BE49-F238E27FC236}">
              <a16:creationId xmlns:a16="http://schemas.microsoft.com/office/drawing/2014/main" id="{56897ED3-6ACF-4575-B359-480A6689CBE0}"/>
            </a:ext>
          </a:extLst>
        </xdr:cNvPr>
        <xdr:cNvSpPr/>
      </xdr:nvSpPr>
      <xdr:spPr>
        <a:xfrm>
          <a:off x="12029440" y="127902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167777</xdr:rowOff>
    </xdr:from>
    <xdr:ext cx="534377" cy="259045"/>
    <xdr:sp macro="" textlink="">
      <xdr:nvSpPr>
        <xdr:cNvPr id="643" name="テキスト ボックス 642">
          <a:extLst>
            <a:ext uri="{FF2B5EF4-FFF2-40B4-BE49-F238E27FC236}">
              <a16:creationId xmlns:a16="http://schemas.microsoft.com/office/drawing/2014/main" id="{4C53F1AA-8905-4871-A8BA-46F17DF2ED34}"/>
            </a:ext>
          </a:extLst>
        </xdr:cNvPr>
        <xdr:cNvSpPr txBox="1"/>
      </xdr:nvSpPr>
      <xdr:spPr>
        <a:xfrm>
          <a:off x="11835911" y="1257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77553</xdr:rowOff>
    </xdr:from>
    <xdr:to>
      <xdr:col>67</xdr:col>
      <xdr:colOff>101600</xdr:colOff>
      <xdr:row>77</xdr:row>
      <xdr:rowOff>7703</xdr:rowOff>
    </xdr:to>
    <xdr:sp macro="" textlink="">
      <xdr:nvSpPr>
        <xdr:cNvPr id="644" name="フローチャート: 判断 643">
          <a:extLst>
            <a:ext uri="{FF2B5EF4-FFF2-40B4-BE49-F238E27FC236}">
              <a16:creationId xmlns:a16="http://schemas.microsoft.com/office/drawing/2014/main" id="{2086A87B-9501-40E6-B2BC-D23C35BFCA8F}"/>
            </a:ext>
          </a:extLst>
        </xdr:cNvPr>
        <xdr:cNvSpPr/>
      </xdr:nvSpPr>
      <xdr:spPr>
        <a:xfrm>
          <a:off x="11231880" y="128181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24231</xdr:rowOff>
    </xdr:from>
    <xdr:ext cx="534377" cy="259045"/>
    <xdr:sp macro="" textlink="">
      <xdr:nvSpPr>
        <xdr:cNvPr id="645" name="テキスト ボックス 644">
          <a:extLst>
            <a:ext uri="{FF2B5EF4-FFF2-40B4-BE49-F238E27FC236}">
              <a16:creationId xmlns:a16="http://schemas.microsoft.com/office/drawing/2014/main" id="{A7668497-B03C-4873-B4CC-AF74967BA6CF}"/>
            </a:ext>
          </a:extLst>
        </xdr:cNvPr>
        <xdr:cNvSpPr txBox="1"/>
      </xdr:nvSpPr>
      <xdr:spPr>
        <a:xfrm>
          <a:off x="11061211" y="1259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91898012-7571-448B-910F-6701D20457A6}"/>
            </a:ext>
          </a:extLst>
        </xdr:cNvPr>
        <xdr:cNvSpPr txBox="1"/>
      </xdr:nvSpPr>
      <xdr:spPr>
        <a:xfrm>
          <a:off x="14208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EE2A7395-0F47-4B94-BCCD-A1B91B3A1546}"/>
            </a:ext>
          </a:extLst>
        </xdr:cNvPr>
        <xdr:cNvSpPr txBox="1"/>
      </xdr:nvSpPr>
      <xdr:spPr>
        <a:xfrm>
          <a:off x="134620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350859AA-9589-4FE1-BD1D-482A7D289A54}"/>
            </a:ext>
          </a:extLst>
        </xdr:cNvPr>
        <xdr:cNvSpPr txBox="1"/>
      </xdr:nvSpPr>
      <xdr:spPr>
        <a:xfrm>
          <a:off x="126873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7F42EB66-8EEE-430E-8ED6-863806190FDA}"/>
            </a:ext>
          </a:extLst>
        </xdr:cNvPr>
        <xdr:cNvSpPr txBox="1"/>
      </xdr:nvSpPr>
      <xdr:spPr>
        <a:xfrm>
          <a:off x="119049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56F3022B-8F98-4ECD-8DF9-EDF5930A8488}"/>
            </a:ext>
          </a:extLst>
        </xdr:cNvPr>
        <xdr:cNvSpPr txBox="1"/>
      </xdr:nvSpPr>
      <xdr:spPr>
        <a:xfrm>
          <a:off x="111150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108727</xdr:rowOff>
    </xdr:from>
    <xdr:to>
      <xdr:col>85</xdr:col>
      <xdr:colOff>177800</xdr:colOff>
      <xdr:row>77</xdr:row>
      <xdr:rowOff>38877</xdr:rowOff>
    </xdr:to>
    <xdr:sp macro="" textlink="">
      <xdr:nvSpPr>
        <xdr:cNvPr id="651" name="楕円 650">
          <a:extLst>
            <a:ext uri="{FF2B5EF4-FFF2-40B4-BE49-F238E27FC236}">
              <a16:creationId xmlns:a16="http://schemas.microsoft.com/office/drawing/2014/main" id="{9E05BC05-413C-4931-9E94-CC59A54DF218}"/>
            </a:ext>
          </a:extLst>
        </xdr:cNvPr>
        <xdr:cNvSpPr/>
      </xdr:nvSpPr>
      <xdr:spPr>
        <a:xfrm>
          <a:off x="14325600" y="1284936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87154</xdr:rowOff>
    </xdr:from>
    <xdr:ext cx="534377" cy="259045"/>
    <xdr:sp macro="" textlink="">
      <xdr:nvSpPr>
        <xdr:cNvPr id="652" name="公債費該当値テキスト">
          <a:extLst>
            <a:ext uri="{FF2B5EF4-FFF2-40B4-BE49-F238E27FC236}">
              <a16:creationId xmlns:a16="http://schemas.microsoft.com/office/drawing/2014/main" id="{FE909FCE-5219-4105-83E6-17B84B54CBDE}"/>
            </a:ext>
          </a:extLst>
        </xdr:cNvPr>
        <xdr:cNvSpPr txBox="1"/>
      </xdr:nvSpPr>
      <xdr:spPr>
        <a:xfrm>
          <a:off x="14419580" y="1282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75634</xdr:rowOff>
    </xdr:from>
    <xdr:to>
      <xdr:col>81</xdr:col>
      <xdr:colOff>101600</xdr:colOff>
      <xdr:row>77</xdr:row>
      <xdr:rowOff>5784</xdr:rowOff>
    </xdr:to>
    <xdr:sp macro="" textlink="">
      <xdr:nvSpPr>
        <xdr:cNvPr id="653" name="楕円 652">
          <a:extLst>
            <a:ext uri="{FF2B5EF4-FFF2-40B4-BE49-F238E27FC236}">
              <a16:creationId xmlns:a16="http://schemas.microsoft.com/office/drawing/2014/main" id="{31B3DEFC-EFAF-4D8A-9E23-65070792EFAB}"/>
            </a:ext>
          </a:extLst>
        </xdr:cNvPr>
        <xdr:cNvSpPr/>
      </xdr:nvSpPr>
      <xdr:spPr>
        <a:xfrm>
          <a:off x="13578840" y="128162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168361</xdr:rowOff>
    </xdr:from>
    <xdr:ext cx="534377" cy="259045"/>
    <xdr:sp macro="" textlink="">
      <xdr:nvSpPr>
        <xdr:cNvPr id="654" name="テキスト ボックス 653">
          <a:extLst>
            <a:ext uri="{FF2B5EF4-FFF2-40B4-BE49-F238E27FC236}">
              <a16:creationId xmlns:a16="http://schemas.microsoft.com/office/drawing/2014/main" id="{37EC7AB5-407E-4F34-B24A-0BFC6FEBE416}"/>
            </a:ext>
          </a:extLst>
        </xdr:cNvPr>
        <xdr:cNvSpPr txBox="1"/>
      </xdr:nvSpPr>
      <xdr:spPr>
        <a:xfrm>
          <a:off x="13408171" y="1290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69766</xdr:rowOff>
    </xdr:from>
    <xdr:to>
      <xdr:col>76</xdr:col>
      <xdr:colOff>165100</xdr:colOff>
      <xdr:row>76</xdr:row>
      <xdr:rowOff>171366</xdr:rowOff>
    </xdr:to>
    <xdr:sp macro="" textlink="">
      <xdr:nvSpPr>
        <xdr:cNvPr id="655" name="楕円 654">
          <a:extLst>
            <a:ext uri="{FF2B5EF4-FFF2-40B4-BE49-F238E27FC236}">
              <a16:creationId xmlns:a16="http://schemas.microsoft.com/office/drawing/2014/main" id="{9FC3D79E-27D0-48DB-A462-71D5F468C3F0}"/>
            </a:ext>
          </a:extLst>
        </xdr:cNvPr>
        <xdr:cNvSpPr/>
      </xdr:nvSpPr>
      <xdr:spPr>
        <a:xfrm>
          <a:off x="12804140" y="1281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162493</xdr:rowOff>
    </xdr:from>
    <xdr:ext cx="534377" cy="259045"/>
    <xdr:sp macro="" textlink="">
      <xdr:nvSpPr>
        <xdr:cNvPr id="656" name="テキスト ボックス 655">
          <a:extLst>
            <a:ext uri="{FF2B5EF4-FFF2-40B4-BE49-F238E27FC236}">
              <a16:creationId xmlns:a16="http://schemas.microsoft.com/office/drawing/2014/main" id="{F1ED3B87-7253-468A-BA22-D91B5A69BA2D}"/>
            </a:ext>
          </a:extLst>
        </xdr:cNvPr>
        <xdr:cNvSpPr txBox="1"/>
      </xdr:nvSpPr>
      <xdr:spPr>
        <a:xfrm>
          <a:off x="12610611" y="1290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62192</xdr:rowOff>
    </xdr:from>
    <xdr:to>
      <xdr:col>72</xdr:col>
      <xdr:colOff>38100</xdr:colOff>
      <xdr:row>76</xdr:row>
      <xdr:rowOff>163792</xdr:rowOff>
    </xdr:to>
    <xdr:sp macro="" textlink="">
      <xdr:nvSpPr>
        <xdr:cNvPr id="657" name="楕円 656">
          <a:extLst>
            <a:ext uri="{FF2B5EF4-FFF2-40B4-BE49-F238E27FC236}">
              <a16:creationId xmlns:a16="http://schemas.microsoft.com/office/drawing/2014/main" id="{1214E8E5-A372-46C0-9BD1-AFD54630143E}"/>
            </a:ext>
          </a:extLst>
        </xdr:cNvPr>
        <xdr:cNvSpPr/>
      </xdr:nvSpPr>
      <xdr:spPr>
        <a:xfrm>
          <a:off x="12029440" y="1280283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154919</xdr:rowOff>
    </xdr:from>
    <xdr:ext cx="534377" cy="259045"/>
    <xdr:sp macro="" textlink="">
      <xdr:nvSpPr>
        <xdr:cNvPr id="658" name="テキスト ボックス 657">
          <a:extLst>
            <a:ext uri="{FF2B5EF4-FFF2-40B4-BE49-F238E27FC236}">
              <a16:creationId xmlns:a16="http://schemas.microsoft.com/office/drawing/2014/main" id="{807330CD-4A26-4A32-BAAA-DB0C51F981CE}"/>
            </a:ext>
          </a:extLst>
        </xdr:cNvPr>
        <xdr:cNvSpPr txBox="1"/>
      </xdr:nvSpPr>
      <xdr:spPr>
        <a:xfrm>
          <a:off x="11835911" y="1289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80983</xdr:rowOff>
    </xdr:from>
    <xdr:to>
      <xdr:col>67</xdr:col>
      <xdr:colOff>101600</xdr:colOff>
      <xdr:row>77</xdr:row>
      <xdr:rowOff>11133</xdr:rowOff>
    </xdr:to>
    <xdr:sp macro="" textlink="">
      <xdr:nvSpPr>
        <xdr:cNvPr id="659" name="楕円 658">
          <a:extLst>
            <a:ext uri="{FF2B5EF4-FFF2-40B4-BE49-F238E27FC236}">
              <a16:creationId xmlns:a16="http://schemas.microsoft.com/office/drawing/2014/main" id="{F0D8689E-CCEE-41B8-A759-807CE826D9C5}"/>
            </a:ext>
          </a:extLst>
        </xdr:cNvPr>
        <xdr:cNvSpPr/>
      </xdr:nvSpPr>
      <xdr:spPr>
        <a:xfrm>
          <a:off x="11231880" y="128216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2260</xdr:rowOff>
    </xdr:from>
    <xdr:ext cx="534377" cy="259045"/>
    <xdr:sp macro="" textlink="">
      <xdr:nvSpPr>
        <xdr:cNvPr id="660" name="テキスト ボックス 659">
          <a:extLst>
            <a:ext uri="{FF2B5EF4-FFF2-40B4-BE49-F238E27FC236}">
              <a16:creationId xmlns:a16="http://schemas.microsoft.com/office/drawing/2014/main" id="{5AC16C2A-796B-4FE2-9806-C49F240FDA2F}"/>
            </a:ext>
          </a:extLst>
        </xdr:cNvPr>
        <xdr:cNvSpPr txBox="1"/>
      </xdr:nvSpPr>
      <xdr:spPr>
        <a:xfrm>
          <a:off x="11061211" y="1291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35795C92-D06F-4CE4-A1F6-45B8792F95CD}"/>
            </a:ext>
          </a:extLst>
        </xdr:cNvPr>
        <xdr:cNvSpPr/>
      </xdr:nvSpPr>
      <xdr:spPr>
        <a:xfrm>
          <a:off x="10960100" y="139712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AF4179C7-6D97-4942-B6B7-10B5FCDDE80E}"/>
            </a:ext>
          </a:extLst>
        </xdr:cNvPr>
        <xdr:cNvSpPr/>
      </xdr:nvSpPr>
      <xdr:spPr>
        <a:xfrm>
          <a:off x="11064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201F30E3-E197-47D9-95D1-65CDF70817BA}"/>
            </a:ext>
          </a:extLst>
        </xdr:cNvPr>
        <xdr:cNvSpPr/>
      </xdr:nvSpPr>
      <xdr:spPr>
        <a:xfrm>
          <a:off x="11064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D6CB2A3F-C02D-4CA4-9644-F25EBACBD493}"/>
            </a:ext>
          </a:extLst>
        </xdr:cNvPr>
        <xdr:cNvSpPr/>
      </xdr:nvSpPr>
      <xdr:spPr>
        <a:xfrm>
          <a:off x="119659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C28C4555-4221-4D21-8514-95F9FC4BD88B}"/>
            </a:ext>
          </a:extLst>
        </xdr:cNvPr>
        <xdr:cNvSpPr/>
      </xdr:nvSpPr>
      <xdr:spPr>
        <a:xfrm>
          <a:off x="119659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F527A6CC-D44E-4234-B16F-C15CB3D6A3B6}"/>
            </a:ext>
          </a:extLst>
        </xdr:cNvPr>
        <xdr:cNvSpPr/>
      </xdr:nvSpPr>
      <xdr:spPr>
        <a:xfrm>
          <a:off x="129717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87266A67-2AC7-48D4-AE39-E9719B8C7C60}"/>
            </a:ext>
          </a:extLst>
        </xdr:cNvPr>
        <xdr:cNvSpPr/>
      </xdr:nvSpPr>
      <xdr:spPr>
        <a:xfrm>
          <a:off x="129717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B6861157-86B2-44BE-9A19-EDF9D54EE8D4}"/>
            </a:ext>
          </a:extLst>
        </xdr:cNvPr>
        <xdr:cNvSpPr/>
      </xdr:nvSpPr>
      <xdr:spPr>
        <a:xfrm>
          <a:off x="10960100" y="147777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928B1D8E-5414-4CC4-AA6F-92F742882810}"/>
            </a:ext>
          </a:extLst>
        </xdr:cNvPr>
        <xdr:cNvSpPr txBox="1"/>
      </xdr:nvSpPr>
      <xdr:spPr>
        <a:xfrm>
          <a:off x="109220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5A206487-4EBD-4102-BA5E-DD7E3B42DEFA}"/>
            </a:ext>
          </a:extLst>
        </xdr:cNvPr>
        <xdr:cNvCxnSpPr/>
      </xdr:nvCxnSpPr>
      <xdr:spPr>
        <a:xfrm>
          <a:off x="10960100" y="17014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9D5E1E87-A830-4850-93BF-6744982D2514}"/>
            </a:ext>
          </a:extLst>
        </xdr:cNvPr>
        <xdr:cNvCxnSpPr/>
      </xdr:nvCxnSpPr>
      <xdr:spPr>
        <a:xfrm>
          <a:off x="10960100" y="16568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C1653D78-41A8-4340-87EA-BA9971E5E335}"/>
            </a:ext>
          </a:extLst>
        </xdr:cNvPr>
        <xdr:cNvSpPr txBox="1"/>
      </xdr:nvSpPr>
      <xdr:spPr>
        <a:xfrm>
          <a:off x="10734174" y="164300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6C9159-5CF4-4A15-B296-D73103C1080F}"/>
            </a:ext>
          </a:extLst>
        </xdr:cNvPr>
        <xdr:cNvCxnSpPr/>
      </xdr:nvCxnSpPr>
      <xdr:spPr>
        <a:xfrm>
          <a:off x="10960100" y="16118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39B27E9D-741B-4E2A-B0A4-5CB874607775}"/>
            </a:ext>
          </a:extLst>
        </xdr:cNvPr>
        <xdr:cNvSpPr txBox="1"/>
      </xdr:nvSpPr>
      <xdr:spPr>
        <a:xfrm>
          <a:off x="10433261" y="15980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9A10FAC4-B99B-44C1-B3F5-997F1475B2DD}"/>
            </a:ext>
          </a:extLst>
        </xdr:cNvPr>
        <xdr:cNvCxnSpPr/>
      </xdr:nvCxnSpPr>
      <xdr:spPr>
        <a:xfrm>
          <a:off x="10960100" y="15673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91ADC7F9-F9D4-4BFC-A80F-BE79BB069C94}"/>
            </a:ext>
          </a:extLst>
        </xdr:cNvPr>
        <xdr:cNvSpPr txBox="1"/>
      </xdr:nvSpPr>
      <xdr:spPr>
        <a:xfrm>
          <a:off x="10433261" y="15534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A84181D9-815C-479D-A2C1-12101B2E12FE}"/>
            </a:ext>
          </a:extLst>
        </xdr:cNvPr>
        <xdr:cNvCxnSpPr/>
      </xdr:nvCxnSpPr>
      <xdr:spPr>
        <a:xfrm>
          <a:off x="10960100" y="152273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3CF98B09-3535-40D5-B5A1-DAE5EAD275B7}"/>
            </a:ext>
          </a:extLst>
        </xdr:cNvPr>
        <xdr:cNvSpPr txBox="1"/>
      </xdr:nvSpPr>
      <xdr:spPr>
        <a:xfrm>
          <a:off x="10433261" y="15088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68CBE24B-2CB9-4D67-B76C-98610464D263}"/>
            </a:ext>
          </a:extLst>
        </xdr:cNvPr>
        <xdr:cNvCxnSpPr/>
      </xdr:nvCxnSpPr>
      <xdr:spPr>
        <a:xfrm>
          <a:off x="10960100" y="14777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FC30C7A0-736A-4629-8EA4-1DD809BBF905}"/>
            </a:ext>
          </a:extLst>
        </xdr:cNvPr>
        <xdr:cNvSpPr txBox="1"/>
      </xdr:nvSpPr>
      <xdr:spPr>
        <a:xfrm>
          <a:off x="1043326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3464005F-AAE5-4C83-B515-2DC6361481F7}"/>
            </a:ext>
          </a:extLst>
        </xdr:cNvPr>
        <xdr:cNvSpPr/>
      </xdr:nvSpPr>
      <xdr:spPr>
        <a:xfrm>
          <a:off x="10960100" y="147777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79890</xdr:rowOff>
    </xdr:from>
    <xdr:to>
      <xdr:col>85</xdr:col>
      <xdr:colOff>126364</xdr:colOff>
      <xdr:row>98</xdr:row>
      <xdr:rowOff>132107</xdr:rowOff>
    </xdr:to>
    <xdr:cxnSp macro="">
      <xdr:nvCxnSpPr>
        <xdr:cNvPr id="682" name="直線コネクタ 681">
          <a:extLst>
            <a:ext uri="{FF2B5EF4-FFF2-40B4-BE49-F238E27FC236}">
              <a16:creationId xmlns:a16="http://schemas.microsoft.com/office/drawing/2014/main" id="{D4E1F1A5-9054-44B2-BDEB-462EA7A99146}"/>
            </a:ext>
          </a:extLst>
        </xdr:cNvPr>
        <xdr:cNvCxnSpPr/>
      </xdr:nvCxnSpPr>
      <xdr:spPr>
        <a:xfrm flipV="1">
          <a:off x="14374495" y="15502770"/>
          <a:ext cx="1269" cy="1058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135934</xdr:rowOff>
    </xdr:from>
    <xdr:ext cx="469744" cy="259045"/>
    <xdr:sp macro="" textlink="">
      <xdr:nvSpPr>
        <xdr:cNvPr id="683" name="積立金最小値テキスト">
          <a:extLst>
            <a:ext uri="{FF2B5EF4-FFF2-40B4-BE49-F238E27FC236}">
              <a16:creationId xmlns:a16="http://schemas.microsoft.com/office/drawing/2014/main" id="{108B8487-CEBB-4022-B7DA-729EA313157E}"/>
            </a:ext>
          </a:extLst>
        </xdr:cNvPr>
        <xdr:cNvSpPr txBox="1"/>
      </xdr:nvSpPr>
      <xdr:spPr>
        <a:xfrm>
          <a:off x="14419580" y="16564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132107</xdr:rowOff>
    </xdr:from>
    <xdr:to>
      <xdr:col>86</xdr:col>
      <xdr:colOff>25400</xdr:colOff>
      <xdr:row>98</xdr:row>
      <xdr:rowOff>132107</xdr:rowOff>
    </xdr:to>
    <xdr:cxnSp macro="">
      <xdr:nvCxnSpPr>
        <xdr:cNvPr id="684" name="直線コネクタ 683">
          <a:extLst>
            <a:ext uri="{FF2B5EF4-FFF2-40B4-BE49-F238E27FC236}">
              <a16:creationId xmlns:a16="http://schemas.microsoft.com/office/drawing/2014/main" id="{44280EE5-2C5A-41E7-A474-C0E9DF6E06EB}"/>
            </a:ext>
          </a:extLst>
        </xdr:cNvPr>
        <xdr:cNvCxnSpPr/>
      </xdr:nvCxnSpPr>
      <xdr:spPr>
        <a:xfrm>
          <a:off x="14287500" y="165608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26567</xdr:rowOff>
    </xdr:from>
    <xdr:ext cx="599010" cy="259045"/>
    <xdr:sp macro="" textlink="">
      <xdr:nvSpPr>
        <xdr:cNvPr id="685" name="積立金最大値テキスト">
          <a:extLst>
            <a:ext uri="{FF2B5EF4-FFF2-40B4-BE49-F238E27FC236}">
              <a16:creationId xmlns:a16="http://schemas.microsoft.com/office/drawing/2014/main" id="{AE75D88E-2972-427D-99D7-1421F17D29A0}"/>
            </a:ext>
          </a:extLst>
        </xdr:cNvPr>
        <xdr:cNvSpPr txBox="1"/>
      </xdr:nvSpPr>
      <xdr:spPr>
        <a:xfrm>
          <a:off x="14419580" y="15281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79890</xdr:rowOff>
    </xdr:from>
    <xdr:to>
      <xdr:col>86</xdr:col>
      <xdr:colOff>25400</xdr:colOff>
      <xdr:row>92</xdr:row>
      <xdr:rowOff>79890</xdr:rowOff>
    </xdr:to>
    <xdr:cxnSp macro="">
      <xdr:nvCxnSpPr>
        <xdr:cNvPr id="686" name="直線コネクタ 685">
          <a:extLst>
            <a:ext uri="{FF2B5EF4-FFF2-40B4-BE49-F238E27FC236}">
              <a16:creationId xmlns:a16="http://schemas.microsoft.com/office/drawing/2014/main" id="{F5DF345A-A1CB-44A5-8ACE-134A014382CE}"/>
            </a:ext>
          </a:extLst>
        </xdr:cNvPr>
        <xdr:cNvCxnSpPr/>
      </xdr:nvCxnSpPr>
      <xdr:spPr>
        <a:xfrm>
          <a:off x="14287500" y="155027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6321</xdr:rowOff>
    </xdr:from>
    <xdr:to>
      <xdr:col>85</xdr:col>
      <xdr:colOff>127000</xdr:colOff>
      <xdr:row>98</xdr:row>
      <xdr:rowOff>46293</xdr:rowOff>
    </xdr:to>
    <xdr:cxnSp macro="">
      <xdr:nvCxnSpPr>
        <xdr:cNvPr id="687" name="直線コネクタ 686">
          <a:extLst>
            <a:ext uri="{FF2B5EF4-FFF2-40B4-BE49-F238E27FC236}">
              <a16:creationId xmlns:a16="http://schemas.microsoft.com/office/drawing/2014/main" id="{81DF8BD0-8050-427B-8B85-78D6BB40B61F}"/>
            </a:ext>
          </a:extLst>
        </xdr:cNvPr>
        <xdr:cNvCxnSpPr/>
      </xdr:nvCxnSpPr>
      <xdr:spPr>
        <a:xfrm>
          <a:off x="13629640" y="16435041"/>
          <a:ext cx="746760" cy="3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62738</xdr:rowOff>
    </xdr:from>
    <xdr:ext cx="534377" cy="259045"/>
    <xdr:sp macro="" textlink="">
      <xdr:nvSpPr>
        <xdr:cNvPr id="688" name="積立金平均値テキスト">
          <a:extLst>
            <a:ext uri="{FF2B5EF4-FFF2-40B4-BE49-F238E27FC236}">
              <a16:creationId xmlns:a16="http://schemas.microsoft.com/office/drawing/2014/main" id="{0B8BF60C-2B80-47DB-91DA-8A26FC8330A9}"/>
            </a:ext>
          </a:extLst>
        </xdr:cNvPr>
        <xdr:cNvSpPr txBox="1"/>
      </xdr:nvSpPr>
      <xdr:spPr>
        <a:xfrm>
          <a:off x="14419580" y="161561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39861</xdr:rowOff>
    </xdr:from>
    <xdr:to>
      <xdr:col>85</xdr:col>
      <xdr:colOff>177800</xdr:colOff>
      <xdr:row>97</xdr:row>
      <xdr:rowOff>141461</xdr:rowOff>
    </xdr:to>
    <xdr:sp macro="" textlink="">
      <xdr:nvSpPr>
        <xdr:cNvPr id="689" name="フローチャート: 判断 688">
          <a:extLst>
            <a:ext uri="{FF2B5EF4-FFF2-40B4-BE49-F238E27FC236}">
              <a16:creationId xmlns:a16="http://schemas.microsoft.com/office/drawing/2014/main" id="{0B225F04-9AD3-4D21-B262-C211DE828E52}"/>
            </a:ext>
          </a:extLst>
        </xdr:cNvPr>
        <xdr:cNvSpPr/>
      </xdr:nvSpPr>
      <xdr:spPr>
        <a:xfrm>
          <a:off x="14325600" y="1630094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6321</xdr:rowOff>
    </xdr:from>
    <xdr:to>
      <xdr:col>81</xdr:col>
      <xdr:colOff>50800</xdr:colOff>
      <xdr:row>98</xdr:row>
      <xdr:rowOff>66663</xdr:rowOff>
    </xdr:to>
    <xdr:cxnSp macro="">
      <xdr:nvCxnSpPr>
        <xdr:cNvPr id="690" name="直線コネクタ 689">
          <a:extLst>
            <a:ext uri="{FF2B5EF4-FFF2-40B4-BE49-F238E27FC236}">
              <a16:creationId xmlns:a16="http://schemas.microsoft.com/office/drawing/2014/main" id="{D332BF4A-EB2D-4045-83E1-69F3710BD394}"/>
            </a:ext>
          </a:extLst>
        </xdr:cNvPr>
        <xdr:cNvCxnSpPr/>
      </xdr:nvCxnSpPr>
      <xdr:spPr>
        <a:xfrm flipV="1">
          <a:off x="12854940" y="16435041"/>
          <a:ext cx="774700" cy="6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30342</xdr:rowOff>
    </xdr:from>
    <xdr:to>
      <xdr:col>81</xdr:col>
      <xdr:colOff>101600</xdr:colOff>
      <xdr:row>97</xdr:row>
      <xdr:rowOff>131942</xdr:rowOff>
    </xdr:to>
    <xdr:sp macro="" textlink="">
      <xdr:nvSpPr>
        <xdr:cNvPr id="691" name="フローチャート: 判断 690">
          <a:extLst>
            <a:ext uri="{FF2B5EF4-FFF2-40B4-BE49-F238E27FC236}">
              <a16:creationId xmlns:a16="http://schemas.microsoft.com/office/drawing/2014/main" id="{E45904AA-0B54-498C-8661-583A4E1E7C81}"/>
            </a:ext>
          </a:extLst>
        </xdr:cNvPr>
        <xdr:cNvSpPr/>
      </xdr:nvSpPr>
      <xdr:spPr>
        <a:xfrm>
          <a:off x="13578840" y="1629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148469</xdr:rowOff>
    </xdr:from>
    <xdr:ext cx="534377" cy="259045"/>
    <xdr:sp macro="" textlink="">
      <xdr:nvSpPr>
        <xdr:cNvPr id="692" name="テキスト ボックス 691">
          <a:extLst>
            <a:ext uri="{FF2B5EF4-FFF2-40B4-BE49-F238E27FC236}">
              <a16:creationId xmlns:a16="http://schemas.microsoft.com/office/drawing/2014/main" id="{1FE7C74C-6855-4A39-83FF-D92128775E43}"/>
            </a:ext>
          </a:extLst>
        </xdr:cNvPr>
        <xdr:cNvSpPr txBox="1"/>
      </xdr:nvSpPr>
      <xdr:spPr>
        <a:xfrm>
          <a:off x="13408171" y="160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66663</xdr:rowOff>
    </xdr:from>
    <xdr:to>
      <xdr:col>76</xdr:col>
      <xdr:colOff>114300</xdr:colOff>
      <xdr:row>98</xdr:row>
      <xdr:rowOff>102722</xdr:rowOff>
    </xdr:to>
    <xdr:cxnSp macro="">
      <xdr:nvCxnSpPr>
        <xdr:cNvPr id="693" name="直線コネクタ 692">
          <a:extLst>
            <a:ext uri="{FF2B5EF4-FFF2-40B4-BE49-F238E27FC236}">
              <a16:creationId xmlns:a16="http://schemas.microsoft.com/office/drawing/2014/main" id="{D23D8F4B-7F20-406B-8051-5A738B2AF932}"/>
            </a:ext>
          </a:extLst>
        </xdr:cNvPr>
        <xdr:cNvCxnSpPr/>
      </xdr:nvCxnSpPr>
      <xdr:spPr>
        <a:xfrm flipV="1">
          <a:off x="12072620" y="16495383"/>
          <a:ext cx="782320" cy="3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114018</xdr:rowOff>
    </xdr:from>
    <xdr:to>
      <xdr:col>76</xdr:col>
      <xdr:colOff>165100</xdr:colOff>
      <xdr:row>98</xdr:row>
      <xdr:rowOff>44168</xdr:rowOff>
    </xdr:to>
    <xdr:sp macro="" textlink="">
      <xdr:nvSpPr>
        <xdr:cNvPr id="694" name="フローチャート: 判断 693">
          <a:extLst>
            <a:ext uri="{FF2B5EF4-FFF2-40B4-BE49-F238E27FC236}">
              <a16:creationId xmlns:a16="http://schemas.microsoft.com/office/drawing/2014/main" id="{853AA1F3-ACA9-49E1-8045-2F41837209A3}"/>
            </a:ext>
          </a:extLst>
        </xdr:cNvPr>
        <xdr:cNvSpPr/>
      </xdr:nvSpPr>
      <xdr:spPr>
        <a:xfrm>
          <a:off x="12804140" y="163750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60695</xdr:rowOff>
    </xdr:from>
    <xdr:ext cx="534377" cy="259045"/>
    <xdr:sp macro="" textlink="">
      <xdr:nvSpPr>
        <xdr:cNvPr id="695" name="テキスト ボックス 694">
          <a:extLst>
            <a:ext uri="{FF2B5EF4-FFF2-40B4-BE49-F238E27FC236}">
              <a16:creationId xmlns:a16="http://schemas.microsoft.com/office/drawing/2014/main" id="{E11D84D8-9C06-4191-862F-B5545DE052EE}"/>
            </a:ext>
          </a:extLst>
        </xdr:cNvPr>
        <xdr:cNvSpPr txBox="1"/>
      </xdr:nvSpPr>
      <xdr:spPr>
        <a:xfrm>
          <a:off x="12610611" y="1615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102722</xdr:rowOff>
    </xdr:from>
    <xdr:to>
      <xdr:col>71</xdr:col>
      <xdr:colOff>177800</xdr:colOff>
      <xdr:row>98</xdr:row>
      <xdr:rowOff>104984</xdr:rowOff>
    </xdr:to>
    <xdr:cxnSp macro="">
      <xdr:nvCxnSpPr>
        <xdr:cNvPr id="696" name="直線コネクタ 695">
          <a:extLst>
            <a:ext uri="{FF2B5EF4-FFF2-40B4-BE49-F238E27FC236}">
              <a16:creationId xmlns:a16="http://schemas.microsoft.com/office/drawing/2014/main" id="{486A209E-8FB0-429F-9089-1595A8424F8E}"/>
            </a:ext>
          </a:extLst>
        </xdr:cNvPr>
        <xdr:cNvCxnSpPr/>
      </xdr:nvCxnSpPr>
      <xdr:spPr>
        <a:xfrm flipV="1">
          <a:off x="11282680" y="16531442"/>
          <a:ext cx="789940" cy="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135302</xdr:rowOff>
    </xdr:from>
    <xdr:to>
      <xdr:col>72</xdr:col>
      <xdr:colOff>38100</xdr:colOff>
      <xdr:row>98</xdr:row>
      <xdr:rowOff>65452</xdr:rowOff>
    </xdr:to>
    <xdr:sp macro="" textlink="">
      <xdr:nvSpPr>
        <xdr:cNvPr id="697" name="フローチャート: 判断 696">
          <a:extLst>
            <a:ext uri="{FF2B5EF4-FFF2-40B4-BE49-F238E27FC236}">
              <a16:creationId xmlns:a16="http://schemas.microsoft.com/office/drawing/2014/main" id="{C70807A1-54AC-4566-9030-9725018040F2}"/>
            </a:ext>
          </a:extLst>
        </xdr:cNvPr>
        <xdr:cNvSpPr/>
      </xdr:nvSpPr>
      <xdr:spPr>
        <a:xfrm>
          <a:off x="12029440" y="163963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81979</xdr:rowOff>
    </xdr:from>
    <xdr:ext cx="534377" cy="259045"/>
    <xdr:sp macro="" textlink="">
      <xdr:nvSpPr>
        <xdr:cNvPr id="698" name="テキスト ボックス 697">
          <a:extLst>
            <a:ext uri="{FF2B5EF4-FFF2-40B4-BE49-F238E27FC236}">
              <a16:creationId xmlns:a16="http://schemas.microsoft.com/office/drawing/2014/main" id="{C3E0A4A4-AAB7-4B7B-9600-3F42D968A77D}"/>
            </a:ext>
          </a:extLst>
        </xdr:cNvPr>
        <xdr:cNvSpPr txBox="1"/>
      </xdr:nvSpPr>
      <xdr:spPr>
        <a:xfrm>
          <a:off x="11835911" y="1617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144335</xdr:rowOff>
    </xdr:from>
    <xdr:to>
      <xdr:col>67</xdr:col>
      <xdr:colOff>101600</xdr:colOff>
      <xdr:row>98</xdr:row>
      <xdr:rowOff>74485</xdr:rowOff>
    </xdr:to>
    <xdr:sp macro="" textlink="">
      <xdr:nvSpPr>
        <xdr:cNvPr id="699" name="フローチャート: 判断 698">
          <a:extLst>
            <a:ext uri="{FF2B5EF4-FFF2-40B4-BE49-F238E27FC236}">
              <a16:creationId xmlns:a16="http://schemas.microsoft.com/office/drawing/2014/main" id="{7EDD0DA4-5DD9-466E-B72B-0F098FB7AE4F}"/>
            </a:ext>
          </a:extLst>
        </xdr:cNvPr>
        <xdr:cNvSpPr/>
      </xdr:nvSpPr>
      <xdr:spPr>
        <a:xfrm>
          <a:off x="11231880" y="164054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91012</xdr:rowOff>
    </xdr:from>
    <xdr:ext cx="534377" cy="259045"/>
    <xdr:sp macro="" textlink="">
      <xdr:nvSpPr>
        <xdr:cNvPr id="700" name="テキスト ボックス 699">
          <a:extLst>
            <a:ext uri="{FF2B5EF4-FFF2-40B4-BE49-F238E27FC236}">
              <a16:creationId xmlns:a16="http://schemas.microsoft.com/office/drawing/2014/main" id="{59153BDC-93B1-403D-A58B-C130413E1E7A}"/>
            </a:ext>
          </a:extLst>
        </xdr:cNvPr>
        <xdr:cNvSpPr txBox="1"/>
      </xdr:nvSpPr>
      <xdr:spPr>
        <a:xfrm>
          <a:off x="11061211" y="1618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A99247BB-CEA4-481F-8F18-753F7B623676}"/>
            </a:ext>
          </a:extLst>
        </xdr:cNvPr>
        <xdr:cNvSpPr txBox="1"/>
      </xdr:nvSpPr>
      <xdr:spPr>
        <a:xfrm>
          <a:off x="14208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1BDF4091-2A65-4D52-AD3D-D0DA664FB4E1}"/>
            </a:ext>
          </a:extLst>
        </xdr:cNvPr>
        <xdr:cNvSpPr txBox="1"/>
      </xdr:nvSpPr>
      <xdr:spPr>
        <a:xfrm>
          <a:off x="134620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F03C4F91-F08C-419B-A857-D846DF9A8134}"/>
            </a:ext>
          </a:extLst>
        </xdr:cNvPr>
        <xdr:cNvSpPr txBox="1"/>
      </xdr:nvSpPr>
      <xdr:spPr>
        <a:xfrm>
          <a:off x="126873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C4FD9E13-0785-4870-BBF6-3FEE733B43A8}"/>
            </a:ext>
          </a:extLst>
        </xdr:cNvPr>
        <xdr:cNvSpPr txBox="1"/>
      </xdr:nvSpPr>
      <xdr:spPr>
        <a:xfrm>
          <a:off x="119049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82AB4291-D69E-4F97-8361-4F7D45F73CAC}"/>
            </a:ext>
          </a:extLst>
        </xdr:cNvPr>
        <xdr:cNvSpPr txBox="1"/>
      </xdr:nvSpPr>
      <xdr:spPr>
        <a:xfrm>
          <a:off x="111150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166943</xdr:rowOff>
    </xdr:from>
    <xdr:to>
      <xdr:col>85</xdr:col>
      <xdr:colOff>177800</xdr:colOff>
      <xdr:row>98</xdr:row>
      <xdr:rowOff>97093</xdr:rowOff>
    </xdr:to>
    <xdr:sp macro="" textlink="">
      <xdr:nvSpPr>
        <xdr:cNvPr id="706" name="楕円 705">
          <a:extLst>
            <a:ext uri="{FF2B5EF4-FFF2-40B4-BE49-F238E27FC236}">
              <a16:creationId xmlns:a16="http://schemas.microsoft.com/office/drawing/2014/main" id="{659562B5-E848-4B45-AF77-898CBCFDF5C6}"/>
            </a:ext>
          </a:extLst>
        </xdr:cNvPr>
        <xdr:cNvSpPr/>
      </xdr:nvSpPr>
      <xdr:spPr>
        <a:xfrm>
          <a:off x="14325600" y="1642802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81870</xdr:rowOff>
    </xdr:from>
    <xdr:ext cx="534377" cy="259045"/>
    <xdr:sp macro="" textlink="">
      <xdr:nvSpPr>
        <xdr:cNvPr id="707" name="積立金該当値テキスト">
          <a:extLst>
            <a:ext uri="{FF2B5EF4-FFF2-40B4-BE49-F238E27FC236}">
              <a16:creationId xmlns:a16="http://schemas.microsoft.com/office/drawing/2014/main" id="{BFB24655-33C2-49EB-BD4B-AEBEF85F3A24}"/>
            </a:ext>
          </a:extLst>
        </xdr:cNvPr>
        <xdr:cNvSpPr txBox="1"/>
      </xdr:nvSpPr>
      <xdr:spPr>
        <a:xfrm>
          <a:off x="14419580" y="1634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126971</xdr:rowOff>
    </xdr:from>
    <xdr:to>
      <xdr:col>81</xdr:col>
      <xdr:colOff>101600</xdr:colOff>
      <xdr:row>98</xdr:row>
      <xdr:rowOff>57121</xdr:rowOff>
    </xdr:to>
    <xdr:sp macro="" textlink="">
      <xdr:nvSpPr>
        <xdr:cNvPr id="708" name="楕円 707">
          <a:extLst>
            <a:ext uri="{FF2B5EF4-FFF2-40B4-BE49-F238E27FC236}">
              <a16:creationId xmlns:a16="http://schemas.microsoft.com/office/drawing/2014/main" id="{4B4DBB95-034F-4BBA-A110-717FC67A4950}"/>
            </a:ext>
          </a:extLst>
        </xdr:cNvPr>
        <xdr:cNvSpPr/>
      </xdr:nvSpPr>
      <xdr:spPr>
        <a:xfrm>
          <a:off x="13578840" y="163880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48248</xdr:rowOff>
    </xdr:from>
    <xdr:ext cx="534377" cy="259045"/>
    <xdr:sp macro="" textlink="">
      <xdr:nvSpPr>
        <xdr:cNvPr id="709" name="テキスト ボックス 708">
          <a:extLst>
            <a:ext uri="{FF2B5EF4-FFF2-40B4-BE49-F238E27FC236}">
              <a16:creationId xmlns:a16="http://schemas.microsoft.com/office/drawing/2014/main" id="{36D8FAD7-F64F-4DDC-A148-0D4B44D08433}"/>
            </a:ext>
          </a:extLst>
        </xdr:cNvPr>
        <xdr:cNvSpPr txBox="1"/>
      </xdr:nvSpPr>
      <xdr:spPr>
        <a:xfrm>
          <a:off x="13408171" y="1647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15863</xdr:rowOff>
    </xdr:from>
    <xdr:to>
      <xdr:col>76</xdr:col>
      <xdr:colOff>165100</xdr:colOff>
      <xdr:row>98</xdr:row>
      <xdr:rowOff>117463</xdr:rowOff>
    </xdr:to>
    <xdr:sp macro="" textlink="">
      <xdr:nvSpPr>
        <xdr:cNvPr id="710" name="楕円 709">
          <a:extLst>
            <a:ext uri="{FF2B5EF4-FFF2-40B4-BE49-F238E27FC236}">
              <a16:creationId xmlns:a16="http://schemas.microsoft.com/office/drawing/2014/main" id="{F1545021-5CF6-4A5A-8942-D4EAE07EB18B}"/>
            </a:ext>
          </a:extLst>
        </xdr:cNvPr>
        <xdr:cNvSpPr/>
      </xdr:nvSpPr>
      <xdr:spPr>
        <a:xfrm>
          <a:off x="12804140" y="1644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108590</xdr:rowOff>
    </xdr:from>
    <xdr:ext cx="534377" cy="259045"/>
    <xdr:sp macro="" textlink="">
      <xdr:nvSpPr>
        <xdr:cNvPr id="711" name="テキスト ボックス 710">
          <a:extLst>
            <a:ext uri="{FF2B5EF4-FFF2-40B4-BE49-F238E27FC236}">
              <a16:creationId xmlns:a16="http://schemas.microsoft.com/office/drawing/2014/main" id="{2C61F36C-107C-4D15-A8C5-CF765604E0B9}"/>
            </a:ext>
          </a:extLst>
        </xdr:cNvPr>
        <xdr:cNvSpPr txBox="1"/>
      </xdr:nvSpPr>
      <xdr:spPr>
        <a:xfrm>
          <a:off x="12610611" y="1653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51922</xdr:rowOff>
    </xdr:from>
    <xdr:to>
      <xdr:col>72</xdr:col>
      <xdr:colOff>38100</xdr:colOff>
      <xdr:row>98</xdr:row>
      <xdr:rowOff>153522</xdr:rowOff>
    </xdr:to>
    <xdr:sp macro="" textlink="">
      <xdr:nvSpPr>
        <xdr:cNvPr id="712" name="楕円 711">
          <a:extLst>
            <a:ext uri="{FF2B5EF4-FFF2-40B4-BE49-F238E27FC236}">
              <a16:creationId xmlns:a16="http://schemas.microsoft.com/office/drawing/2014/main" id="{EE670FB8-E3D4-4CCA-BC6A-5949358F435F}"/>
            </a:ext>
          </a:extLst>
        </xdr:cNvPr>
        <xdr:cNvSpPr/>
      </xdr:nvSpPr>
      <xdr:spPr>
        <a:xfrm>
          <a:off x="12029440" y="1648064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144649</xdr:rowOff>
    </xdr:from>
    <xdr:ext cx="469744" cy="259045"/>
    <xdr:sp macro="" textlink="">
      <xdr:nvSpPr>
        <xdr:cNvPr id="713" name="テキスト ボックス 712">
          <a:extLst>
            <a:ext uri="{FF2B5EF4-FFF2-40B4-BE49-F238E27FC236}">
              <a16:creationId xmlns:a16="http://schemas.microsoft.com/office/drawing/2014/main" id="{C16BD399-CE17-46C9-909E-5150664FCBE3}"/>
            </a:ext>
          </a:extLst>
        </xdr:cNvPr>
        <xdr:cNvSpPr txBox="1"/>
      </xdr:nvSpPr>
      <xdr:spPr>
        <a:xfrm>
          <a:off x="11868228" y="1657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54184</xdr:rowOff>
    </xdr:from>
    <xdr:to>
      <xdr:col>67</xdr:col>
      <xdr:colOff>101600</xdr:colOff>
      <xdr:row>98</xdr:row>
      <xdr:rowOff>155784</xdr:rowOff>
    </xdr:to>
    <xdr:sp macro="" textlink="">
      <xdr:nvSpPr>
        <xdr:cNvPr id="714" name="楕円 713">
          <a:extLst>
            <a:ext uri="{FF2B5EF4-FFF2-40B4-BE49-F238E27FC236}">
              <a16:creationId xmlns:a16="http://schemas.microsoft.com/office/drawing/2014/main" id="{DECD217B-307D-4C51-8AB7-0A7F421AC083}"/>
            </a:ext>
          </a:extLst>
        </xdr:cNvPr>
        <xdr:cNvSpPr/>
      </xdr:nvSpPr>
      <xdr:spPr>
        <a:xfrm>
          <a:off x="11231880" y="1648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146911</xdr:rowOff>
    </xdr:from>
    <xdr:ext cx="469744" cy="259045"/>
    <xdr:sp macro="" textlink="">
      <xdr:nvSpPr>
        <xdr:cNvPr id="715" name="テキスト ボックス 714">
          <a:extLst>
            <a:ext uri="{FF2B5EF4-FFF2-40B4-BE49-F238E27FC236}">
              <a16:creationId xmlns:a16="http://schemas.microsoft.com/office/drawing/2014/main" id="{D551380C-9296-4362-AA92-CC62FE644D89}"/>
            </a:ext>
          </a:extLst>
        </xdr:cNvPr>
        <xdr:cNvSpPr txBox="1"/>
      </xdr:nvSpPr>
      <xdr:spPr>
        <a:xfrm>
          <a:off x="11070668" y="1657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419D85CA-FACA-4DC6-B173-44C2AF0421C6}"/>
            </a:ext>
          </a:extLst>
        </xdr:cNvPr>
        <xdr:cNvSpPr/>
      </xdr:nvSpPr>
      <xdr:spPr>
        <a:xfrm>
          <a:off x="1609344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F9A1FA76-CED5-4A41-A8ED-CC6586A22F08}"/>
            </a:ext>
          </a:extLst>
        </xdr:cNvPr>
        <xdr:cNvSpPr/>
      </xdr:nvSpPr>
      <xdr:spPr>
        <a:xfrm>
          <a:off x="16220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9CE30A0E-480E-4453-ACA2-49B58D1F4C54}"/>
            </a:ext>
          </a:extLst>
        </xdr:cNvPr>
        <xdr:cNvSpPr/>
      </xdr:nvSpPr>
      <xdr:spPr>
        <a:xfrm>
          <a:off x="16220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DC168EEA-329C-4055-851C-C6F92AA4725C}"/>
            </a:ext>
          </a:extLst>
        </xdr:cNvPr>
        <xdr:cNvSpPr/>
      </xdr:nvSpPr>
      <xdr:spPr>
        <a:xfrm>
          <a:off x="170992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82877590-C4AA-4C73-A9BB-4BF0A703E351}"/>
            </a:ext>
          </a:extLst>
        </xdr:cNvPr>
        <xdr:cNvSpPr/>
      </xdr:nvSpPr>
      <xdr:spPr>
        <a:xfrm>
          <a:off x="170992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44A3987-A938-4321-BF12-26FFFF65834F}"/>
            </a:ext>
          </a:extLst>
        </xdr:cNvPr>
        <xdr:cNvSpPr/>
      </xdr:nvSpPr>
      <xdr:spPr>
        <a:xfrm>
          <a:off x="1810512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30119391-5689-485F-A628-F6EDC79D5A23}"/>
            </a:ext>
          </a:extLst>
        </xdr:cNvPr>
        <xdr:cNvSpPr/>
      </xdr:nvSpPr>
      <xdr:spPr>
        <a:xfrm>
          <a:off x="1810512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1422E9E-0084-4F70-8F51-5F40E74E6899}"/>
            </a:ext>
          </a:extLst>
        </xdr:cNvPr>
        <xdr:cNvSpPr/>
      </xdr:nvSpPr>
      <xdr:spPr>
        <a:xfrm>
          <a:off x="1609344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58930BF0-319D-4B51-8071-D0BE15E93221}"/>
            </a:ext>
          </a:extLst>
        </xdr:cNvPr>
        <xdr:cNvSpPr txBox="1"/>
      </xdr:nvSpPr>
      <xdr:spPr>
        <a:xfrm>
          <a:off x="160782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890551FA-DEF0-4F71-B5DF-D1C769BE23C5}"/>
            </a:ext>
          </a:extLst>
        </xdr:cNvPr>
        <xdr:cNvCxnSpPr/>
      </xdr:nvCxnSpPr>
      <xdr:spPr>
        <a:xfrm>
          <a:off x="1609344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610D1EE6-7A4F-48EE-B9BD-4D1735004BAB}"/>
            </a:ext>
          </a:extLst>
        </xdr:cNvPr>
        <xdr:cNvCxnSpPr/>
      </xdr:nvCxnSpPr>
      <xdr:spPr>
        <a:xfrm>
          <a:off x="16093440" y="6510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2E935598-C7AE-4DC5-9D49-5DD77A6E8886}"/>
            </a:ext>
          </a:extLst>
        </xdr:cNvPr>
        <xdr:cNvSpPr txBox="1"/>
      </xdr:nvSpPr>
      <xdr:spPr>
        <a:xfrm>
          <a:off x="15890374" y="63716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F4F44D9E-B0E8-4C1E-9166-9685C6382CF9}"/>
            </a:ext>
          </a:extLst>
        </xdr:cNvPr>
        <xdr:cNvCxnSpPr/>
      </xdr:nvCxnSpPr>
      <xdr:spPr>
        <a:xfrm>
          <a:off x="16093440" y="60604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a:extLst>
            <a:ext uri="{FF2B5EF4-FFF2-40B4-BE49-F238E27FC236}">
              <a16:creationId xmlns:a16="http://schemas.microsoft.com/office/drawing/2014/main" id="{E3096E58-23DA-4777-A1EC-53BC87583A93}"/>
            </a:ext>
          </a:extLst>
        </xdr:cNvPr>
        <xdr:cNvSpPr txBox="1"/>
      </xdr:nvSpPr>
      <xdr:spPr>
        <a:xfrm>
          <a:off x="15630721" y="592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87745BED-B566-45CD-A6BD-988D75C2B984}"/>
            </a:ext>
          </a:extLst>
        </xdr:cNvPr>
        <xdr:cNvCxnSpPr/>
      </xdr:nvCxnSpPr>
      <xdr:spPr>
        <a:xfrm>
          <a:off x="16093440" y="56146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a:extLst>
            <a:ext uri="{FF2B5EF4-FFF2-40B4-BE49-F238E27FC236}">
              <a16:creationId xmlns:a16="http://schemas.microsoft.com/office/drawing/2014/main" id="{8841FC27-E686-49CB-96A5-9E2B82C9D8FC}"/>
            </a:ext>
          </a:extLst>
        </xdr:cNvPr>
        <xdr:cNvSpPr txBox="1"/>
      </xdr:nvSpPr>
      <xdr:spPr>
        <a:xfrm>
          <a:off x="15630721" y="54762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154D7F9A-89BA-4CF0-9FF7-9A6BF97DEE2E}"/>
            </a:ext>
          </a:extLst>
        </xdr:cNvPr>
        <xdr:cNvCxnSpPr/>
      </xdr:nvCxnSpPr>
      <xdr:spPr>
        <a:xfrm>
          <a:off x="16093440" y="51689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a:extLst>
            <a:ext uri="{FF2B5EF4-FFF2-40B4-BE49-F238E27FC236}">
              <a16:creationId xmlns:a16="http://schemas.microsoft.com/office/drawing/2014/main" id="{0183303B-D98F-4D83-BFDD-F8A6B019E3BD}"/>
            </a:ext>
          </a:extLst>
        </xdr:cNvPr>
        <xdr:cNvSpPr txBox="1"/>
      </xdr:nvSpPr>
      <xdr:spPr>
        <a:xfrm>
          <a:off x="15630721" y="50304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4995F26D-D633-4487-B721-5BFB88E95A85}"/>
            </a:ext>
          </a:extLst>
        </xdr:cNvPr>
        <xdr:cNvCxnSpPr/>
      </xdr:nvCxnSpPr>
      <xdr:spPr>
        <a:xfrm>
          <a:off x="1609344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EDCAB0B-8DC0-4F9C-B3E0-DD0AB408D60D}"/>
            </a:ext>
          </a:extLst>
        </xdr:cNvPr>
        <xdr:cNvSpPr txBox="1"/>
      </xdr:nvSpPr>
      <xdr:spPr>
        <a:xfrm>
          <a:off x="1563072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EE8B15B5-E9B4-4EE4-9F6F-1EDD22B6EC59}"/>
            </a:ext>
          </a:extLst>
        </xdr:cNvPr>
        <xdr:cNvSpPr/>
      </xdr:nvSpPr>
      <xdr:spPr>
        <a:xfrm>
          <a:off x="1609344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62273</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477ACC1-EA8D-410C-ABF3-77FB108D7B24}"/>
            </a:ext>
          </a:extLst>
        </xdr:cNvPr>
        <xdr:cNvCxnSpPr/>
      </xdr:nvCxnSpPr>
      <xdr:spPr>
        <a:xfrm flipV="1">
          <a:off x="19507835" y="5091473"/>
          <a:ext cx="1269" cy="1418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a:extLst>
            <a:ext uri="{FF2B5EF4-FFF2-40B4-BE49-F238E27FC236}">
              <a16:creationId xmlns:a16="http://schemas.microsoft.com/office/drawing/2014/main" id="{42B32F61-149B-4AEE-990F-695F4CEC9377}"/>
            </a:ext>
          </a:extLst>
        </xdr:cNvPr>
        <xdr:cNvSpPr txBox="1"/>
      </xdr:nvSpPr>
      <xdr:spPr>
        <a:xfrm>
          <a:off x="19560540" y="6513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92296A39-1689-40AD-A6CB-80B7B3353B47}"/>
            </a:ext>
          </a:extLst>
        </xdr:cNvPr>
        <xdr:cNvCxnSpPr/>
      </xdr:nvCxnSpPr>
      <xdr:spPr>
        <a:xfrm>
          <a:off x="19443700" y="6510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8950</xdr:rowOff>
    </xdr:from>
    <xdr:ext cx="534377" cy="259045"/>
    <xdr:sp macro="" textlink="">
      <xdr:nvSpPr>
        <xdr:cNvPr id="740" name="投資及び出資金最大値テキスト">
          <a:extLst>
            <a:ext uri="{FF2B5EF4-FFF2-40B4-BE49-F238E27FC236}">
              <a16:creationId xmlns:a16="http://schemas.microsoft.com/office/drawing/2014/main" id="{6C157F4D-0BFB-403F-8D93-2FD405EB6262}"/>
            </a:ext>
          </a:extLst>
        </xdr:cNvPr>
        <xdr:cNvSpPr txBox="1"/>
      </xdr:nvSpPr>
      <xdr:spPr>
        <a:xfrm>
          <a:off x="19560540" y="487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62273</xdr:rowOff>
    </xdr:from>
    <xdr:to>
      <xdr:col>116</xdr:col>
      <xdr:colOff>152400</xdr:colOff>
      <xdr:row>30</xdr:row>
      <xdr:rowOff>62273</xdr:rowOff>
    </xdr:to>
    <xdr:cxnSp macro="">
      <xdr:nvCxnSpPr>
        <xdr:cNvPr id="741" name="直線コネクタ 740">
          <a:extLst>
            <a:ext uri="{FF2B5EF4-FFF2-40B4-BE49-F238E27FC236}">
              <a16:creationId xmlns:a16="http://schemas.microsoft.com/office/drawing/2014/main" id="{E08D296F-189B-4B03-8237-4DA1D95F99C8}"/>
            </a:ext>
          </a:extLst>
        </xdr:cNvPr>
        <xdr:cNvCxnSpPr/>
      </xdr:nvCxnSpPr>
      <xdr:spPr>
        <a:xfrm>
          <a:off x="19443700" y="50914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4EC6A48-388F-441B-8870-A3E8DBD534B3}"/>
            </a:ext>
          </a:extLst>
        </xdr:cNvPr>
        <xdr:cNvCxnSpPr/>
      </xdr:nvCxnSpPr>
      <xdr:spPr>
        <a:xfrm>
          <a:off x="18778220" y="651002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8633</xdr:rowOff>
    </xdr:from>
    <xdr:ext cx="469744" cy="259045"/>
    <xdr:sp macro="" textlink="">
      <xdr:nvSpPr>
        <xdr:cNvPr id="743" name="投資及び出資金平均値テキスト">
          <a:extLst>
            <a:ext uri="{FF2B5EF4-FFF2-40B4-BE49-F238E27FC236}">
              <a16:creationId xmlns:a16="http://schemas.microsoft.com/office/drawing/2014/main" id="{9F9161A3-E72C-4A9B-BEE5-47D000D9E127}"/>
            </a:ext>
          </a:extLst>
        </xdr:cNvPr>
        <xdr:cNvSpPr txBox="1"/>
      </xdr:nvSpPr>
      <xdr:spPr>
        <a:xfrm>
          <a:off x="19560540" y="6211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157206</xdr:rowOff>
    </xdr:from>
    <xdr:to>
      <xdr:col>116</xdr:col>
      <xdr:colOff>114300</xdr:colOff>
      <xdr:row>38</xdr:row>
      <xdr:rowOff>87356</xdr:rowOff>
    </xdr:to>
    <xdr:sp macro="" textlink="">
      <xdr:nvSpPr>
        <xdr:cNvPr id="744" name="フローチャート: 判断 743">
          <a:extLst>
            <a:ext uri="{FF2B5EF4-FFF2-40B4-BE49-F238E27FC236}">
              <a16:creationId xmlns:a16="http://schemas.microsoft.com/office/drawing/2014/main" id="{AEDA26B4-EE44-4316-A74C-D81C5E6EF77A}"/>
            </a:ext>
          </a:extLst>
        </xdr:cNvPr>
        <xdr:cNvSpPr/>
      </xdr:nvSpPr>
      <xdr:spPr>
        <a:xfrm>
          <a:off x="19458940" y="63598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DDC2DBB4-A5D8-4922-A47A-0BA3EB667129}"/>
            </a:ext>
          </a:extLst>
        </xdr:cNvPr>
        <xdr:cNvCxnSpPr/>
      </xdr:nvCxnSpPr>
      <xdr:spPr>
        <a:xfrm>
          <a:off x="17988280" y="65100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160086</xdr:rowOff>
    </xdr:from>
    <xdr:to>
      <xdr:col>112</xdr:col>
      <xdr:colOff>38100</xdr:colOff>
      <xdr:row>38</xdr:row>
      <xdr:rowOff>90236</xdr:rowOff>
    </xdr:to>
    <xdr:sp macro="" textlink="">
      <xdr:nvSpPr>
        <xdr:cNvPr id="746" name="フローチャート: 判断 745">
          <a:extLst>
            <a:ext uri="{FF2B5EF4-FFF2-40B4-BE49-F238E27FC236}">
              <a16:creationId xmlns:a16="http://schemas.microsoft.com/office/drawing/2014/main" id="{FDF2F0ED-7E28-4FA9-A7F5-F4EB962C4CF2}"/>
            </a:ext>
          </a:extLst>
        </xdr:cNvPr>
        <xdr:cNvSpPr/>
      </xdr:nvSpPr>
      <xdr:spPr>
        <a:xfrm>
          <a:off x="18735040" y="63627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106763</xdr:rowOff>
    </xdr:from>
    <xdr:ext cx="469744" cy="259045"/>
    <xdr:sp macro="" textlink="">
      <xdr:nvSpPr>
        <xdr:cNvPr id="747" name="テキスト ボックス 746">
          <a:extLst>
            <a:ext uri="{FF2B5EF4-FFF2-40B4-BE49-F238E27FC236}">
              <a16:creationId xmlns:a16="http://schemas.microsoft.com/office/drawing/2014/main" id="{DF62CF42-25AE-425A-8C94-E6C6424DF530}"/>
            </a:ext>
          </a:extLst>
        </xdr:cNvPr>
        <xdr:cNvSpPr txBox="1"/>
      </xdr:nvSpPr>
      <xdr:spPr>
        <a:xfrm>
          <a:off x="18573828" y="6141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139540</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BD078DC0-B054-471A-9FC7-CBA60AF1868A}"/>
            </a:ext>
          </a:extLst>
        </xdr:cNvPr>
        <xdr:cNvCxnSpPr/>
      </xdr:nvCxnSpPr>
      <xdr:spPr>
        <a:xfrm>
          <a:off x="17213580" y="6509860"/>
          <a:ext cx="7747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165915</xdr:rowOff>
    </xdr:from>
    <xdr:to>
      <xdr:col>107</xdr:col>
      <xdr:colOff>101600</xdr:colOff>
      <xdr:row>38</xdr:row>
      <xdr:rowOff>96065</xdr:rowOff>
    </xdr:to>
    <xdr:sp macro="" textlink="">
      <xdr:nvSpPr>
        <xdr:cNvPr id="749" name="フローチャート: 判断 748">
          <a:extLst>
            <a:ext uri="{FF2B5EF4-FFF2-40B4-BE49-F238E27FC236}">
              <a16:creationId xmlns:a16="http://schemas.microsoft.com/office/drawing/2014/main" id="{4EE7FCC6-77C3-4BBE-9410-C898A3F74532}"/>
            </a:ext>
          </a:extLst>
        </xdr:cNvPr>
        <xdr:cNvSpPr/>
      </xdr:nvSpPr>
      <xdr:spPr>
        <a:xfrm>
          <a:off x="17937480" y="63685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112592</xdr:rowOff>
    </xdr:from>
    <xdr:ext cx="469744" cy="259045"/>
    <xdr:sp macro="" textlink="">
      <xdr:nvSpPr>
        <xdr:cNvPr id="750" name="テキスト ボックス 749">
          <a:extLst>
            <a:ext uri="{FF2B5EF4-FFF2-40B4-BE49-F238E27FC236}">
              <a16:creationId xmlns:a16="http://schemas.microsoft.com/office/drawing/2014/main" id="{63FBF80E-8AB0-48B8-A15B-353EE6D46E9E}"/>
            </a:ext>
          </a:extLst>
        </xdr:cNvPr>
        <xdr:cNvSpPr txBox="1"/>
      </xdr:nvSpPr>
      <xdr:spPr>
        <a:xfrm>
          <a:off x="17776268" y="614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139540</xdr:rowOff>
    </xdr:from>
    <xdr:to>
      <xdr:col>102</xdr:col>
      <xdr:colOff>114300</xdr:colOff>
      <xdr:row>38</xdr:row>
      <xdr:rowOff>139540</xdr:rowOff>
    </xdr:to>
    <xdr:cxnSp macro="">
      <xdr:nvCxnSpPr>
        <xdr:cNvPr id="751" name="直線コネクタ 750">
          <a:extLst>
            <a:ext uri="{FF2B5EF4-FFF2-40B4-BE49-F238E27FC236}">
              <a16:creationId xmlns:a16="http://schemas.microsoft.com/office/drawing/2014/main" id="{68DC4EF9-577F-4309-8812-2CCC454E30E0}"/>
            </a:ext>
          </a:extLst>
        </xdr:cNvPr>
        <xdr:cNvCxnSpPr/>
      </xdr:nvCxnSpPr>
      <xdr:spPr>
        <a:xfrm>
          <a:off x="16431260" y="65098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13531</xdr:rowOff>
    </xdr:from>
    <xdr:to>
      <xdr:col>102</xdr:col>
      <xdr:colOff>165100</xdr:colOff>
      <xdr:row>38</xdr:row>
      <xdr:rowOff>115131</xdr:rowOff>
    </xdr:to>
    <xdr:sp macro="" textlink="">
      <xdr:nvSpPr>
        <xdr:cNvPr id="752" name="フローチャート: 判断 751">
          <a:extLst>
            <a:ext uri="{FF2B5EF4-FFF2-40B4-BE49-F238E27FC236}">
              <a16:creationId xmlns:a16="http://schemas.microsoft.com/office/drawing/2014/main" id="{37E6CA4A-0F33-4643-988B-7939A7881005}"/>
            </a:ext>
          </a:extLst>
        </xdr:cNvPr>
        <xdr:cNvSpPr/>
      </xdr:nvSpPr>
      <xdr:spPr>
        <a:xfrm>
          <a:off x="17162780" y="638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131658</xdr:rowOff>
    </xdr:from>
    <xdr:ext cx="469744" cy="259045"/>
    <xdr:sp macro="" textlink="">
      <xdr:nvSpPr>
        <xdr:cNvPr id="753" name="テキスト ボックス 752">
          <a:extLst>
            <a:ext uri="{FF2B5EF4-FFF2-40B4-BE49-F238E27FC236}">
              <a16:creationId xmlns:a16="http://schemas.microsoft.com/office/drawing/2014/main" id="{410C6ECB-27C0-49CE-BD3A-6D610AD3E1F0}"/>
            </a:ext>
          </a:extLst>
        </xdr:cNvPr>
        <xdr:cNvSpPr txBox="1"/>
      </xdr:nvSpPr>
      <xdr:spPr>
        <a:xfrm>
          <a:off x="17001568" y="6166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33807</xdr:rowOff>
    </xdr:from>
    <xdr:to>
      <xdr:col>98</xdr:col>
      <xdr:colOff>38100</xdr:colOff>
      <xdr:row>38</xdr:row>
      <xdr:rowOff>135407</xdr:rowOff>
    </xdr:to>
    <xdr:sp macro="" textlink="">
      <xdr:nvSpPr>
        <xdr:cNvPr id="754" name="フローチャート: 判断 753">
          <a:extLst>
            <a:ext uri="{FF2B5EF4-FFF2-40B4-BE49-F238E27FC236}">
              <a16:creationId xmlns:a16="http://schemas.microsoft.com/office/drawing/2014/main" id="{55D93179-4D64-4DE8-985A-CF5B716163D4}"/>
            </a:ext>
          </a:extLst>
        </xdr:cNvPr>
        <xdr:cNvSpPr/>
      </xdr:nvSpPr>
      <xdr:spPr>
        <a:xfrm>
          <a:off x="16388080" y="640412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151934</xdr:rowOff>
    </xdr:from>
    <xdr:ext cx="469744" cy="259045"/>
    <xdr:sp macro="" textlink="">
      <xdr:nvSpPr>
        <xdr:cNvPr id="755" name="テキスト ボックス 754">
          <a:extLst>
            <a:ext uri="{FF2B5EF4-FFF2-40B4-BE49-F238E27FC236}">
              <a16:creationId xmlns:a16="http://schemas.microsoft.com/office/drawing/2014/main" id="{D8E06896-2EB1-4645-A678-F733B1A1104C}"/>
            </a:ext>
          </a:extLst>
        </xdr:cNvPr>
        <xdr:cNvSpPr txBox="1"/>
      </xdr:nvSpPr>
      <xdr:spPr>
        <a:xfrm>
          <a:off x="16226868" y="618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1EABA24-7DDB-4B4F-8573-7154B2C44465}"/>
            </a:ext>
          </a:extLst>
        </xdr:cNvPr>
        <xdr:cNvSpPr txBox="1"/>
      </xdr:nvSpPr>
      <xdr:spPr>
        <a:xfrm>
          <a:off x="193421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51368EFF-15FE-4840-8B6A-A5F46D9D7AC8}"/>
            </a:ext>
          </a:extLst>
        </xdr:cNvPr>
        <xdr:cNvSpPr txBox="1"/>
      </xdr:nvSpPr>
      <xdr:spPr>
        <a:xfrm>
          <a:off x="186105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91238D89-521B-4C2D-BAAE-06A86DFB16CA}"/>
            </a:ext>
          </a:extLst>
        </xdr:cNvPr>
        <xdr:cNvSpPr txBox="1"/>
      </xdr:nvSpPr>
      <xdr:spPr>
        <a:xfrm>
          <a:off x="178206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BD703A3F-D521-43E7-9D56-A255FBE31212}"/>
            </a:ext>
          </a:extLst>
        </xdr:cNvPr>
        <xdr:cNvSpPr txBox="1"/>
      </xdr:nvSpPr>
      <xdr:spPr>
        <a:xfrm>
          <a:off x="170459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A3EC4F34-884C-4FB6-A900-EAB6EE534049}"/>
            </a:ext>
          </a:extLst>
        </xdr:cNvPr>
        <xdr:cNvSpPr txBox="1"/>
      </xdr:nvSpPr>
      <xdr:spPr>
        <a:xfrm>
          <a:off x="162636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38E9B7A5-FC6E-4F87-9685-8D30CE1B45E9}"/>
            </a:ext>
          </a:extLst>
        </xdr:cNvPr>
        <xdr:cNvSpPr/>
      </xdr:nvSpPr>
      <xdr:spPr>
        <a:xfrm>
          <a:off x="19458940" y="6459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2" name="投資及び出資金該当値テキスト">
          <a:extLst>
            <a:ext uri="{FF2B5EF4-FFF2-40B4-BE49-F238E27FC236}">
              <a16:creationId xmlns:a16="http://schemas.microsoft.com/office/drawing/2014/main" id="{FEDAB319-C57B-420C-B23F-E396928BA9AF}"/>
            </a:ext>
          </a:extLst>
        </xdr:cNvPr>
        <xdr:cNvSpPr txBox="1"/>
      </xdr:nvSpPr>
      <xdr:spPr>
        <a:xfrm>
          <a:off x="19560540" y="63741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B0639EC3-F6D9-48DD-8F7F-C0061277E58E}"/>
            </a:ext>
          </a:extLst>
        </xdr:cNvPr>
        <xdr:cNvSpPr/>
      </xdr:nvSpPr>
      <xdr:spPr>
        <a:xfrm>
          <a:off x="18735040" y="64592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12B1451C-8A10-407F-8871-0141D67BEF0C}"/>
            </a:ext>
          </a:extLst>
        </xdr:cNvPr>
        <xdr:cNvSpPr txBox="1"/>
      </xdr:nvSpPr>
      <xdr:spPr>
        <a:xfrm>
          <a:off x="1866119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5D3272CF-DFD5-499F-BC59-8BB5DEF63402}"/>
            </a:ext>
          </a:extLst>
        </xdr:cNvPr>
        <xdr:cNvSpPr/>
      </xdr:nvSpPr>
      <xdr:spPr>
        <a:xfrm>
          <a:off x="17937480" y="6459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4AC631BD-5198-4E1E-8C39-F280F8984381}"/>
            </a:ext>
          </a:extLst>
        </xdr:cNvPr>
        <xdr:cNvSpPr txBox="1"/>
      </xdr:nvSpPr>
      <xdr:spPr>
        <a:xfrm>
          <a:off x="1788649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88740</xdr:rowOff>
    </xdr:from>
    <xdr:to>
      <xdr:col>102</xdr:col>
      <xdr:colOff>165100</xdr:colOff>
      <xdr:row>39</xdr:row>
      <xdr:rowOff>18890</xdr:rowOff>
    </xdr:to>
    <xdr:sp macro="" textlink="">
      <xdr:nvSpPr>
        <xdr:cNvPr id="767" name="楕円 766">
          <a:extLst>
            <a:ext uri="{FF2B5EF4-FFF2-40B4-BE49-F238E27FC236}">
              <a16:creationId xmlns:a16="http://schemas.microsoft.com/office/drawing/2014/main" id="{DEFCCE68-C1DA-41FD-B757-435B0A224EF1}"/>
            </a:ext>
          </a:extLst>
        </xdr:cNvPr>
        <xdr:cNvSpPr/>
      </xdr:nvSpPr>
      <xdr:spPr>
        <a:xfrm>
          <a:off x="17162780" y="6459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10017</xdr:rowOff>
    </xdr:from>
    <xdr:ext cx="249299" cy="259045"/>
    <xdr:sp macro="" textlink="">
      <xdr:nvSpPr>
        <xdr:cNvPr id="768" name="テキスト ボックス 767">
          <a:extLst>
            <a:ext uri="{FF2B5EF4-FFF2-40B4-BE49-F238E27FC236}">
              <a16:creationId xmlns:a16="http://schemas.microsoft.com/office/drawing/2014/main" id="{62EC81AD-9915-4A2F-8184-F73FDA661842}"/>
            </a:ext>
          </a:extLst>
        </xdr:cNvPr>
        <xdr:cNvSpPr txBox="1"/>
      </xdr:nvSpPr>
      <xdr:spPr>
        <a:xfrm>
          <a:off x="17096550" y="6547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88740</xdr:rowOff>
    </xdr:from>
    <xdr:to>
      <xdr:col>98</xdr:col>
      <xdr:colOff>38100</xdr:colOff>
      <xdr:row>39</xdr:row>
      <xdr:rowOff>18890</xdr:rowOff>
    </xdr:to>
    <xdr:sp macro="" textlink="">
      <xdr:nvSpPr>
        <xdr:cNvPr id="769" name="楕円 768">
          <a:extLst>
            <a:ext uri="{FF2B5EF4-FFF2-40B4-BE49-F238E27FC236}">
              <a16:creationId xmlns:a16="http://schemas.microsoft.com/office/drawing/2014/main" id="{0113685D-72AC-4FCD-9FA3-1C5086B5051C}"/>
            </a:ext>
          </a:extLst>
        </xdr:cNvPr>
        <xdr:cNvSpPr/>
      </xdr:nvSpPr>
      <xdr:spPr>
        <a:xfrm>
          <a:off x="16388080" y="6459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10017</xdr:rowOff>
    </xdr:from>
    <xdr:ext cx="249299" cy="259045"/>
    <xdr:sp macro="" textlink="">
      <xdr:nvSpPr>
        <xdr:cNvPr id="770" name="テキスト ボックス 769">
          <a:extLst>
            <a:ext uri="{FF2B5EF4-FFF2-40B4-BE49-F238E27FC236}">
              <a16:creationId xmlns:a16="http://schemas.microsoft.com/office/drawing/2014/main" id="{7466BAF7-132D-4F38-9E7F-ECB738178CCF}"/>
            </a:ext>
          </a:extLst>
        </xdr:cNvPr>
        <xdr:cNvSpPr txBox="1"/>
      </xdr:nvSpPr>
      <xdr:spPr>
        <a:xfrm>
          <a:off x="16314230" y="6547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A0CDFD2-3896-4F7F-A13A-AA5D428AB353}"/>
            </a:ext>
          </a:extLst>
        </xdr:cNvPr>
        <xdr:cNvSpPr/>
      </xdr:nvSpPr>
      <xdr:spPr>
        <a:xfrm>
          <a:off x="1609344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45C8D2AE-1E9C-45BD-81E0-FB9C1CDD7BF1}"/>
            </a:ext>
          </a:extLst>
        </xdr:cNvPr>
        <xdr:cNvSpPr/>
      </xdr:nvSpPr>
      <xdr:spPr>
        <a:xfrm>
          <a:off x="16220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F66B9E1-CF91-47F1-A28D-EB06E65E8106}"/>
            </a:ext>
          </a:extLst>
        </xdr:cNvPr>
        <xdr:cNvSpPr/>
      </xdr:nvSpPr>
      <xdr:spPr>
        <a:xfrm>
          <a:off x="16220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531093BD-55FE-4601-8F5C-430C807D3148}"/>
            </a:ext>
          </a:extLst>
        </xdr:cNvPr>
        <xdr:cNvSpPr/>
      </xdr:nvSpPr>
      <xdr:spPr>
        <a:xfrm>
          <a:off x="170992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A5CFB4A3-38D3-4278-96D2-9939EA346800}"/>
            </a:ext>
          </a:extLst>
        </xdr:cNvPr>
        <xdr:cNvSpPr/>
      </xdr:nvSpPr>
      <xdr:spPr>
        <a:xfrm>
          <a:off x="170992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2FD772DB-A198-4349-B3AB-042FAEB61C8C}"/>
            </a:ext>
          </a:extLst>
        </xdr:cNvPr>
        <xdr:cNvSpPr/>
      </xdr:nvSpPr>
      <xdr:spPr>
        <a:xfrm>
          <a:off x="1810512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2E026B5E-AD19-4C85-B026-7FFE21E3A7D8}"/>
            </a:ext>
          </a:extLst>
        </xdr:cNvPr>
        <xdr:cNvSpPr/>
      </xdr:nvSpPr>
      <xdr:spPr>
        <a:xfrm>
          <a:off x="1810512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EF05CD0C-D8B3-4C0D-B8C0-5CE41BF80A31}"/>
            </a:ext>
          </a:extLst>
        </xdr:cNvPr>
        <xdr:cNvSpPr/>
      </xdr:nvSpPr>
      <xdr:spPr>
        <a:xfrm>
          <a:off x="1609344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2454A5E-8533-4F93-A4A5-6163FD9E929F}"/>
            </a:ext>
          </a:extLst>
        </xdr:cNvPr>
        <xdr:cNvSpPr txBox="1"/>
      </xdr:nvSpPr>
      <xdr:spPr>
        <a:xfrm>
          <a:off x="160782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B021D4AF-0E71-4FAB-A393-C36B60A782D4}"/>
            </a:ext>
          </a:extLst>
        </xdr:cNvPr>
        <xdr:cNvCxnSpPr/>
      </xdr:nvCxnSpPr>
      <xdr:spPr>
        <a:xfrm>
          <a:off x="1609344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a:extLst>
            <a:ext uri="{FF2B5EF4-FFF2-40B4-BE49-F238E27FC236}">
              <a16:creationId xmlns:a16="http://schemas.microsoft.com/office/drawing/2014/main" id="{FF332A48-4D5C-45E3-B1A9-8568E633BBCF}"/>
            </a:ext>
          </a:extLst>
        </xdr:cNvPr>
        <xdr:cNvCxnSpPr/>
      </xdr:nvCxnSpPr>
      <xdr:spPr>
        <a:xfrm>
          <a:off x="16093440" y="99352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a:extLst>
            <a:ext uri="{FF2B5EF4-FFF2-40B4-BE49-F238E27FC236}">
              <a16:creationId xmlns:a16="http://schemas.microsoft.com/office/drawing/2014/main" id="{B82D4FFA-51D0-4655-B24A-1569D4195CA0}"/>
            </a:ext>
          </a:extLst>
        </xdr:cNvPr>
        <xdr:cNvSpPr txBox="1"/>
      </xdr:nvSpPr>
      <xdr:spPr>
        <a:xfrm>
          <a:off x="15890374"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a:extLst>
            <a:ext uri="{FF2B5EF4-FFF2-40B4-BE49-F238E27FC236}">
              <a16:creationId xmlns:a16="http://schemas.microsoft.com/office/drawing/2014/main" id="{0E25FB12-453F-4F8B-A298-5E9F8B0E5122}"/>
            </a:ext>
          </a:extLst>
        </xdr:cNvPr>
        <xdr:cNvCxnSpPr/>
      </xdr:nvCxnSpPr>
      <xdr:spPr>
        <a:xfrm>
          <a:off x="16093440" y="9561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4" name="テキスト ボックス 783">
          <a:extLst>
            <a:ext uri="{FF2B5EF4-FFF2-40B4-BE49-F238E27FC236}">
              <a16:creationId xmlns:a16="http://schemas.microsoft.com/office/drawing/2014/main" id="{E4456DAB-435C-464F-A9CB-E8610F0F069B}"/>
            </a:ext>
          </a:extLst>
        </xdr:cNvPr>
        <xdr:cNvSpPr txBox="1"/>
      </xdr:nvSpPr>
      <xdr:spPr>
        <a:xfrm>
          <a:off x="15630721" y="9423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A67AB912-367C-43AA-9BB1-001044F034C9}"/>
            </a:ext>
          </a:extLst>
        </xdr:cNvPr>
        <xdr:cNvCxnSpPr/>
      </xdr:nvCxnSpPr>
      <xdr:spPr>
        <a:xfrm>
          <a:off x="16093440" y="91922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a:extLst>
            <a:ext uri="{FF2B5EF4-FFF2-40B4-BE49-F238E27FC236}">
              <a16:creationId xmlns:a16="http://schemas.microsoft.com/office/drawing/2014/main" id="{4597956A-3A11-45A1-B122-9DBA9CBB1446}"/>
            </a:ext>
          </a:extLst>
        </xdr:cNvPr>
        <xdr:cNvSpPr txBox="1"/>
      </xdr:nvSpPr>
      <xdr:spPr>
        <a:xfrm>
          <a:off x="15630721" y="90538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a:extLst>
            <a:ext uri="{FF2B5EF4-FFF2-40B4-BE49-F238E27FC236}">
              <a16:creationId xmlns:a16="http://schemas.microsoft.com/office/drawing/2014/main" id="{0BF38E07-CC09-4DA6-ADAA-03F711B35713}"/>
            </a:ext>
          </a:extLst>
        </xdr:cNvPr>
        <xdr:cNvCxnSpPr/>
      </xdr:nvCxnSpPr>
      <xdr:spPr>
        <a:xfrm>
          <a:off x="16093440" y="88188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a:extLst>
            <a:ext uri="{FF2B5EF4-FFF2-40B4-BE49-F238E27FC236}">
              <a16:creationId xmlns:a16="http://schemas.microsoft.com/office/drawing/2014/main" id="{46FA2729-5A2F-4061-AF0D-D57614EED728}"/>
            </a:ext>
          </a:extLst>
        </xdr:cNvPr>
        <xdr:cNvSpPr txBox="1"/>
      </xdr:nvSpPr>
      <xdr:spPr>
        <a:xfrm>
          <a:off x="15630721" y="86804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a:extLst>
            <a:ext uri="{FF2B5EF4-FFF2-40B4-BE49-F238E27FC236}">
              <a16:creationId xmlns:a16="http://schemas.microsoft.com/office/drawing/2014/main" id="{94331875-0D5C-419C-A35C-B1CE86F74572}"/>
            </a:ext>
          </a:extLst>
        </xdr:cNvPr>
        <xdr:cNvCxnSpPr/>
      </xdr:nvCxnSpPr>
      <xdr:spPr>
        <a:xfrm>
          <a:off x="16093440" y="84455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a:extLst>
            <a:ext uri="{FF2B5EF4-FFF2-40B4-BE49-F238E27FC236}">
              <a16:creationId xmlns:a16="http://schemas.microsoft.com/office/drawing/2014/main" id="{3FFA9B4B-8429-49F9-B025-3201238DF321}"/>
            </a:ext>
          </a:extLst>
        </xdr:cNvPr>
        <xdr:cNvSpPr txBox="1"/>
      </xdr:nvSpPr>
      <xdr:spPr>
        <a:xfrm>
          <a:off x="15630721" y="83070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32EE3C78-EC03-4B28-BD75-CB7E996857F9}"/>
            </a:ext>
          </a:extLst>
        </xdr:cNvPr>
        <xdr:cNvCxnSpPr/>
      </xdr:nvCxnSpPr>
      <xdr:spPr>
        <a:xfrm>
          <a:off x="1609344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7303862F-E35E-4EAE-87DA-2D2A3B4529EE}"/>
            </a:ext>
          </a:extLst>
        </xdr:cNvPr>
        <xdr:cNvSpPr txBox="1"/>
      </xdr:nvSpPr>
      <xdr:spPr>
        <a:xfrm>
          <a:off x="15630721" y="79337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A5DEF829-F5F4-4533-9578-CB8F5D10D034}"/>
            </a:ext>
          </a:extLst>
        </xdr:cNvPr>
        <xdr:cNvSpPr/>
      </xdr:nvSpPr>
      <xdr:spPr>
        <a:xfrm>
          <a:off x="1609344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164884</xdr:rowOff>
    </xdr:from>
    <xdr:to>
      <xdr:col>116</xdr:col>
      <xdr:colOff>62864</xdr:colOff>
      <xdr:row>59</xdr:row>
      <xdr:rowOff>44450</xdr:rowOff>
    </xdr:to>
    <xdr:cxnSp macro="">
      <xdr:nvCxnSpPr>
        <xdr:cNvPr id="794" name="直線コネクタ 793">
          <a:extLst>
            <a:ext uri="{FF2B5EF4-FFF2-40B4-BE49-F238E27FC236}">
              <a16:creationId xmlns:a16="http://schemas.microsoft.com/office/drawing/2014/main" id="{BA416F82-604E-4781-8230-C46B3A20AC25}"/>
            </a:ext>
          </a:extLst>
        </xdr:cNvPr>
        <xdr:cNvCxnSpPr/>
      </xdr:nvCxnSpPr>
      <xdr:spPr>
        <a:xfrm flipV="1">
          <a:off x="19507835" y="8379244"/>
          <a:ext cx="1269" cy="1555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5" name="貸付金最小値テキスト">
          <a:extLst>
            <a:ext uri="{FF2B5EF4-FFF2-40B4-BE49-F238E27FC236}">
              <a16:creationId xmlns:a16="http://schemas.microsoft.com/office/drawing/2014/main" id="{6D34140E-6D74-4382-96E0-F3D3B31AA0B3}"/>
            </a:ext>
          </a:extLst>
        </xdr:cNvPr>
        <xdr:cNvSpPr txBox="1"/>
      </xdr:nvSpPr>
      <xdr:spPr>
        <a:xfrm>
          <a:off x="19560540" y="99390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a:extLst>
            <a:ext uri="{FF2B5EF4-FFF2-40B4-BE49-F238E27FC236}">
              <a16:creationId xmlns:a16="http://schemas.microsoft.com/office/drawing/2014/main" id="{F7B11B83-44D1-4F66-8FE6-B5AED0D6DC59}"/>
            </a:ext>
          </a:extLst>
        </xdr:cNvPr>
        <xdr:cNvCxnSpPr/>
      </xdr:nvCxnSpPr>
      <xdr:spPr>
        <a:xfrm>
          <a:off x="19443700" y="9935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111561</xdr:rowOff>
    </xdr:from>
    <xdr:ext cx="534377" cy="259045"/>
    <xdr:sp macro="" textlink="">
      <xdr:nvSpPr>
        <xdr:cNvPr id="797" name="貸付金最大値テキスト">
          <a:extLst>
            <a:ext uri="{FF2B5EF4-FFF2-40B4-BE49-F238E27FC236}">
              <a16:creationId xmlns:a16="http://schemas.microsoft.com/office/drawing/2014/main" id="{4CF18B5E-82CB-4161-9F99-6375BE83BD72}"/>
            </a:ext>
          </a:extLst>
        </xdr:cNvPr>
        <xdr:cNvSpPr txBox="1"/>
      </xdr:nvSpPr>
      <xdr:spPr>
        <a:xfrm>
          <a:off x="19560540" y="815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164884</xdr:rowOff>
    </xdr:from>
    <xdr:to>
      <xdr:col>116</xdr:col>
      <xdr:colOff>152400</xdr:colOff>
      <xdr:row>49</xdr:row>
      <xdr:rowOff>164884</xdr:rowOff>
    </xdr:to>
    <xdr:cxnSp macro="">
      <xdr:nvCxnSpPr>
        <xdr:cNvPr id="798" name="直線コネクタ 797">
          <a:extLst>
            <a:ext uri="{FF2B5EF4-FFF2-40B4-BE49-F238E27FC236}">
              <a16:creationId xmlns:a16="http://schemas.microsoft.com/office/drawing/2014/main" id="{02F6B3D3-7959-4BFD-83A1-44F283671498}"/>
            </a:ext>
          </a:extLst>
        </xdr:cNvPr>
        <xdr:cNvCxnSpPr/>
      </xdr:nvCxnSpPr>
      <xdr:spPr>
        <a:xfrm>
          <a:off x="19443700" y="83792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11037</xdr:rowOff>
    </xdr:from>
    <xdr:to>
      <xdr:col>116</xdr:col>
      <xdr:colOff>63500</xdr:colOff>
      <xdr:row>59</xdr:row>
      <xdr:rowOff>15608</xdr:rowOff>
    </xdr:to>
    <xdr:cxnSp macro="">
      <xdr:nvCxnSpPr>
        <xdr:cNvPr id="799" name="直線コネクタ 798">
          <a:extLst>
            <a:ext uri="{FF2B5EF4-FFF2-40B4-BE49-F238E27FC236}">
              <a16:creationId xmlns:a16="http://schemas.microsoft.com/office/drawing/2014/main" id="{5D526143-4EA3-4CAE-A27F-3F58C5303D17}"/>
            </a:ext>
          </a:extLst>
        </xdr:cNvPr>
        <xdr:cNvCxnSpPr/>
      </xdr:nvCxnSpPr>
      <xdr:spPr>
        <a:xfrm flipV="1">
          <a:off x="18778220" y="9901797"/>
          <a:ext cx="73152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28338</xdr:rowOff>
    </xdr:from>
    <xdr:ext cx="469744" cy="259045"/>
    <xdr:sp macro="" textlink="">
      <xdr:nvSpPr>
        <xdr:cNvPr id="800" name="貸付金平均値テキスト">
          <a:extLst>
            <a:ext uri="{FF2B5EF4-FFF2-40B4-BE49-F238E27FC236}">
              <a16:creationId xmlns:a16="http://schemas.microsoft.com/office/drawing/2014/main" id="{B6243C84-0854-468A-9B98-82880439A280}"/>
            </a:ext>
          </a:extLst>
        </xdr:cNvPr>
        <xdr:cNvSpPr txBox="1"/>
      </xdr:nvSpPr>
      <xdr:spPr>
        <a:xfrm>
          <a:off x="19560540" y="9583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5461</xdr:rowOff>
    </xdr:from>
    <xdr:to>
      <xdr:col>116</xdr:col>
      <xdr:colOff>114300</xdr:colOff>
      <xdr:row>58</xdr:row>
      <xdr:rowOff>107061</xdr:rowOff>
    </xdr:to>
    <xdr:sp macro="" textlink="">
      <xdr:nvSpPr>
        <xdr:cNvPr id="801" name="フローチャート: 判断 800">
          <a:extLst>
            <a:ext uri="{FF2B5EF4-FFF2-40B4-BE49-F238E27FC236}">
              <a16:creationId xmlns:a16="http://schemas.microsoft.com/office/drawing/2014/main" id="{75AEDE71-8937-4906-B7B5-753FC7BED74A}"/>
            </a:ext>
          </a:extLst>
        </xdr:cNvPr>
        <xdr:cNvSpPr/>
      </xdr:nvSpPr>
      <xdr:spPr>
        <a:xfrm>
          <a:off x="19458940" y="972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8827</xdr:rowOff>
    </xdr:from>
    <xdr:to>
      <xdr:col>111</xdr:col>
      <xdr:colOff>177800</xdr:colOff>
      <xdr:row>59</xdr:row>
      <xdr:rowOff>15608</xdr:rowOff>
    </xdr:to>
    <xdr:cxnSp macro="">
      <xdr:nvCxnSpPr>
        <xdr:cNvPr id="802" name="直線コネクタ 801">
          <a:extLst>
            <a:ext uri="{FF2B5EF4-FFF2-40B4-BE49-F238E27FC236}">
              <a16:creationId xmlns:a16="http://schemas.microsoft.com/office/drawing/2014/main" id="{A1C658B1-ECE1-4E6B-A1EA-F25C1F7B3C32}"/>
            </a:ext>
          </a:extLst>
        </xdr:cNvPr>
        <xdr:cNvCxnSpPr/>
      </xdr:nvCxnSpPr>
      <xdr:spPr>
        <a:xfrm>
          <a:off x="17988280" y="9899587"/>
          <a:ext cx="789940" cy="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162585</xdr:rowOff>
    </xdr:from>
    <xdr:to>
      <xdr:col>112</xdr:col>
      <xdr:colOff>38100</xdr:colOff>
      <xdr:row>58</xdr:row>
      <xdr:rowOff>92735</xdr:rowOff>
    </xdr:to>
    <xdr:sp macro="" textlink="">
      <xdr:nvSpPr>
        <xdr:cNvPr id="803" name="フローチャート: 判断 802">
          <a:extLst>
            <a:ext uri="{FF2B5EF4-FFF2-40B4-BE49-F238E27FC236}">
              <a16:creationId xmlns:a16="http://schemas.microsoft.com/office/drawing/2014/main" id="{D60CE3A5-24EF-49B2-B2A3-59E80068AB18}"/>
            </a:ext>
          </a:extLst>
        </xdr:cNvPr>
        <xdr:cNvSpPr/>
      </xdr:nvSpPr>
      <xdr:spPr>
        <a:xfrm>
          <a:off x="18735040" y="97180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109262</xdr:rowOff>
    </xdr:from>
    <xdr:ext cx="469744" cy="259045"/>
    <xdr:sp macro="" textlink="">
      <xdr:nvSpPr>
        <xdr:cNvPr id="804" name="テキスト ボックス 803">
          <a:extLst>
            <a:ext uri="{FF2B5EF4-FFF2-40B4-BE49-F238E27FC236}">
              <a16:creationId xmlns:a16="http://schemas.microsoft.com/office/drawing/2014/main" id="{621F84A4-8365-4674-89E7-8EF7C46BF580}"/>
            </a:ext>
          </a:extLst>
        </xdr:cNvPr>
        <xdr:cNvSpPr txBox="1"/>
      </xdr:nvSpPr>
      <xdr:spPr>
        <a:xfrm>
          <a:off x="18573828" y="949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170142</xdr:rowOff>
    </xdr:from>
    <xdr:to>
      <xdr:col>107</xdr:col>
      <xdr:colOff>50800</xdr:colOff>
      <xdr:row>59</xdr:row>
      <xdr:rowOff>8827</xdr:rowOff>
    </xdr:to>
    <xdr:cxnSp macro="">
      <xdr:nvCxnSpPr>
        <xdr:cNvPr id="805" name="直線コネクタ 804">
          <a:extLst>
            <a:ext uri="{FF2B5EF4-FFF2-40B4-BE49-F238E27FC236}">
              <a16:creationId xmlns:a16="http://schemas.microsoft.com/office/drawing/2014/main" id="{22B30EBA-835D-412C-86B3-66616E0118A4}"/>
            </a:ext>
          </a:extLst>
        </xdr:cNvPr>
        <xdr:cNvCxnSpPr/>
      </xdr:nvCxnSpPr>
      <xdr:spPr>
        <a:xfrm>
          <a:off x="17213580" y="9893262"/>
          <a:ext cx="7747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159842</xdr:rowOff>
    </xdr:from>
    <xdr:to>
      <xdr:col>107</xdr:col>
      <xdr:colOff>101600</xdr:colOff>
      <xdr:row>58</xdr:row>
      <xdr:rowOff>89992</xdr:rowOff>
    </xdr:to>
    <xdr:sp macro="" textlink="">
      <xdr:nvSpPr>
        <xdr:cNvPr id="806" name="フローチャート: 判断 805">
          <a:extLst>
            <a:ext uri="{FF2B5EF4-FFF2-40B4-BE49-F238E27FC236}">
              <a16:creationId xmlns:a16="http://schemas.microsoft.com/office/drawing/2014/main" id="{41958C64-B53A-4200-8CBA-0430FE3723F5}"/>
            </a:ext>
          </a:extLst>
        </xdr:cNvPr>
        <xdr:cNvSpPr/>
      </xdr:nvSpPr>
      <xdr:spPr>
        <a:xfrm>
          <a:off x="17937480" y="97153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106519</xdr:rowOff>
    </xdr:from>
    <xdr:ext cx="469744" cy="259045"/>
    <xdr:sp macro="" textlink="">
      <xdr:nvSpPr>
        <xdr:cNvPr id="807" name="テキスト ボックス 806">
          <a:extLst>
            <a:ext uri="{FF2B5EF4-FFF2-40B4-BE49-F238E27FC236}">
              <a16:creationId xmlns:a16="http://schemas.microsoft.com/office/drawing/2014/main" id="{5DAB5A1C-E78A-44CA-A157-6C2EE13E2896}"/>
            </a:ext>
          </a:extLst>
        </xdr:cNvPr>
        <xdr:cNvSpPr txBox="1"/>
      </xdr:nvSpPr>
      <xdr:spPr>
        <a:xfrm>
          <a:off x="17776268" y="9494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170142</xdr:rowOff>
    </xdr:from>
    <xdr:to>
      <xdr:col>102</xdr:col>
      <xdr:colOff>114300</xdr:colOff>
      <xdr:row>58</xdr:row>
      <xdr:rowOff>170256</xdr:rowOff>
    </xdr:to>
    <xdr:cxnSp macro="">
      <xdr:nvCxnSpPr>
        <xdr:cNvPr id="808" name="直線コネクタ 807">
          <a:extLst>
            <a:ext uri="{FF2B5EF4-FFF2-40B4-BE49-F238E27FC236}">
              <a16:creationId xmlns:a16="http://schemas.microsoft.com/office/drawing/2014/main" id="{8AA7A7EE-47B7-4312-9DFC-38E244CA6128}"/>
            </a:ext>
          </a:extLst>
        </xdr:cNvPr>
        <xdr:cNvCxnSpPr/>
      </xdr:nvCxnSpPr>
      <xdr:spPr>
        <a:xfrm flipV="1">
          <a:off x="16431260" y="9893262"/>
          <a:ext cx="78232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153975</xdr:rowOff>
    </xdr:from>
    <xdr:to>
      <xdr:col>102</xdr:col>
      <xdr:colOff>165100</xdr:colOff>
      <xdr:row>58</xdr:row>
      <xdr:rowOff>84125</xdr:rowOff>
    </xdr:to>
    <xdr:sp macro="" textlink="">
      <xdr:nvSpPr>
        <xdr:cNvPr id="809" name="フローチャート: 判断 808">
          <a:extLst>
            <a:ext uri="{FF2B5EF4-FFF2-40B4-BE49-F238E27FC236}">
              <a16:creationId xmlns:a16="http://schemas.microsoft.com/office/drawing/2014/main" id="{9D5CEF35-1CDD-4E04-99C0-ACDD9815B4A7}"/>
            </a:ext>
          </a:extLst>
        </xdr:cNvPr>
        <xdr:cNvSpPr/>
      </xdr:nvSpPr>
      <xdr:spPr>
        <a:xfrm>
          <a:off x="17162780" y="97094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100652</xdr:rowOff>
    </xdr:from>
    <xdr:ext cx="469744" cy="259045"/>
    <xdr:sp macro="" textlink="">
      <xdr:nvSpPr>
        <xdr:cNvPr id="810" name="テキスト ボックス 809">
          <a:extLst>
            <a:ext uri="{FF2B5EF4-FFF2-40B4-BE49-F238E27FC236}">
              <a16:creationId xmlns:a16="http://schemas.microsoft.com/office/drawing/2014/main" id="{485E6840-F86C-476B-8859-403B6AD906B9}"/>
            </a:ext>
          </a:extLst>
        </xdr:cNvPr>
        <xdr:cNvSpPr txBox="1"/>
      </xdr:nvSpPr>
      <xdr:spPr>
        <a:xfrm>
          <a:off x="17001568" y="948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160947</xdr:rowOff>
    </xdr:from>
    <xdr:to>
      <xdr:col>98</xdr:col>
      <xdr:colOff>38100</xdr:colOff>
      <xdr:row>58</xdr:row>
      <xdr:rowOff>91097</xdr:rowOff>
    </xdr:to>
    <xdr:sp macro="" textlink="">
      <xdr:nvSpPr>
        <xdr:cNvPr id="811" name="フローチャート: 判断 810">
          <a:extLst>
            <a:ext uri="{FF2B5EF4-FFF2-40B4-BE49-F238E27FC236}">
              <a16:creationId xmlns:a16="http://schemas.microsoft.com/office/drawing/2014/main" id="{6E5D4F9D-0E36-4811-905A-3DA2D85BE846}"/>
            </a:ext>
          </a:extLst>
        </xdr:cNvPr>
        <xdr:cNvSpPr/>
      </xdr:nvSpPr>
      <xdr:spPr>
        <a:xfrm>
          <a:off x="16388080" y="97164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107624</xdr:rowOff>
    </xdr:from>
    <xdr:ext cx="469744" cy="259045"/>
    <xdr:sp macro="" textlink="">
      <xdr:nvSpPr>
        <xdr:cNvPr id="812" name="テキスト ボックス 811">
          <a:extLst>
            <a:ext uri="{FF2B5EF4-FFF2-40B4-BE49-F238E27FC236}">
              <a16:creationId xmlns:a16="http://schemas.microsoft.com/office/drawing/2014/main" id="{85C2C6F7-F5C4-4CDA-BF84-5A4A814FCB53}"/>
            </a:ext>
          </a:extLst>
        </xdr:cNvPr>
        <xdr:cNvSpPr txBox="1"/>
      </xdr:nvSpPr>
      <xdr:spPr>
        <a:xfrm>
          <a:off x="16226868" y="949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9631E908-2813-45E4-A539-1B69E9864671}"/>
            </a:ext>
          </a:extLst>
        </xdr:cNvPr>
        <xdr:cNvSpPr txBox="1"/>
      </xdr:nvSpPr>
      <xdr:spPr>
        <a:xfrm>
          <a:off x="193421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22CF583C-D9F1-4B35-B3E8-7CC139806EE9}"/>
            </a:ext>
          </a:extLst>
        </xdr:cNvPr>
        <xdr:cNvSpPr txBox="1"/>
      </xdr:nvSpPr>
      <xdr:spPr>
        <a:xfrm>
          <a:off x="186105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36572E14-F640-4BA2-BBAB-CD4E6FAF2AF0}"/>
            </a:ext>
          </a:extLst>
        </xdr:cNvPr>
        <xdr:cNvSpPr txBox="1"/>
      </xdr:nvSpPr>
      <xdr:spPr>
        <a:xfrm>
          <a:off x="178206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825D7D7F-E1FD-460B-AB5E-ED57A699EAC6}"/>
            </a:ext>
          </a:extLst>
        </xdr:cNvPr>
        <xdr:cNvSpPr txBox="1"/>
      </xdr:nvSpPr>
      <xdr:spPr>
        <a:xfrm>
          <a:off x="170459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AEAEDB49-24AC-4639-9426-D3727ACA58F6}"/>
            </a:ext>
          </a:extLst>
        </xdr:cNvPr>
        <xdr:cNvSpPr txBox="1"/>
      </xdr:nvSpPr>
      <xdr:spPr>
        <a:xfrm>
          <a:off x="162636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131687</xdr:rowOff>
    </xdr:from>
    <xdr:to>
      <xdr:col>116</xdr:col>
      <xdr:colOff>114300</xdr:colOff>
      <xdr:row>59</xdr:row>
      <xdr:rowOff>61837</xdr:rowOff>
    </xdr:to>
    <xdr:sp macro="" textlink="">
      <xdr:nvSpPr>
        <xdr:cNvPr id="818" name="楕円 817">
          <a:extLst>
            <a:ext uri="{FF2B5EF4-FFF2-40B4-BE49-F238E27FC236}">
              <a16:creationId xmlns:a16="http://schemas.microsoft.com/office/drawing/2014/main" id="{0D7F0175-B09E-42D4-95C2-0D858F8F4790}"/>
            </a:ext>
          </a:extLst>
        </xdr:cNvPr>
        <xdr:cNvSpPr/>
      </xdr:nvSpPr>
      <xdr:spPr>
        <a:xfrm>
          <a:off x="19458940" y="98548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46614</xdr:rowOff>
    </xdr:from>
    <xdr:ext cx="378565" cy="259045"/>
    <xdr:sp macro="" textlink="">
      <xdr:nvSpPr>
        <xdr:cNvPr id="819" name="貸付金該当値テキスト">
          <a:extLst>
            <a:ext uri="{FF2B5EF4-FFF2-40B4-BE49-F238E27FC236}">
              <a16:creationId xmlns:a16="http://schemas.microsoft.com/office/drawing/2014/main" id="{1FD6B380-77A9-4724-90D5-CCE0C9EB057E}"/>
            </a:ext>
          </a:extLst>
        </xdr:cNvPr>
        <xdr:cNvSpPr txBox="1"/>
      </xdr:nvSpPr>
      <xdr:spPr>
        <a:xfrm>
          <a:off x="19560540" y="9769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136258</xdr:rowOff>
    </xdr:from>
    <xdr:to>
      <xdr:col>112</xdr:col>
      <xdr:colOff>38100</xdr:colOff>
      <xdr:row>59</xdr:row>
      <xdr:rowOff>66408</xdr:rowOff>
    </xdr:to>
    <xdr:sp macro="" textlink="">
      <xdr:nvSpPr>
        <xdr:cNvPr id="820" name="楕円 819">
          <a:extLst>
            <a:ext uri="{FF2B5EF4-FFF2-40B4-BE49-F238E27FC236}">
              <a16:creationId xmlns:a16="http://schemas.microsoft.com/office/drawing/2014/main" id="{3F920EBB-E1B1-4757-A3BE-1DD1F2317526}"/>
            </a:ext>
          </a:extLst>
        </xdr:cNvPr>
        <xdr:cNvSpPr/>
      </xdr:nvSpPr>
      <xdr:spPr>
        <a:xfrm>
          <a:off x="18735040" y="98593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57535</xdr:rowOff>
    </xdr:from>
    <xdr:ext cx="378565" cy="259045"/>
    <xdr:sp macro="" textlink="">
      <xdr:nvSpPr>
        <xdr:cNvPr id="821" name="テキスト ボックス 820">
          <a:extLst>
            <a:ext uri="{FF2B5EF4-FFF2-40B4-BE49-F238E27FC236}">
              <a16:creationId xmlns:a16="http://schemas.microsoft.com/office/drawing/2014/main" id="{A23985B6-EDC4-43D8-989E-4E2FE69396D5}"/>
            </a:ext>
          </a:extLst>
        </xdr:cNvPr>
        <xdr:cNvSpPr txBox="1"/>
      </xdr:nvSpPr>
      <xdr:spPr>
        <a:xfrm>
          <a:off x="18611797" y="9948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129477</xdr:rowOff>
    </xdr:from>
    <xdr:to>
      <xdr:col>107</xdr:col>
      <xdr:colOff>101600</xdr:colOff>
      <xdr:row>59</xdr:row>
      <xdr:rowOff>59627</xdr:rowOff>
    </xdr:to>
    <xdr:sp macro="" textlink="">
      <xdr:nvSpPr>
        <xdr:cNvPr id="822" name="楕円 821">
          <a:extLst>
            <a:ext uri="{FF2B5EF4-FFF2-40B4-BE49-F238E27FC236}">
              <a16:creationId xmlns:a16="http://schemas.microsoft.com/office/drawing/2014/main" id="{BD7E8C61-BDDF-471E-B75C-F464F2AAFDB1}"/>
            </a:ext>
          </a:extLst>
        </xdr:cNvPr>
        <xdr:cNvSpPr/>
      </xdr:nvSpPr>
      <xdr:spPr>
        <a:xfrm>
          <a:off x="17937480" y="98525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50754</xdr:rowOff>
    </xdr:from>
    <xdr:ext cx="378565" cy="259045"/>
    <xdr:sp macro="" textlink="">
      <xdr:nvSpPr>
        <xdr:cNvPr id="823" name="テキスト ボックス 822">
          <a:extLst>
            <a:ext uri="{FF2B5EF4-FFF2-40B4-BE49-F238E27FC236}">
              <a16:creationId xmlns:a16="http://schemas.microsoft.com/office/drawing/2014/main" id="{5C30EB3C-472D-421A-A95B-C02E0EFFA839}"/>
            </a:ext>
          </a:extLst>
        </xdr:cNvPr>
        <xdr:cNvSpPr txBox="1"/>
      </xdr:nvSpPr>
      <xdr:spPr>
        <a:xfrm>
          <a:off x="17821857" y="9941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119342</xdr:rowOff>
    </xdr:from>
    <xdr:to>
      <xdr:col>102</xdr:col>
      <xdr:colOff>165100</xdr:colOff>
      <xdr:row>59</xdr:row>
      <xdr:rowOff>49492</xdr:rowOff>
    </xdr:to>
    <xdr:sp macro="" textlink="">
      <xdr:nvSpPr>
        <xdr:cNvPr id="824" name="楕円 823">
          <a:extLst>
            <a:ext uri="{FF2B5EF4-FFF2-40B4-BE49-F238E27FC236}">
              <a16:creationId xmlns:a16="http://schemas.microsoft.com/office/drawing/2014/main" id="{1FA4AB74-B16D-41D0-AE89-CD120677C591}"/>
            </a:ext>
          </a:extLst>
        </xdr:cNvPr>
        <xdr:cNvSpPr/>
      </xdr:nvSpPr>
      <xdr:spPr>
        <a:xfrm>
          <a:off x="17162780" y="98424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40619</xdr:rowOff>
    </xdr:from>
    <xdr:ext cx="469744" cy="259045"/>
    <xdr:sp macro="" textlink="">
      <xdr:nvSpPr>
        <xdr:cNvPr id="825" name="テキスト ボックス 824">
          <a:extLst>
            <a:ext uri="{FF2B5EF4-FFF2-40B4-BE49-F238E27FC236}">
              <a16:creationId xmlns:a16="http://schemas.microsoft.com/office/drawing/2014/main" id="{0499C8CC-8E0F-4F62-A59B-CDB225BB6E85}"/>
            </a:ext>
          </a:extLst>
        </xdr:cNvPr>
        <xdr:cNvSpPr txBox="1"/>
      </xdr:nvSpPr>
      <xdr:spPr>
        <a:xfrm>
          <a:off x="17001568" y="993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119456</xdr:rowOff>
    </xdr:from>
    <xdr:to>
      <xdr:col>98</xdr:col>
      <xdr:colOff>38100</xdr:colOff>
      <xdr:row>59</xdr:row>
      <xdr:rowOff>49606</xdr:rowOff>
    </xdr:to>
    <xdr:sp macro="" textlink="">
      <xdr:nvSpPr>
        <xdr:cNvPr id="826" name="楕円 825">
          <a:extLst>
            <a:ext uri="{FF2B5EF4-FFF2-40B4-BE49-F238E27FC236}">
              <a16:creationId xmlns:a16="http://schemas.microsoft.com/office/drawing/2014/main" id="{8C6094A1-DCF7-4197-9E33-9220E9A442E5}"/>
            </a:ext>
          </a:extLst>
        </xdr:cNvPr>
        <xdr:cNvSpPr/>
      </xdr:nvSpPr>
      <xdr:spPr>
        <a:xfrm>
          <a:off x="16388080" y="98425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40733</xdr:rowOff>
    </xdr:from>
    <xdr:ext cx="469744" cy="259045"/>
    <xdr:sp macro="" textlink="">
      <xdr:nvSpPr>
        <xdr:cNvPr id="827" name="テキスト ボックス 826">
          <a:extLst>
            <a:ext uri="{FF2B5EF4-FFF2-40B4-BE49-F238E27FC236}">
              <a16:creationId xmlns:a16="http://schemas.microsoft.com/office/drawing/2014/main" id="{665A813A-EB70-4933-9725-567058291561}"/>
            </a:ext>
          </a:extLst>
        </xdr:cNvPr>
        <xdr:cNvSpPr txBox="1"/>
      </xdr:nvSpPr>
      <xdr:spPr>
        <a:xfrm>
          <a:off x="16226868" y="9931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D6C37DF7-B496-4554-BB64-363EF2FB54F3}"/>
            </a:ext>
          </a:extLst>
        </xdr:cNvPr>
        <xdr:cNvSpPr/>
      </xdr:nvSpPr>
      <xdr:spPr>
        <a:xfrm>
          <a:off x="1609344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7A53A998-ED43-473A-8B59-7A09D28DE927}"/>
            </a:ext>
          </a:extLst>
        </xdr:cNvPr>
        <xdr:cNvSpPr/>
      </xdr:nvSpPr>
      <xdr:spPr>
        <a:xfrm>
          <a:off x="16220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FCF478AB-4B8F-4AA8-924F-6B4ABAFBB11F}"/>
            </a:ext>
          </a:extLst>
        </xdr:cNvPr>
        <xdr:cNvSpPr/>
      </xdr:nvSpPr>
      <xdr:spPr>
        <a:xfrm>
          <a:off x="16220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CD547F5B-D610-4F52-9974-90110EBCA0FD}"/>
            </a:ext>
          </a:extLst>
        </xdr:cNvPr>
        <xdr:cNvSpPr/>
      </xdr:nvSpPr>
      <xdr:spPr>
        <a:xfrm>
          <a:off x="170992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807DF801-B6F6-47A7-B983-A68455CA760E}"/>
            </a:ext>
          </a:extLst>
        </xdr:cNvPr>
        <xdr:cNvSpPr/>
      </xdr:nvSpPr>
      <xdr:spPr>
        <a:xfrm>
          <a:off x="170992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53CD5B41-3CCE-4A6B-B695-2272B74206DD}"/>
            </a:ext>
          </a:extLst>
        </xdr:cNvPr>
        <xdr:cNvSpPr/>
      </xdr:nvSpPr>
      <xdr:spPr>
        <a:xfrm>
          <a:off x="1810512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86A616AC-6BC6-462C-9355-EFC1AAB5E42F}"/>
            </a:ext>
          </a:extLst>
        </xdr:cNvPr>
        <xdr:cNvSpPr/>
      </xdr:nvSpPr>
      <xdr:spPr>
        <a:xfrm>
          <a:off x="1810512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2E7A740B-3A40-45A1-9400-E960C7E64294}"/>
            </a:ext>
          </a:extLst>
        </xdr:cNvPr>
        <xdr:cNvSpPr/>
      </xdr:nvSpPr>
      <xdr:spPr>
        <a:xfrm>
          <a:off x="1609344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9C47798E-08B6-484C-AB79-216C61C14842}"/>
            </a:ext>
          </a:extLst>
        </xdr:cNvPr>
        <xdr:cNvSpPr txBox="1"/>
      </xdr:nvSpPr>
      <xdr:spPr>
        <a:xfrm>
          <a:off x="160782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6DBCE164-2AFF-480A-AF56-D02AC779BED7}"/>
            </a:ext>
          </a:extLst>
        </xdr:cNvPr>
        <xdr:cNvCxnSpPr/>
      </xdr:nvCxnSpPr>
      <xdr:spPr>
        <a:xfrm>
          <a:off x="1609344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32F611CF-028F-4A3C-B9A3-CAE624743174}"/>
            </a:ext>
          </a:extLst>
        </xdr:cNvPr>
        <xdr:cNvSpPr txBox="1"/>
      </xdr:nvSpPr>
      <xdr:spPr>
        <a:xfrm>
          <a:off x="15890374" y="13522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a:extLst>
            <a:ext uri="{FF2B5EF4-FFF2-40B4-BE49-F238E27FC236}">
              <a16:creationId xmlns:a16="http://schemas.microsoft.com/office/drawing/2014/main" id="{88BCCBF3-48BA-42C0-9AE6-A02312FCBE2A}"/>
            </a:ext>
          </a:extLst>
        </xdr:cNvPr>
        <xdr:cNvCxnSpPr/>
      </xdr:nvCxnSpPr>
      <xdr:spPr>
        <a:xfrm>
          <a:off x="16093440" y="133424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a:extLst>
            <a:ext uri="{FF2B5EF4-FFF2-40B4-BE49-F238E27FC236}">
              <a16:creationId xmlns:a16="http://schemas.microsoft.com/office/drawing/2014/main" id="{AC5BB87C-F994-4CFC-BE24-273E5C49AA0A}"/>
            </a:ext>
          </a:extLst>
        </xdr:cNvPr>
        <xdr:cNvSpPr txBox="1"/>
      </xdr:nvSpPr>
      <xdr:spPr>
        <a:xfrm>
          <a:off x="15630721" y="1320402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a:extLst>
            <a:ext uri="{FF2B5EF4-FFF2-40B4-BE49-F238E27FC236}">
              <a16:creationId xmlns:a16="http://schemas.microsoft.com/office/drawing/2014/main" id="{30410A4A-F2A6-4EB1-84EC-C75164B2EF76}"/>
            </a:ext>
          </a:extLst>
        </xdr:cNvPr>
        <xdr:cNvCxnSpPr/>
      </xdr:nvCxnSpPr>
      <xdr:spPr>
        <a:xfrm>
          <a:off x="16093440" y="130234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a:extLst>
            <a:ext uri="{FF2B5EF4-FFF2-40B4-BE49-F238E27FC236}">
              <a16:creationId xmlns:a16="http://schemas.microsoft.com/office/drawing/2014/main" id="{723E550C-3FB2-420D-BE2A-A13903C54F93}"/>
            </a:ext>
          </a:extLst>
        </xdr:cNvPr>
        <xdr:cNvSpPr txBox="1"/>
      </xdr:nvSpPr>
      <xdr:spPr>
        <a:xfrm>
          <a:off x="15630721" y="128850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a:extLst>
            <a:ext uri="{FF2B5EF4-FFF2-40B4-BE49-F238E27FC236}">
              <a16:creationId xmlns:a16="http://schemas.microsoft.com/office/drawing/2014/main" id="{2B026E0C-674D-4EB1-9EEF-51679FC226E3}"/>
            </a:ext>
          </a:extLst>
        </xdr:cNvPr>
        <xdr:cNvCxnSpPr/>
      </xdr:nvCxnSpPr>
      <xdr:spPr>
        <a:xfrm>
          <a:off x="16093440" y="1270453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a:extLst>
            <a:ext uri="{FF2B5EF4-FFF2-40B4-BE49-F238E27FC236}">
              <a16:creationId xmlns:a16="http://schemas.microsoft.com/office/drawing/2014/main" id="{EAD05000-E53D-44FF-91D8-7C7489AB7981}"/>
            </a:ext>
          </a:extLst>
        </xdr:cNvPr>
        <xdr:cNvSpPr txBox="1"/>
      </xdr:nvSpPr>
      <xdr:spPr>
        <a:xfrm>
          <a:off x="15630721" y="1256612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a:extLst>
            <a:ext uri="{FF2B5EF4-FFF2-40B4-BE49-F238E27FC236}">
              <a16:creationId xmlns:a16="http://schemas.microsoft.com/office/drawing/2014/main" id="{DEE131B7-2B96-4B29-B9D8-FA4E80380A35}"/>
            </a:ext>
          </a:extLst>
        </xdr:cNvPr>
        <xdr:cNvCxnSpPr/>
      </xdr:nvCxnSpPr>
      <xdr:spPr>
        <a:xfrm>
          <a:off x="16093440" y="123855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6" name="テキスト ボックス 845">
          <a:extLst>
            <a:ext uri="{FF2B5EF4-FFF2-40B4-BE49-F238E27FC236}">
              <a16:creationId xmlns:a16="http://schemas.microsoft.com/office/drawing/2014/main" id="{2AEAE820-F97B-4DAD-87CE-348AA7B71770}"/>
            </a:ext>
          </a:extLst>
        </xdr:cNvPr>
        <xdr:cNvSpPr txBox="1"/>
      </xdr:nvSpPr>
      <xdr:spPr>
        <a:xfrm>
          <a:off x="15630721" y="122433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a:extLst>
            <a:ext uri="{FF2B5EF4-FFF2-40B4-BE49-F238E27FC236}">
              <a16:creationId xmlns:a16="http://schemas.microsoft.com/office/drawing/2014/main" id="{2C685E89-CA5F-46DF-B2E5-EA55476D7B8B}"/>
            </a:ext>
          </a:extLst>
        </xdr:cNvPr>
        <xdr:cNvCxnSpPr/>
      </xdr:nvCxnSpPr>
      <xdr:spPr>
        <a:xfrm>
          <a:off x="16093440" y="120666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8" name="テキスト ボックス 847">
          <a:extLst>
            <a:ext uri="{FF2B5EF4-FFF2-40B4-BE49-F238E27FC236}">
              <a16:creationId xmlns:a16="http://schemas.microsoft.com/office/drawing/2014/main" id="{F71CDB5E-BA63-4953-8C42-553900FE5A50}"/>
            </a:ext>
          </a:extLst>
        </xdr:cNvPr>
        <xdr:cNvSpPr txBox="1"/>
      </xdr:nvSpPr>
      <xdr:spPr>
        <a:xfrm>
          <a:off x="15589461" y="119244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a:extLst>
            <a:ext uri="{FF2B5EF4-FFF2-40B4-BE49-F238E27FC236}">
              <a16:creationId xmlns:a16="http://schemas.microsoft.com/office/drawing/2014/main" id="{1EFB4C2D-1018-4ECD-9F31-53E32A790008}"/>
            </a:ext>
          </a:extLst>
        </xdr:cNvPr>
        <xdr:cNvCxnSpPr/>
      </xdr:nvCxnSpPr>
      <xdr:spPr>
        <a:xfrm>
          <a:off x="16093440" y="1174387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0" name="テキスト ボックス 849">
          <a:extLst>
            <a:ext uri="{FF2B5EF4-FFF2-40B4-BE49-F238E27FC236}">
              <a16:creationId xmlns:a16="http://schemas.microsoft.com/office/drawing/2014/main" id="{9B57FFE3-C447-4FEA-87AC-4594F030928C}"/>
            </a:ext>
          </a:extLst>
        </xdr:cNvPr>
        <xdr:cNvSpPr txBox="1"/>
      </xdr:nvSpPr>
      <xdr:spPr>
        <a:xfrm>
          <a:off x="15589461" y="116054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CB7F39C9-3410-4EE5-941B-8EB0AC1C01C3}"/>
            </a:ext>
          </a:extLst>
        </xdr:cNvPr>
        <xdr:cNvCxnSpPr/>
      </xdr:nvCxnSpPr>
      <xdr:spPr>
        <a:xfrm>
          <a:off x="1609344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BA82120B-85BE-433A-9E2E-01A9BBE48780}"/>
            </a:ext>
          </a:extLst>
        </xdr:cNvPr>
        <xdr:cNvSpPr txBox="1"/>
      </xdr:nvSpPr>
      <xdr:spPr>
        <a:xfrm>
          <a:off x="1558946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2C115029-566F-4184-8E6D-B42252D6FE56}"/>
            </a:ext>
          </a:extLst>
        </xdr:cNvPr>
        <xdr:cNvSpPr/>
      </xdr:nvSpPr>
      <xdr:spPr>
        <a:xfrm>
          <a:off x="1609344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116236</xdr:rowOff>
    </xdr:from>
    <xdr:to>
      <xdr:col>116</xdr:col>
      <xdr:colOff>62864</xdr:colOff>
      <xdr:row>78</xdr:row>
      <xdr:rowOff>68083</xdr:rowOff>
    </xdr:to>
    <xdr:cxnSp macro="">
      <xdr:nvCxnSpPr>
        <xdr:cNvPr id="854" name="直線コネクタ 853">
          <a:extLst>
            <a:ext uri="{FF2B5EF4-FFF2-40B4-BE49-F238E27FC236}">
              <a16:creationId xmlns:a16="http://schemas.microsoft.com/office/drawing/2014/main" id="{6E724D24-76CE-460D-9AF7-4F9878804468}"/>
            </a:ext>
          </a:extLst>
        </xdr:cNvPr>
        <xdr:cNvCxnSpPr/>
      </xdr:nvCxnSpPr>
      <xdr:spPr>
        <a:xfrm flipV="1">
          <a:off x="19507835" y="11683396"/>
          <a:ext cx="1269" cy="1460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71910</xdr:rowOff>
    </xdr:from>
    <xdr:ext cx="534377" cy="259045"/>
    <xdr:sp macro="" textlink="">
      <xdr:nvSpPr>
        <xdr:cNvPr id="855" name="繰出金最小値テキスト">
          <a:extLst>
            <a:ext uri="{FF2B5EF4-FFF2-40B4-BE49-F238E27FC236}">
              <a16:creationId xmlns:a16="http://schemas.microsoft.com/office/drawing/2014/main" id="{10D4EC98-A724-4C7B-AB85-CBB82266A909}"/>
            </a:ext>
          </a:extLst>
        </xdr:cNvPr>
        <xdr:cNvSpPr txBox="1"/>
      </xdr:nvSpPr>
      <xdr:spPr>
        <a:xfrm>
          <a:off x="19560540" y="13147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68083</xdr:rowOff>
    </xdr:from>
    <xdr:to>
      <xdr:col>116</xdr:col>
      <xdr:colOff>152400</xdr:colOff>
      <xdr:row>78</xdr:row>
      <xdr:rowOff>68083</xdr:rowOff>
    </xdr:to>
    <xdr:cxnSp macro="">
      <xdr:nvCxnSpPr>
        <xdr:cNvPr id="856" name="直線コネクタ 855">
          <a:extLst>
            <a:ext uri="{FF2B5EF4-FFF2-40B4-BE49-F238E27FC236}">
              <a16:creationId xmlns:a16="http://schemas.microsoft.com/office/drawing/2014/main" id="{82926783-4C7E-4185-AD00-E347DE0D2FE7}"/>
            </a:ext>
          </a:extLst>
        </xdr:cNvPr>
        <xdr:cNvCxnSpPr/>
      </xdr:nvCxnSpPr>
      <xdr:spPr>
        <a:xfrm>
          <a:off x="19443700" y="131440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62913</xdr:rowOff>
    </xdr:from>
    <xdr:ext cx="599010" cy="259045"/>
    <xdr:sp macro="" textlink="">
      <xdr:nvSpPr>
        <xdr:cNvPr id="857" name="繰出金最大値テキスト">
          <a:extLst>
            <a:ext uri="{FF2B5EF4-FFF2-40B4-BE49-F238E27FC236}">
              <a16:creationId xmlns:a16="http://schemas.microsoft.com/office/drawing/2014/main" id="{34265D1E-88B5-49A7-9194-C12833BC06E5}"/>
            </a:ext>
          </a:extLst>
        </xdr:cNvPr>
        <xdr:cNvSpPr txBox="1"/>
      </xdr:nvSpPr>
      <xdr:spPr>
        <a:xfrm>
          <a:off x="19560540" y="1146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116236</xdr:rowOff>
    </xdr:from>
    <xdr:to>
      <xdr:col>116</xdr:col>
      <xdr:colOff>152400</xdr:colOff>
      <xdr:row>69</xdr:row>
      <xdr:rowOff>116236</xdr:rowOff>
    </xdr:to>
    <xdr:cxnSp macro="">
      <xdr:nvCxnSpPr>
        <xdr:cNvPr id="858" name="直線コネクタ 857">
          <a:extLst>
            <a:ext uri="{FF2B5EF4-FFF2-40B4-BE49-F238E27FC236}">
              <a16:creationId xmlns:a16="http://schemas.microsoft.com/office/drawing/2014/main" id="{DF297606-D855-40A3-B1F7-A0FCC37A9C2B}"/>
            </a:ext>
          </a:extLst>
        </xdr:cNvPr>
        <xdr:cNvCxnSpPr/>
      </xdr:nvCxnSpPr>
      <xdr:spPr>
        <a:xfrm>
          <a:off x="19443700" y="116833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140043</xdr:rowOff>
    </xdr:from>
    <xdr:to>
      <xdr:col>116</xdr:col>
      <xdr:colOff>63500</xdr:colOff>
      <xdr:row>76</xdr:row>
      <xdr:rowOff>5789</xdr:rowOff>
    </xdr:to>
    <xdr:cxnSp macro="">
      <xdr:nvCxnSpPr>
        <xdr:cNvPr id="859" name="直線コネクタ 858">
          <a:extLst>
            <a:ext uri="{FF2B5EF4-FFF2-40B4-BE49-F238E27FC236}">
              <a16:creationId xmlns:a16="http://schemas.microsoft.com/office/drawing/2014/main" id="{62B938B5-587A-4B8C-9034-740553CC8825}"/>
            </a:ext>
          </a:extLst>
        </xdr:cNvPr>
        <xdr:cNvCxnSpPr/>
      </xdr:nvCxnSpPr>
      <xdr:spPr>
        <a:xfrm flipV="1">
          <a:off x="18778220" y="12713043"/>
          <a:ext cx="731520" cy="3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65665</xdr:rowOff>
    </xdr:from>
    <xdr:ext cx="534377" cy="259045"/>
    <xdr:sp macro="" textlink="">
      <xdr:nvSpPr>
        <xdr:cNvPr id="860" name="繰出金平均値テキスト">
          <a:extLst>
            <a:ext uri="{FF2B5EF4-FFF2-40B4-BE49-F238E27FC236}">
              <a16:creationId xmlns:a16="http://schemas.microsoft.com/office/drawing/2014/main" id="{B3C3B408-82CF-4460-93CE-E07B8B259092}"/>
            </a:ext>
          </a:extLst>
        </xdr:cNvPr>
        <xdr:cNvSpPr txBox="1"/>
      </xdr:nvSpPr>
      <xdr:spPr>
        <a:xfrm>
          <a:off x="19560540" y="12471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42788</xdr:rowOff>
    </xdr:from>
    <xdr:to>
      <xdr:col>116</xdr:col>
      <xdr:colOff>114300</xdr:colOff>
      <xdr:row>75</xdr:row>
      <xdr:rowOff>144388</xdr:rowOff>
    </xdr:to>
    <xdr:sp macro="" textlink="">
      <xdr:nvSpPr>
        <xdr:cNvPr id="861" name="フローチャート: 判断 860">
          <a:extLst>
            <a:ext uri="{FF2B5EF4-FFF2-40B4-BE49-F238E27FC236}">
              <a16:creationId xmlns:a16="http://schemas.microsoft.com/office/drawing/2014/main" id="{732A0839-00BE-4C9D-9461-EE81677436FF}"/>
            </a:ext>
          </a:extLst>
        </xdr:cNvPr>
        <xdr:cNvSpPr/>
      </xdr:nvSpPr>
      <xdr:spPr>
        <a:xfrm>
          <a:off x="19458940" y="12615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5789</xdr:rowOff>
    </xdr:from>
    <xdr:to>
      <xdr:col>111</xdr:col>
      <xdr:colOff>177800</xdr:colOff>
      <xdr:row>76</xdr:row>
      <xdr:rowOff>46447</xdr:rowOff>
    </xdr:to>
    <xdr:cxnSp macro="">
      <xdr:nvCxnSpPr>
        <xdr:cNvPr id="862" name="直線コネクタ 861">
          <a:extLst>
            <a:ext uri="{FF2B5EF4-FFF2-40B4-BE49-F238E27FC236}">
              <a16:creationId xmlns:a16="http://schemas.microsoft.com/office/drawing/2014/main" id="{616A3DBD-14BF-4C1B-BF5F-5948E7E58216}"/>
            </a:ext>
          </a:extLst>
        </xdr:cNvPr>
        <xdr:cNvCxnSpPr/>
      </xdr:nvCxnSpPr>
      <xdr:spPr>
        <a:xfrm flipV="1">
          <a:off x="17988280" y="12746429"/>
          <a:ext cx="789940" cy="4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76540</xdr:rowOff>
    </xdr:from>
    <xdr:to>
      <xdr:col>112</xdr:col>
      <xdr:colOff>38100</xdr:colOff>
      <xdr:row>76</xdr:row>
      <xdr:rowOff>6690</xdr:rowOff>
    </xdr:to>
    <xdr:sp macro="" textlink="">
      <xdr:nvSpPr>
        <xdr:cNvPr id="863" name="フローチャート: 判断 862">
          <a:extLst>
            <a:ext uri="{FF2B5EF4-FFF2-40B4-BE49-F238E27FC236}">
              <a16:creationId xmlns:a16="http://schemas.microsoft.com/office/drawing/2014/main" id="{28CEAC84-2DC6-407C-9EA7-387D1ACC67D3}"/>
            </a:ext>
          </a:extLst>
        </xdr:cNvPr>
        <xdr:cNvSpPr/>
      </xdr:nvSpPr>
      <xdr:spPr>
        <a:xfrm>
          <a:off x="18735040" y="126495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23217</xdr:rowOff>
    </xdr:from>
    <xdr:ext cx="534377" cy="259045"/>
    <xdr:sp macro="" textlink="">
      <xdr:nvSpPr>
        <xdr:cNvPr id="864" name="テキスト ボックス 863">
          <a:extLst>
            <a:ext uri="{FF2B5EF4-FFF2-40B4-BE49-F238E27FC236}">
              <a16:creationId xmlns:a16="http://schemas.microsoft.com/office/drawing/2014/main" id="{146D48AE-CCBA-4613-A68E-E8ECB2C2446D}"/>
            </a:ext>
          </a:extLst>
        </xdr:cNvPr>
        <xdr:cNvSpPr txBox="1"/>
      </xdr:nvSpPr>
      <xdr:spPr>
        <a:xfrm>
          <a:off x="18541511" y="1242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46447</xdr:rowOff>
    </xdr:from>
    <xdr:to>
      <xdr:col>107</xdr:col>
      <xdr:colOff>50800</xdr:colOff>
      <xdr:row>76</xdr:row>
      <xdr:rowOff>75757</xdr:rowOff>
    </xdr:to>
    <xdr:cxnSp macro="">
      <xdr:nvCxnSpPr>
        <xdr:cNvPr id="865" name="直線コネクタ 864">
          <a:extLst>
            <a:ext uri="{FF2B5EF4-FFF2-40B4-BE49-F238E27FC236}">
              <a16:creationId xmlns:a16="http://schemas.microsoft.com/office/drawing/2014/main" id="{E0584289-61C1-437D-9826-4A2B64291D5E}"/>
            </a:ext>
          </a:extLst>
        </xdr:cNvPr>
        <xdr:cNvCxnSpPr/>
      </xdr:nvCxnSpPr>
      <xdr:spPr>
        <a:xfrm flipV="1">
          <a:off x="17213580" y="12787087"/>
          <a:ext cx="774700" cy="2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81111</xdr:rowOff>
    </xdr:from>
    <xdr:to>
      <xdr:col>107</xdr:col>
      <xdr:colOff>101600</xdr:colOff>
      <xdr:row>76</xdr:row>
      <xdr:rowOff>11261</xdr:rowOff>
    </xdr:to>
    <xdr:sp macro="" textlink="">
      <xdr:nvSpPr>
        <xdr:cNvPr id="866" name="フローチャート: 判断 865">
          <a:extLst>
            <a:ext uri="{FF2B5EF4-FFF2-40B4-BE49-F238E27FC236}">
              <a16:creationId xmlns:a16="http://schemas.microsoft.com/office/drawing/2014/main" id="{6D345CA7-E8F0-48AA-9137-A97C6147EB3B}"/>
            </a:ext>
          </a:extLst>
        </xdr:cNvPr>
        <xdr:cNvSpPr/>
      </xdr:nvSpPr>
      <xdr:spPr>
        <a:xfrm>
          <a:off x="17937480" y="126541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27788</xdr:rowOff>
    </xdr:from>
    <xdr:ext cx="534377" cy="259045"/>
    <xdr:sp macro="" textlink="">
      <xdr:nvSpPr>
        <xdr:cNvPr id="867" name="テキスト ボックス 866">
          <a:extLst>
            <a:ext uri="{FF2B5EF4-FFF2-40B4-BE49-F238E27FC236}">
              <a16:creationId xmlns:a16="http://schemas.microsoft.com/office/drawing/2014/main" id="{7C11266F-30C7-4CEA-96DB-494AAA72A8E8}"/>
            </a:ext>
          </a:extLst>
        </xdr:cNvPr>
        <xdr:cNvSpPr txBox="1"/>
      </xdr:nvSpPr>
      <xdr:spPr>
        <a:xfrm>
          <a:off x="17766811" y="1243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75757</xdr:rowOff>
    </xdr:from>
    <xdr:to>
      <xdr:col>102</xdr:col>
      <xdr:colOff>114300</xdr:colOff>
      <xdr:row>76</xdr:row>
      <xdr:rowOff>93948</xdr:rowOff>
    </xdr:to>
    <xdr:cxnSp macro="">
      <xdr:nvCxnSpPr>
        <xdr:cNvPr id="868" name="直線コネクタ 867">
          <a:extLst>
            <a:ext uri="{FF2B5EF4-FFF2-40B4-BE49-F238E27FC236}">
              <a16:creationId xmlns:a16="http://schemas.microsoft.com/office/drawing/2014/main" id="{14146744-59D6-416F-8AD4-A3F539FE22B7}"/>
            </a:ext>
          </a:extLst>
        </xdr:cNvPr>
        <xdr:cNvCxnSpPr/>
      </xdr:nvCxnSpPr>
      <xdr:spPr>
        <a:xfrm flipV="1">
          <a:off x="16431260" y="12816397"/>
          <a:ext cx="782320" cy="1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36404</xdr:rowOff>
    </xdr:from>
    <xdr:to>
      <xdr:col>102</xdr:col>
      <xdr:colOff>165100</xdr:colOff>
      <xdr:row>75</xdr:row>
      <xdr:rowOff>138004</xdr:rowOff>
    </xdr:to>
    <xdr:sp macro="" textlink="">
      <xdr:nvSpPr>
        <xdr:cNvPr id="869" name="フローチャート: 判断 868">
          <a:extLst>
            <a:ext uri="{FF2B5EF4-FFF2-40B4-BE49-F238E27FC236}">
              <a16:creationId xmlns:a16="http://schemas.microsoft.com/office/drawing/2014/main" id="{7E277C1E-CA8D-4950-95E3-4E49AFFA505E}"/>
            </a:ext>
          </a:extLst>
        </xdr:cNvPr>
        <xdr:cNvSpPr/>
      </xdr:nvSpPr>
      <xdr:spPr>
        <a:xfrm>
          <a:off x="17162780" y="126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154531</xdr:rowOff>
    </xdr:from>
    <xdr:ext cx="534377" cy="259045"/>
    <xdr:sp macro="" textlink="">
      <xdr:nvSpPr>
        <xdr:cNvPr id="870" name="テキスト ボックス 869">
          <a:extLst>
            <a:ext uri="{FF2B5EF4-FFF2-40B4-BE49-F238E27FC236}">
              <a16:creationId xmlns:a16="http://schemas.microsoft.com/office/drawing/2014/main" id="{3F9B6603-35BA-4084-A2B5-78879D1D5D16}"/>
            </a:ext>
          </a:extLst>
        </xdr:cNvPr>
        <xdr:cNvSpPr txBox="1"/>
      </xdr:nvSpPr>
      <xdr:spPr>
        <a:xfrm>
          <a:off x="16969251" y="1239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38869</xdr:rowOff>
    </xdr:from>
    <xdr:to>
      <xdr:col>98</xdr:col>
      <xdr:colOff>38100</xdr:colOff>
      <xdr:row>75</xdr:row>
      <xdr:rowOff>140469</xdr:rowOff>
    </xdr:to>
    <xdr:sp macro="" textlink="">
      <xdr:nvSpPr>
        <xdr:cNvPr id="871" name="フローチャート: 判断 870">
          <a:extLst>
            <a:ext uri="{FF2B5EF4-FFF2-40B4-BE49-F238E27FC236}">
              <a16:creationId xmlns:a16="http://schemas.microsoft.com/office/drawing/2014/main" id="{07943368-EB9A-44CA-97FE-BE93E900E253}"/>
            </a:ext>
          </a:extLst>
        </xdr:cNvPr>
        <xdr:cNvSpPr/>
      </xdr:nvSpPr>
      <xdr:spPr>
        <a:xfrm>
          <a:off x="16388080" y="126118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156996</xdr:rowOff>
    </xdr:from>
    <xdr:ext cx="534377" cy="259045"/>
    <xdr:sp macro="" textlink="">
      <xdr:nvSpPr>
        <xdr:cNvPr id="872" name="テキスト ボックス 871">
          <a:extLst>
            <a:ext uri="{FF2B5EF4-FFF2-40B4-BE49-F238E27FC236}">
              <a16:creationId xmlns:a16="http://schemas.microsoft.com/office/drawing/2014/main" id="{DB56FB08-8D6E-4FF2-8EEF-5E722FF293E1}"/>
            </a:ext>
          </a:extLst>
        </xdr:cNvPr>
        <xdr:cNvSpPr txBox="1"/>
      </xdr:nvSpPr>
      <xdr:spPr>
        <a:xfrm>
          <a:off x="16194551" y="1239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6F3BA954-B4A2-4C1B-8860-4F278E8847CE}"/>
            </a:ext>
          </a:extLst>
        </xdr:cNvPr>
        <xdr:cNvSpPr txBox="1"/>
      </xdr:nvSpPr>
      <xdr:spPr>
        <a:xfrm>
          <a:off x="193421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B20D1881-D19F-47A2-B694-797D5E0DE9B1}"/>
            </a:ext>
          </a:extLst>
        </xdr:cNvPr>
        <xdr:cNvSpPr txBox="1"/>
      </xdr:nvSpPr>
      <xdr:spPr>
        <a:xfrm>
          <a:off x="186105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A697B1C4-1C9A-4553-9A1E-8A6D25E5E080}"/>
            </a:ext>
          </a:extLst>
        </xdr:cNvPr>
        <xdr:cNvSpPr txBox="1"/>
      </xdr:nvSpPr>
      <xdr:spPr>
        <a:xfrm>
          <a:off x="178206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D65050E3-13C2-48F5-9121-56CA2742596C}"/>
            </a:ext>
          </a:extLst>
        </xdr:cNvPr>
        <xdr:cNvSpPr txBox="1"/>
      </xdr:nvSpPr>
      <xdr:spPr>
        <a:xfrm>
          <a:off x="170459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DB38C567-AB5D-400F-8C23-ABA0988BA4E6}"/>
            </a:ext>
          </a:extLst>
        </xdr:cNvPr>
        <xdr:cNvSpPr txBox="1"/>
      </xdr:nvSpPr>
      <xdr:spPr>
        <a:xfrm>
          <a:off x="162636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89243</xdr:rowOff>
    </xdr:from>
    <xdr:to>
      <xdr:col>116</xdr:col>
      <xdr:colOff>114300</xdr:colOff>
      <xdr:row>76</xdr:row>
      <xdr:rowOff>19393</xdr:rowOff>
    </xdr:to>
    <xdr:sp macro="" textlink="">
      <xdr:nvSpPr>
        <xdr:cNvPr id="878" name="楕円 877">
          <a:extLst>
            <a:ext uri="{FF2B5EF4-FFF2-40B4-BE49-F238E27FC236}">
              <a16:creationId xmlns:a16="http://schemas.microsoft.com/office/drawing/2014/main" id="{991FB7F7-00DE-462A-8DF5-89CC35B83A9E}"/>
            </a:ext>
          </a:extLst>
        </xdr:cNvPr>
        <xdr:cNvSpPr/>
      </xdr:nvSpPr>
      <xdr:spPr>
        <a:xfrm>
          <a:off x="19458940" y="126622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67670</xdr:rowOff>
    </xdr:from>
    <xdr:ext cx="534377" cy="259045"/>
    <xdr:sp macro="" textlink="">
      <xdr:nvSpPr>
        <xdr:cNvPr id="879" name="繰出金該当値テキスト">
          <a:extLst>
            <a:ext uri="{FF2B5EF4-FFF2-40B4-BE49-F238E27FC236}">
              <a16:creationId xmlns:a16="http://schemas.microsoft.com/office/drawing/2014/main" id="{23E8CE10-5498-4CA8-9DB0-DEDD381B9F84}"/>
            </a:ext>
          </a:extLst>
        </xdr:cNvPr>
        <xdr:cNvSpPr txBox="1"/>
      </xdr:nvSpPr>
      <xdr:spPr>
        <a:xfrm>
          <a:off x="19560540" y="1264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126440</xdr:rowOff>
    </xdr:from>
    <xdr:to>
      <xdr:col>112</xdr:col>
      <xdr:colOff>38100</xdr:colOff>
      <xdr:row>76</xdr:row>
      <xdr:rowOff>56589</xdr:rowOff>
    </xdr:to>
    <xdr:sp macro="" textlink="">
      <xdr:nvSpPr>
        <xdr:cNvPr id="880" name="楕円 879">
          <a:extLst>
            <a:ext uri="{FF2B5EF4-FFF2-40B4-BE49-F238E27FC236}">
              <a16:creationId xmlns:a16="http://schemas.microsoft.com/office/drawing/2014/main" id="{FF9A7D11-67A4-4220-BF50-C07CCCE1254F}"/>
            </a:ext>
          </a:extLst>
        </xdr:cNvPr>
        <xdr:cNvSpPr/>
      </xdr:nvSpPr>
      <xdr:spPr>
        <a:xfrm>
          <a:off x="18735040" y="12699440"/>
          <a:ext cx="7874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47716</xdr:rowOff>
    </xdr:from>
    <xdr:ext cx="534377" cy="259045"/>
    <xdr:sp macro="" textlink="">
      <xdr:nvSpPr>
        <xdr:cNvPr id="881" name="テキスト ボックス 880">
          <a:extLst>
            <a:ext uri="{FF2B5EF4-FFF2-40B4-BE49-F238E27FC236}">
              <a16:creationId xmlns:a16="http://schemas.microsoft.com/office/drawing/2014/main" id="{A9115B47-26B6-43E8-8D6B-D8591EC4A43D}"/>
            </a:ext>
          </a:extLst>
        </xdr:cNvPr>
        <xdr:cNvSpPr txBox="1"/>
      </xdr:nvSpPr>
      <xdr:spPr>
        <a:xfrm>
          <a:off x="18541511" y="1278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167097</xdr:rowOff>
    </xdr:from>
    <xdr:to>
      <xdr:col>107</xdr:col>
      <xdr:colOff>101600</xdr:colOff>
      <xdr:row>76</xdr:row>
      <xdr:rowOff>97247</xdr:rowOff>
    </xdr:to>
    <xdr:sp macro="" textlink="">
      <xdr:nvSpPr>
        <xdr:cNvPr id="882" name="楕円 881">
          <a:extLst>
            <a:ext uri="{FF2B5EF4-FFF2-40B4-BE49-F238E27FC236}">
              <a16:creationId xmlns:a16="http://schemas.microsoft.com/office/drawing/2014/main" id="{4F3AF895-DD52-4F3A-9058-946A32A44F99}"/>
            </a:ext>
          </a:extLst>
        </xdr:cNvPr>
        <xdr:cNvSpPr/>
      </xdr:nvSpPr>
      <xdr:spPr>
        <a:xfrm>
          <a:off x="17937480" y="127400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88374</xdr:rowOff>
    </xdr:from>
    <xdr:ext cx="534377" cy="259045"/>
    <xdr:sp macro="" textlink="">
      <xdr:nvSpPr>
        <xdr:cNvPr id="883" name="テキスト ボックス 882">
          <a:extLst>
            <a:ext uri="{FF2B5EF4-FFF2-40B4-BE49-F238E27FC236}">
              <a16:creationId xmlns:a16="http://schemas.microsoft.com/office/drawing/2014/main" id="{E8260E33-8771-408B-9B4C-CA1351F88620}"/>
            </a:ext>
          </a:extLst>
        </xdr:cNvPr>
        <xdr:cNvSpPr txBox="1"/>
      </xdr:nvSpPr>
      <xdr:spPr>
        <a:xfrm>
          <a:off x="17766811" y="1282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24957</xdr:rowOff>
    </xdr:from>
    <xdr:to>
      <xdr:col>102</xdr:col>
      <xdr:colOff>165100</xdr:colOff>
      <xdr:row>76</xdr:row>
      <xdr:rowOff>126557</xdr:rowOff>
    </xdr:to>
    <xdr:sp macro="" textlink="">
      <xdr:nvSpPr>
        <xdr:cNvPr id="884" name="楕円 883">
          <a:extLst>
            <a:ext uri="{FF2B5EF4-FFF2-40B4-BE49-F238E27FC236}">
              <a16:creationId xmlns:a16="http://schemas.microsoft.com/office/drawing/2014/main" id="{84F8DCF3-C67B-4738-8870-FA0D2024015C}"/>
            </a:ext>
          </a:extLst>
        </xdr:cNvPr>
        <xdr:cNvSpPr/>
      </xdr:nvSpPr>
      <xdr:spPr>
        <a:xfrm>
          <a:off x="17162780" y="1276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117684</xdr:rowOff>
    </xdr:from>
    <xdr:ext cx="534377" cy="259045"/>
    <xdr:sp macro="" textlink="">
      <xdr:nvSpPr>
        <xdr:cNvPr id="885" name="テキスト ボックス 884">
          <a:extLst>
            <a:ext uri="{FF2B5EF4-FFF2-40B4-BE49-F238E27FC236}">
              <a16:creationId xmlns:a16="http://schemas.microsoft.com/office/drawing/2014/main" id="{E669900C-8158-4C72-B678-B0B56FA2A27F}"/>
            </a:ext>
          </a:extLst>
        </xdr:cNvPr>
        <xdr:cNvSpPr txBox="1"/>
      </xdr:nvSpPr>
      <xdr:spPr>
        <a:xfrm>
          <a:off x="16969251" y="1285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43148</xdr:rowOff>
    </xdr:from>
    <xdr:to>
      <xdr:col>98</xdr:col>
      <xdr:colOff>38100</xdr:colOff>
      <xdr:row>76</xdr:row>
      <xdr:rowOff>144748</xdr:rowOff>
    </xdr:to>
    <xdr:sp macro="" textlink="">
      <xdr:nvSpPr>
        <xdr:cNvPr id="886" name="楕円 885">
          <a:extLst>
            <a:ext uri="{FF2B5EF4-FFF2-40B4-BE49-F238E27FC236}">
              <a16:creationId xmlns:a16="http://schemas.microsoft.com/office/drawing/2014/main" id="{DCD084B9-BEE4-4317-BF39-3D0804C0A6BF}"/>
            </a:ext>
          </a:extLst>
        </xdr:cNvPr>
        <xdr:cNvSpPr/>
      </xdr:nvSpPr>
      <xdr:spPr>
        <a:xfrm>
          <a:off x="16388080" y="1278378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135875</xdr:rowOff>
    </xdr:from>
    <xdr:ext cx="534377" cy="259045"/>
    <xdr:sp macro="" textlink="">
      <xdr:nvSpPr>
        <xdr:cNvPr id="887" name="テキスト ボックス 886">
          <a:extLst>
            <a:ext uri="{FF2B5EF4-FFF2-40B4-BE49-F238E27FC236}">
              <a16:creationId xmlns:a16="http://schemas.microsoft.com/office/drawing/2014/main" id="{05C11287-5A8D-4135-A184-DA75778A7984}"/>
            </a:ext>
          </a:extLst>
        </xdr:cNvPr>
        <xdr:cNvSpPr txBox="1"/>
      </xdr:nvSpPr>
      <xdr:spPr>
        <a:xfrm>
          <a:off x="16194551" y="1287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3C72AB40-5771-42DA-A37A-054CD90E4D22}"/>
            </a:ext>
          </a:extLst>
        </xdr:cNvPr>
        <xdr:cNvSpPr/>
      </xdr:nvSpPr>
      <xdr:spPr>
        <a:xfrm>
          <a:off x="1609344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97829294-9527-41E5-91E7-22545EBA5A93}"/>
            </a:ext>
          </a:extLst>
        </xdr:cNvPr>
        <xdr:cNvSpPr/>
      </xdr:nvSpPr>
      <xdr:spPr>
        <a:xfrm>
          <a:off x="16220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745C19E5-9609-41DB-859C-4623A9A28F51}"/>
            </a:ext>
          </a:extLst>
        </xdr:cNvPr>
        <xdr:cNvSpPr/>
      </xdr:nvSpPr>
      <xdr:spPr>
        <a:xfrm>
          <a:off x="16220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D71474DB-2999-427C-B2E6-12D82820C023}"/>
            </a:ext>
          </a:extLst>
        </xdr:cNvPr>
        <xdr:cNvSpPr/>
      </xdr:nvSpPr>
      <xdr:spPr>
        <a:xfrm>
          <a:off x="170992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7790B3D8-9038-433A-9F8A-E4FA1EEBE66B}"/>
            </a:ext>
          </a:extLst>
        </xdr:cNvPr>
        <xdr:cNvSpPr/>
      </xdr:nvSpPr>
      <xdr:spPr>
        <a:xfrm>
          <a:off x="170992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2E4EB84A-C0AF-472B-B975-FFC71C3B3505}"/>
            </a:ext>
          </a:extLst>
        </xdr:cNvPr>
        <xdr:cNvSpPr/>
      </xdr:nvSpPr>
      <xdr:spPr>
        <a:xfrm>
          <a:off x="1810512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6F22BFEE-BCCF-426A-A934-19554572959C}"/>
            </a:ext>
          </a:extLst>
        </xdr:cNvPr>
        <xdr:cNvSpPr/>
      </xdr:nvSpPr>
      <xdr:spPr>
        <a:xfrm>
          <a:off x="1810512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D3904B97-807B-48F4-A3AB-FA37502A1E9A}"/>
            </a:ext>
          </a:extLst>
        </xdr:cNvPr>
        <xdr:cNvSpPr/>
      </xdr:nvSpPr>
      <xdr:spPr>
        <a:xfrm>
          <a:off x="1609344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C9DA08BE-081E-4ED8-BC52-C502E6B93A54}"/>
            </a:ext>
          </a:extLst>
        </xdr:cNvPr>
        <xdr:cNvSpPr txBox="1"/>
      </xdr:nvSpPr>
      <xdr:spPr>
        <a:xfrm>
          <a:off x="160782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D108422B-FF7A-43A6-8B9F-498E840E4AAA}"/>
            </a:ext>
          </a:extLst>
        </xdr:cNvPr>
        <xdr:cNvCxnSpPr/>
      </xdr:nvCxnSpPr>
      <xdr:spPr>
        <a:xfrm>
          <a:off x="1609344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A42DD584-AB4E-4798-94F4-C6E014E18966}"/>
            </a:ext>
          </a:extLst>
        </xdr:cNvPr>
        <xdr:cNvCxnSpPr/>
      </xdr:nvCxnSpPr>
      <xdr:spPr>
        <a:xfrm>
          <a:off x="16093440" y="158978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8A2ABDB4-03B6-4281-8A2D-129CE3F0A355}"/>
            </a:ext>
          </a:extLst>
        </xdr:cNvPr>
        <xdr:cNvSpPr txBox="1"/>
      </xdr:nvSpPr>
      <xdr:spPr>
        <a:xfrm>
          <a:off x="15890374" y="157594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C849DDC4-D984-4051-A0F6-66C11DE67345}"/>
            </a:ext>
          </a:extLst>
        </xdr:cNvPr>
        <xdr:cNvCxnSpPr/>
      </xdr:nvCxnSpPr>
      <xdr:spPr>
        <a:xfrm>
          <a:off x="1609344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92D64BC4-6CE8-4E74-946E-5ACBF5F6823A}"/>
            </a:ext>
          </a:extLst>
        </xdr:cNvPr>
        <xdr:cNvSpPr txBox="1"/>
      </xdr:nvSpPr>
      <xdr:spPr>
        <a:xfrm>
          <a:off x="15890374" y="146393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9679BC02-6507-43B7-8D94-F8E60AAD34F5}"/>
            </a:ext>
          </a:extLst>
        </xdr:cNvPr>
        <xdr:cNvSpPr/>
      </xdr:nvSpPr>
      <xdr:spPr>
        <a:xfrm>
          <a:off x="1609344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7C7323E6-8C1E-49B5-AD9D-5FCCD42C04D2}"/>
            </a:ext>
          </a:extLst>
        </xdr:cNvPr>
        <xdr:cNvCxnSpPr/>
      </xdr:nvCxnSpPr>
      <xdr:spPr>
        <a:xfrm>
          <a:off x="19507835" y="1589786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985BD074-4603-4228-9D36-54BAACB38BD6}"/>
            </a:ext>
          </a:extLst>
        </xdr:cNvPr>
        <xdr:cNvSpPr txBox="1"/>
      </xdr:nvSpPr>
      <xdr:spPr>
        <a:xfrm>
          <a:off x="1956054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2CFA6057-BB27-4B8F-A90E-236ED87CEC10}"/>
            </a:ext>
          </a:extLst>
        </xdr:cNvPr>
        <xdr:cNvCxnSpPr/>
      </xdr:nvCxnSpPr>
      <xdr:spPr>
        <a:xfrm>
          <a:off x="19443700" y="15897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8B1BDA98-B30C-49FB-B8F8-14C20998F877}"/>
            </a:ext>
          </a:extLst>
        </xdr:cNvPr>
        <xdr:cNvSpPr txBox="1"/>
      </xdr:nvSpPr>
      <xdr:spPr>
        <a:xfrm>
          <a:off x="19560540" y="15600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BE958466-2353-4B93-B30D-2339C47B7209}"/>
            </a:ext>
          </a:extLst>
        </xdr:cNvPr>
        <xdr:cNvCxnSpPr/>
      </xdr:nvCxnSpPr>
      <xdr:spPr>
        <a:xfrm>
          <a:off x="19443700" y="15897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19D18B11-3B46-44A0-8293-9B5D91F56959}"/>
            </a:ext>
          </a:extLst>
        </xdr:cNvPr>
        <xdr:cNvCxnSpPr/>
      </xdr:nvCxnSpPr>
      <xdr:spPr>
        <a:xfrm>
          <a:off x="18778220" y="158978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5BD21089-C44B-4BEB-8A6C-507DA14281F5}"/>
            </a:ext>
          </a:extLst>
        </xdr:cNvPr>
        <xdr:cNvSpPr txBox="1"/>
      </xdr:nvSpPr>
      <xdr:spPr>
        <a:xfrm>
          <a:off x="19560540" y="1582548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46EC6EAD-2D25-487E-ABF4-CBCBAACD6691}"/>
            </a:ext>
          </a:extLst>
        </xdr:cNvPr>
        <xdr:cNvSpPr/>
      </xdr:nvSpPr>
      <xdr:spPr>
        <a:xfrm>
          <a:off x="19458940" y="15847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9B9119A-2ECF-46EA-867E-3A55E40F9458}"/>
            </a:ext>
          </a:extLst>
        </xdr:cNvPr>
        <xdr:cNvCxnSpPr/>
      </xdr:nvCxnSpPr>
      <xdr:spPr>
        <a:xfrm>
          <a:off x="17988280" y="158978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63F38F6C-0D48-462E-80EE-39F13ED12808}"/>
            </a:ext>
          </a:extLst>
        </xdr:cNvPr>
        <xdr:cNvSpPr/>
      </xdr:nvSpPr>
      <xdr:spPr>
        <a:xfrm>
          <a:off x="18735040" y="15847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F49F3C69-BCF4-4187-9B97-0662316CBF41}"/>
            </a:ext>
          </a:extLst>
        </xdr:cNvPr>
        <xdr:cNvSpPr txBox="1"/>
      </xdr:nvSpPr>
      <xdr:spPr>
        <a:xfrm>
          <a:off x="1866119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8353A944-8C59-4505-A6D6-32B107B3CFA7}"/>
            </a:ext>
          </a:extLst>
        </xdr:cNvPr>
        <xdr:cNvCxnSpPr/>
      </xdr:nvCxnSpPr>
      <xdr:spPr>
        <a:xfrm>
          <a:off x="17213580" y="158978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57737828-FAFD-450A-89FB-1778D88F8638}"/>
            </a:ext>
          </a:extLst>
        </xdr:cNvPr>
        <xdr:cNvSpPr/>
      </xdr:nvSpPr>
      <xdr:spPr>
        <a:xfrm>
          <a:off x="17937480" y="15847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DF7F2E36-DE5F-496D-87F1-78C9C602A0F1}"/>
            </a:ext>
          </a:extLst>
        </xdr:cNvPr>
        <xdr:cNvSpPr txBox="1"/>
      </xdr:nvSpPr>
      <xdr:spPr>
        <a:xfrm>
          <a:off x="1788649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8F5E3F-7F10-4925-B691-C3BFAB70E78F}"/>
            </a:ext>
          </a:extLst>
        </xdr:cNvPr>
        <xdr:cNvCxnSpPr/>
      </xdr:nvCxnSpPr>
      <xdr:spPr>
        <a:xfrm>
          <a:off x="16431260" y="158978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1377630F-10B2-45C0-8C42-FF7802FF3437}"/>
            </a:ext>
          </a:extLst>
        </xdr:cNvPr>
        <xdr:cNvSpPr/>
      </xdr:nvSpPr>
      <xdr:spPr>
        <a:xfrm>
          <a:off x="17162780" y="15847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F7E70185-7AFF-4DBF-A155-F2F62A52F3E7}"/>
            </a:ext>
          </a:extLst>
        </xdr:cNvPr>
        <xdr:cNvSpPr txBox="1"/>
      </xdr:nvSpPr>
      <xdr:spPr>
        <a:xfrm>
          <a:off x="1709655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EBF2F50F-655D-46FA-98BD-7223EDA1F501}"/>
            </a:ext>
          </a:extLst>
        </xdr:cNvPr>
        <xdr:cNvSpPr/>
      </xdr:nvSpPr>
      <xdr:spPr>
        <a:xfrm>
          <a:off x="16388080" y="15847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67626CE5-E370-4537-8AEE-3F0815CA11AB}"/>
            </a:ext>
          </a:extLst>
        </xdr:cNvPr>
        <xdr:cNvSpPr txBox="1"/>
      </xdr:nvSpPr>
      <xdr:spPr>
        <a:xfrm>
          <a:off x="1631423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C8050-7A46-4E27-B130-8854FD0BB683}"/>
            </a:ext>
          </a:extLst>
        </xdr:cNvPr>
        <xdr:cNvSpPr txBox="1"/>
      </xdr:nvSpPr>
      <xdr:spPr>
        <a:xfrm>
          <a:off x="193421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FF4D2C9-A4D1-46E0-9C41-C520062A572B}"/>
            </a:ext>
          </a:extLst>
        </xdr:cNvPr>
        <xdr:cNvSpPr txBox="1"/>
      </xdr:nvSpPr>
      <xdr:spPr>
        <a:xfrm>
          <a:off x="186105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AF034830-0514-4FD8-84C6-A7090C36BCA6}"/>
            </a:ext>
          </a:extLst>
        </xdr:cNvPr>
        <xdr:cNvSpPr txBox="1"/>
      </xdr:nvSpPr>
      <xdr:spPr>
        <a:xfrm>
          <a:off x="178206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E9E0C83A-E4CA-4B70-9067-8B153A8C3449}"/>
            </a:ext>
          </a:extLst>
        </xdr:cNvPr>
        <xdr:cNvSpPr txBox="1"/>
      </xdr:nvSpPr>
      <xdr:spPr>
        <a:xfrm>
          <a:off x="170459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71EF5BA8-9FF6-4727-A64C-A95961705777}"/>
            </a:ext>
          </a:extLst>
        </xdr:cNvPr>
        <xdr:cNvSpPr txBox="1"/>
      </xdr:nvSpPr>
      <xdr:spPr>
        <a:xfrm>
          <a:off x="162636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69951AA1-EACF-49A8-A6E4-5CD9922C9DB3}"/>
            </a:ext>
          </a:extLst>
        </xdr:cNvPr>
        <xdr:cNvSpPr/>
      </xdr:nvSpPr>
      <xdr:spPr>
        <a:xfrm>
          <a:off x="19458940" y="1584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261F5007-7CDF-4DA8-A219-77048112C9F1}"/>
            </a:ext>
          </a:extLst>
        </xdr:cNvPr>
        <xdr:cNvSpPr txBox="1"/>
      </xdr:nvSpPr>
      <xdr:spPr>
        <a:xfrm>
          <a:off x="19560540" y="15714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763C92D7-1EEA-463F-985B-C45319087759}"/>
            </a:ext>
          </a:extLst>
        </xdr:cNvPr>
        <xdr:cNvSpPr/>
      </xdr:nvSpPr>
      <xdr:spPr>
        <a:xfrm>
          <a:off x="18735040" y="15847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2D636CD7-8CBE-45D0-A939-D08109EA964E}"/>
            </a:ext>
          </a:extLst>
        </xdr:cNvPr>
        <xdr:cNvSpPr txBox="1"/>
      </xdr:nvSpPr>
      <xdr:spPr>
        <a:xfrm>
          <a:off x="1866119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85612B99-4E00-4928-BEE7-B9F77F945193}"/>
            </a:ext>
          </a:extLst>
        </xdr:cNvPr>
        <xdr:cNvSpPr/>
      </xdr:nvSpPr>
      <xdr:spPr>
        <a:xfrm>
          <a:off x="17937480" y="1584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671162C3-B51A-4E6A-9D3B-BC2D420D29BF}"/>
            </a:ext>
          </a:extLst>
        </xdr:cNvPr>
        <xdr:cNvSpPr txBox="1"/>
      </xdr:nvSpPr>
      <xdr:spPr>
        <a:xfrm>
          <a:off x="1788649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1BCC352F-476A-4162-87FA-D2E22E022FE7}"/>
            </a:ext>
          </a:extLst>
        </xdr:cNvPr>
        <xdr:cNvSpPr/>
      </xdr:nvSpPr>
      <xdr:spPr>
        <a:xfrm>
          <a:off x="17162780" y="1584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DC5F139E-F589-4E26-AF3A-144747AE550E}"/>
            </a:ext>
          </a:extLst>
        </xdr:cNvPr>
        <xdr:cNvSpPr txBox="1"/>
      </xdr:nvSpPr>
      <xdr:spPr>
        <a:xfrm>
          <a:off x="1709655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9ECF46A2-F234-432B-8742-F0AB26B42DB1}"/>
            </a:ext>
          </a:extLst>
        </xdr:cNvPr>
        <xdr:cNvSpPr/>
      </xdr:nvSpPr>
      <xdr:spPr>
        <a:xfrm>
          <a:off x="16388080" y="15847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D554E8BF-EE13-4A47-9329-6555327235D2}"/>
            </a:ext>
          </a:extLst>
        </xdr:cNvPr>
        <xdr:cNvSpPr txBox="1"/>
      </xdr:nvSpPr>
      <xdr:spPr>
        <a:xfrm>
          <a:off x="1631423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687C099A-A694-47FC-86CA-E2DA6ED7575C}"/>
            </a:ext>
          </a:extLst>
        </xdr:cNvPr>
        <xdr:cNvSpPr/>
      </xdr:nvSpPr>
      <xdr:spPr>
        <a:xfrm>
          <a:off x="670560" y="17387570"/>
          <a:ext cx="195605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E4F865C7-D9DA-4661-B3AE-6BC4ED4173EE}"/>
            </a:ext>
          </a:extLst>
        </xdr:cNvPr>
        <xdr:cNvSpPr/>
      </xdr:nvSpPr>
      <xdr:spPr>
        <a:xfrm>
          <a:off x="670560" y="17447260"/>
          <a:ext cx="33909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65ED19A4-FAA5-4C48-9BEB-A2303E010870}"/>
            </a:ext>
          </a:extLst>
        </xdr:cNvPr>
        <xdr:cNvSpPr txBox="1"/>
      </xdr:nvSpPr>
      <xdr:spPr>
        <a:xfrm>
          <a:off x="695960" y="17697450"/>
          <a:ext cx="1950974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歳出決算総額は、住民一人当たり</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479,637</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円となっている。類似団体内平均値と比較して財政力指数が低いこと、経常的歳入の不足等から一人当たりの歳入が少ないため、基本的にほとんどの一人当たり性質別歳出は類似団体内平均値を下回る傾向となっ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主な構成項目である扶助費は、平成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年度から年々上昇傾向であったが、令和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年度は子育て世帯の臨時特別給付金事業及び住民税非課税世帯等に対する臨時特別給付金事業等の事業終了等により事業費が減少している。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維持補修費は類似団体内平均値を上回る傾向となっているが、当町は豪雪地帯に指定されているため、除排雪に係る経費が類似団体と比較して多いことが要因である。そのため、維持補修費は除排雪経費の増減に大きく影響されるため、年度によって増減幅が大きくなる傾向にあ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人件費は類似団体内順位で</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団体中最下位の</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62,608</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円となっており、当町は公立保育園が無く保育士としての職員がいないことにより、人口</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人当たり職員数が低くなる傾向にあるため、低水準となっている。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補助費等も類似団体内順位で</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団体中最下位の</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55,932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円となっており、当町は公営企業法適用による公営事業会計が無く、それらに対する補助金等が無いこと等により、低水準となっている。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繰出金は平成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年度から年々上昇を続けている。介護保険特別会計への繰出金が毎年度上昇しており、介護給付費の適正化等により繰出金の抑制を図る。</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C16F29C-BAAC-40A9-AD9F-40C0463F90B9}"/>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91B34918-21FC-4483-86EB-30AA912FB846}"/>
            </a:ext>
          </a:extLst>
        </xdr:cNvPr>
        <xdr:cNvSpPr/>
      </xdr:nvSpPr>
      <xdr:spPr>
        <a:xfrm>
          <a:off x="16764000" y="186690"/>
          <a:ext cx="34671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1201224F-0ABB-41BC-8285-32D41F1A89D6}"/>
            </a:ext>
          </a:extLst>
        </xdr:cNvPr>
        <xdr:cNvSpPr/>
      </xdr:nvSpPr>
      <xdr:spPr>
        <a:xfrm>
          <a:off x="16783050" y="212090"/>
          <a:ext cx="34226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84D467DE-4EAD-4C98-9DBA-4F2E158D0AE4}"/>
            </a:ext>
          </a:extLst>
        </xdr:cNvPr>
        <xdr:cNvSpPr/>
      </xdr:nvSpPr>
      <xdr:spPr>
        <a:xfrm>
          <a:off x="16808450" y="237490"/>
          <a:ext cx="33655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青森県階上町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EF50A56-05E0-40FB-A0E2-EF4D02A91BB1}"/>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B99A937-067C-4750-9394-D45A0D1AB9A1}"/>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D9B25F7-8296-4214-BA50-14F5B7353E38}"/>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C1200C7-48A6-4F41-8FBD-361B2027C5E7}"/>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563A6B4-1F9F-404B-8990-8233BED9B677}"/>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243275FF-3645-4714-A0D9-DFEC3B375921}"/>
            </a:ext>
          </a:extLst>
        </xdr:cNvPr>
        <xdr:cNvSpPr/>
      </xdr:nvSpPr>
      <xdr:spPr>
        <a:xfrm>
          <a:off x="1971040" y="901700"/>
          <a:ext cx="12395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12,909
12,829
94.00
6,496,371
6,191,635
303,015
3,999,746
4,975,723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D973C0F-81A0-4730-806D-B2242B73A87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FFF8947-3886-433F-92D7-1DADB6F95209}"/>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0FBAF22-979E-4DBA-900C-8AF7CB78A374}"/>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EF6086D-D839-492D-B37B-DEC3EE9910D2}"/>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40DBC0E-4326-44F2-A8C5-D12B56803934}"/>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77D1392B-71B4-480C-8F2D-8EC95ABCAAB7}"/>
            </a:ext>
          </a:extLst>
        </xdr:cNvPr>
        <xdr:cNvSpPr/>
      </xdr:nvSpPr>
      <xdr:spPr>
        <a:xfrm>
          <a:off x="6329680" y="1676400"/>
          <a:ext cx="3352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9B21020D-4A82-46A3-B5A7-F5B62610ED66}"/>
            </a:ext>
          </a:extLst>
        </xdr:cNvPr>
        <xdr:cNvSpPr/>
      </xdr:nvSpPr>
      <xdr:spPr>
        <a:xfrm>
          <a:off x="9748520" y="869950"/>
          <a:ext cx="134112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B49147EB-3F34-4886-8489-A98592CB3663}"/>
            </a:ext>
          </a:extLst>
        </xdr:cNvPr>
        <xdr:cNvSpPr/>
      </xdr:nvSpPr>
      <xdr:spPr>
        <a:xfrm>
          <a:off x="9986010" y="933450"/>
          <a:ext cx="12776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C090D158-3994-4AF8-825D-0658D3821DAF}"/>
            </a:ext>
          </a:extLst>
        </xdr:cNvPr>
        <xdr:cNvSpPr/>
      </xdr:nvSpPr>
      <xdr:spPr>
        <a:xfrm>
          <a:off x="9986010" y="1192530"/>
          <a:ext cx="12776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15363FA-A7DC-49DA-89FB-5006A112A1F3}"/>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9371868C-FD1A-43B8-9B10-B6C6B8FA6C5C}"/>
            </a:ext>
          </a:extLst>
        </xdr:cNvPr>
        <xdr:cNvCxnSpPr/>
      </xdr:nvCxnSpPr>
      <xdr:spPr>
        <a:xfrm flipH="1">
          <a:off x="9831070" y="10439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756F0A3A-1044-4256-B2B8-DF85C6CCC49C}"/>
            </a:ext>
          </a:extLst>
        </xdr:cNvPr>
        <xdr:cNvSpPr/>
      </xdr:nvSpPr>
      <xdr:spPr>
        <a:xfrm>
          <a:off x="9885045" y="996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74DFCC76-F3E9-4F0C-BE44-8FA27DDE9416}"/>
            </a:ext>
          </a:extLst>
        </xdr:cNvPr>
        <xdr:cNvSpPr/>
      </xdr:nvSpPr>
      <xdr:spPr>
        <a:xfrm>
          <a:off x="9885045" y="1256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216F2B70-AFDA-4D4D-AA5B-FDE90A8EA7E2}"/>
            </a:ext>
          </a:extLst>
        </xdr:cNvPr>
        <xdr:cNvCxnSpPr/>
      </xdr:nvCxnSpPr>
      <xdr:spPr>
        <a:xfrm>
          <a:off x="990854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F1643F0-4C95-4B7A-8368-33768304B2F7}"/>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A55F3D65-922E-4689-B8FA-69A21E0DAD4D}"/>
            </a:ext>
          </a:extLst>
        </xdr:cNvPr>
        <xdr:cNvCxnSpPr/>
      </xdr:nvCxnSpPr>
      <xdr:spPr>
        <a:xfrm flipV="1">
          <a:off x="990854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4B596C9-75D7-4E63-ACD9-C96B95C046CE}"/>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D0F1CE00-BAA5-482E-8BF8-AF5C912B7470}"/>
            </a:ext>
          </a:extLst>
        </xdr:cNvPr>
        <xdr:cNvSpPr txBox="1"/>
      </xdr:nvSpPr>
      <xdr:spPr>
        <a:xfrm>
          <a:off x="629920" y="27965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DF2265DB-7BF6-4CC7-AED0-FEB044DD91C4}"/>
            </a:ext>
          </a:extLst>
        </xdr:cNvPr>
        <xdr:cNvSpPr txBox="1"/>
      </xdr:nvSpPr>
      <xdr:spPr>
        <a:xfrm>
          <a:off x="629920" y="31064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4C8167DC-5135-4032-8370-2B14CC7B17E9}"/>
            </a:ext>
          </a:extLst>
        </xdr:cNvPr>
        <xdr:cNvSpPr txBox="1"/>
      </xdr:nvSpPr>
      <xdr:spPr>
        <a:xfrm>
          <a:off x="629920" y="34163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2D1BCF5E-45D4-4CBE-BB02-FEF0651BDC38}"/>
            </a:ext>
          </a:extLst>
        </xdr:cNvPr>
        <xdr:cNvSpPr/>
      </xdr:nvSpPr>
      <xdr:spPr>
        <a:xfrm>
          <a:off x="67056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B4808CCE-3C96-4E16-ABC9-272F86FFD508}"/>
            </a:ext>
          </a:extLst>
        </xdr:cNvPr>
        <xdr:cNvSpPr/>
      </xdr:nvSpPr>
      <xdr:spPr>
        <a:xfrm>
          <a:off x="79756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E508D29E-115C-4EA1-AA4C-C8700AA4165C}"/>
            </a:ext>
          </a:extLst>
        </xdr:cNvPr>
        <xdr:cNvSpPr/>
      </xdr:nvSpPr>
      <xdr:spPr>
        <a:xfrm>
          <a:off x="79756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A90DE074-15FF-48E3-9BCB-9EF326BCEC95}"/>
            </a:ext>
          </a:extLst>
        </xdr:cNvPr>
        <xdr:cNvSpPr/>
      </xdr:nvSpPr>
      <xdr:spPr>
        <a:xfrm>
          <a:off x="16764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C47AA83D-16E9-4B1E-BA1C-1ED2884BADD8}"/>
            </a:ext>
          </a:extLst>
        </xdr:cNvPr>
        <xdr:cNvSpPr/>
      </xdr:nvSpPr>
      <xdr:spPr>
        <a:xfrm>
          <a:off x="16764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DFF26E1D-6C84-4BE1-9C6B-00827655169D}"/>
            </a:ext>
          </a:extLst>
        </xdr:cNvPr>
        <xdr:cNvSpPr/>
      </xdr:nvSpPr>
      <xdr:spPr>
        <a:xfrm>
          <a:off x="2682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1F7670B0-03AC-44AD-9BD7-C495FFDD4CD3}"/>
            </a:ext>
          </a:extLst>
        </xdr:cNvPr>
        <xdr:cNvSpPr/>
      </xdr:nvSpPr>
      <xdr:spPr>
        <a:xfrm>
          <a:off x="2682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D01A3CA1-BFB3-4355-AA7C-6145134610DB}"/>
            </a:ext>
          </a:extLst>
        </xdr:cNvPr>
        <xdr:cNvSpPr/>
      </xdr:nvSpPr>
      <xdr:spPr>
        <a:xfrm>
          <a:off x="67056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8C211A91-459C-41D2-8AD8-DDE095EE528B}"/>
            </a:ext>
          </a:extLst>
        </xdr:cNvPr>
        <xdr:cNvSpPr txBox="1"/>
      </xdr:nvSpPr>
      <xdr:spPr>
        <a:xfrm>
          <a:off x="65532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F680E4D1-8D68-4E66-A766-FF3DFC688E5D}"/>
            </a:ext>
          </a:extLst>
        </xdr:cNvPr>
        <xdr:cNvCxnSpPr/>
      </xdr:nvCxnSpPr>
      <xdr:spPr>
        <a:xfrm>
          <a:off x="67056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A12207E8-7451-4EA0-91A6-4FD7056496BC}"/>
            </a:ext>
          </a:extLst>
        </xdr:cNvPr>
        <xdr:cNvSpPr txBox="1"/>
      </xdr:nvSpPr>
      <xdr:spPr>
        <a:xfrm>
          <a:off x="271961" y="6817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5954E121-A634-443F-94BB-085ED9EE74D2}"/>
            </a:ext>
          </a:extLst>
        </xdr:cNvPr>
        <xdr:cNvCxnSpPr/>
      </xdr:nvCxnSpPr>
      <xdr:spPr>
        <a:xfrm>
          <a:off x="670560" y="663683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4DAB8487-1787-4576-8201-6EA925867381}"/>
            </a:ext>
          </a:extLst>
        </xdr:cNvPr>
        <xdr:cNvSpPr txBox="1"/>
      </xdr:nvSpPr>
      <xdr:spPr>
        <a:xfrm>
          <a:off x="271961" y="649842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3568EAC3-F513-4908-B0DC-625A09C0C88E}"/>
            </a:ext>
          </a:extLst>
        </xdr:cNvPr>
        <xdr:cNvCxnSpPr/>
      </xdr:nvCxnSpPr>
      <xdr:spPr>
        <a:xfrm>
          <a:off x="670560" y="63178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F3387D35-5A93-4A47-ACE7-7C40AC89C303}"/>
            </a:ext>
          </a:extLst>
        </xdr:cNvPr>
        <xdr:cNvSpPr txBox="1"/>
      </xdr:nvSpPr>
      <xdr:spPr>
        <a:xfrm>
          <a:off x="271961" y="61794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368B45B3-9133-401F-83DF-2457F6C8845E}"/>
            </a:ext>
          </a:extLst>
        </xdr:cNvPr>
        <xdr:cNvCxnSpPr/>
      </xdr:nvCxnSpPr>
      <xdr:spPr>
        <a:xfrm>
          <a:off x="670560" y="59989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E627C212-C3E9-4257-85D6-1F627423F1A7}"/>
            </a:ext>
          </a:extLst>
        </xdr:cNvPr>
        <xdr:cNvSpPr txBox="1"/>
      </xdr:nvSpPr>
      <xdr:spPr>
        <a:xfrm>
          <a:off x="271961" y="58605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B0572C31-8C86-4C9F-99F9-F9EF94349017}"/>
            </a:ext>
          </a:extLst>
        </xdr:cNvPr>
        <xdr:cNvCxnSpPr/>
      </xdr:nvCxnSpPr>
      <xdr:spPr>
        <a:xfrm>
          <a:off x="670560" y="56799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3F88F9DE-E703-4D57-B72A-8ED628A54CB7}"/>
            </a:ext>
          </a:extLst>
        </xdr:cNvPr>
        <xdr:cNvSpPr txBox="1"/>
      </xdr:nvSpPr>
      <xdr:spPr>
        <a:xfrm>
          <a:off x="207841" y="553776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1A03E792-C198-459C-B00A-EA786BAED392}"/>
            </a:ext>
          </a:extLst>
        </xdr:cNvPr>
        <xdr:cNvCxnSpPr/>
      </xdr:nvCxnSpPr>
      <xdr:spPr>
        <a:xfrm>
          <a:off x="670560" y="53610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6F5D1A8E-473C-4B97-8AA5-5D74BA178009}"/>
            </a:ext>
          </a:extLst>
        </xdr:cNvPr>
        <xdr:cNvSpPr txBox="1"/>
      </xdr:nvSpPr>
      <xdr:spPr>
        <a:xfrm>
          <a:off x="207841" y="521881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83A9C515-73F9-493E-A652-836A863DDEE0}"/>
            </a:ext>
          </a:extLst>
        </xdr:cNvPr>
        <xdr:cNvCxnSpPr/>
      </xdr:nvCxnSpPr>
      <xdr:spPr>
        <a:xfrm>
          <a:off x="670560" y="503827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87021BA-31C0-41C8-8190-19F343D08E03}"/>
            </a:ext>
          </a:extLst>
        </xdr:cNvPr>
        <xdr:cNvSpPr txBox="1"/>
      </xdr:nvSpPr>
      <xdr:spPr>
        <a:xfrm>
          <a:off x="207841" y="489985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1DF4D669-424A-4F6D-855D-DE1917519C47}"/>
            </a:ext>
          </a:extLst>
        </xdr:cNvPr>
        <xdr:cNvCxnSpPr/>
      </xdr:nvCxnSpPr>
      <xdr:spPr>
        <a:xfrm>
          <a:off x="67056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A24A7B7D-F0B9-4B55-A71A-8B2D1F8FC08B}"/>
            </a:ext>
          </a:extLst>
        </xdr:cNvPr>
        <xdr:cNvSpPr txBox="1"/>
      </xdr:nvSpPr>
      <xdr:spPr>
        <a:xfrm>
          <a:off x="20784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E21D08E1-3932-40E9-A3CC-9BF1D48346F3}"/>
            </a:ext>
          </a:extLst>
        </xdr:cNvPr>
        <xdr:cNvSpPr/>
      </xdr:nvSpPr>
      <xdr:spPr>
        <a:xfrm>
          <a:off x="67056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91857</xdr:rowOff>
    </xdr:from>
    <xdr:to>
      <xdr:col>24</xdr:col>
      <xdr:colOff>62865</xdr:colOff>
      <xdr:row>39</xdr:row>
      <xdr:rowOff>19522</xdr:rowOff>
    </xdr:to>
    <xdr:cxnSp macro="">
      <xdr:nvCxnSpPr>
        <xdr:cNvPr id="58" name="直線コネクタ 57">
          <a:extLst>
            <a:ext uri="{FF2B5EF4-FFF2-40B4-BE49-F238E27FC236}">
              <a16:creationId xmlns:a16="http://schemas.microsoft.com/office/drawing/2014/main" id="{A22D7AAE-1A24-4EF4-80D6-904AC5266156}"/>
            </a:ext>
          </a:extLst>
        </xdr:cNvPr>
        <xdr:cNvCxnSpPr/>
      </xdr:nvCxnSpPr>
      <xdr:spPr>
        <a:xfrm flipV="1">
          <a:off x="4084955" y="5121057"/>
          <a:ext cx="1270" cy="1436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23349</xdr:rowOff>
    </xdr:from>
    <xdr:ext cx="469744" cy="259045"/>
    <xdr:sp macro="" textlink="">
      <xdr:nvSpPr>
        <xdr:cNvPr id="59" name="議会費最小値テキスト">
          <a:extLst>
            <a:ext uri="{FF2B5EF4-FFF2-40B4-BE49-F238E27FC236}">
              <a16:creationId xmlns:a16="http://schemas.microsoft.com/office/drawing/2014/main" id="{0D958038-269E-4927-8987-25074B3C8872}"/>
            </a:ext>
          </a:extLst>
        </xdr:cNvPr>
        <xdr:cNvSpPr txBox="1"/>
      </xdr:nvSpPr>
      <xdr:spPr>
        <a:xfrm>
          <a:off x="4137660" y="656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19522</xdr:rowOff>
    </xdr:from>
    <xdr:to>
      <xdr:col>24</xdr:col>
      <xdr:colOff>152400</xdr:colOff>
      <xdr:row>39</xdr:row>
      <xdr:rowOff>19522</xdr:rowOff>
    </xdr:to>
    <xdr:cxnSp macro="">
      <xdr:nvCxnSpPr>
        <xdr:cNvPr id="60" name="直線コネクタ 59">
          <a:extLst>
            <a:ext uri="{FF2B5EF4-FFF2-40B4-BE49-F238E27FC236}">
              <a16:creationId xmlns:a16="http://schemas.microsoft.com/office/drawing/2014/main" id="{2F64090A-0023-4374-B003-D3D81D8D1C7D}"/>
            </a:ext>
          </a:extLst>
        </xdr:cNvPr>
        <xdr:cNvCxnSpPr/>
      </xdr:nvCxnSpPr>
      <xdr:spPr>
        <a:xfrm>
          <a:off x="4020820" y="6557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38534</xdr:rowOff>
    </xdr:from>
    <xdr:ext cx="534377" cy="259045"/>
    <xdr:sp macro="" textlink="">
      <xdr:nvSpPr>
        <xdr:cNvPr id="61" name="議会費最大値テキスト">
          <a:extLst>
            <a:ext uri="{FF2B5EF4-FFF2-40B4-BE49-F238E27FC236}">
              <a16:creationId xmlns:a16="http://schemas.microsoft.com/office/drawing/2014/main" id="{231A5C92-8B2E-4280-A180-A55D1BD9EC49}"/>
            </a:ext>
          </a:extLst>
        </xdr:cNvPr>
        <xdr:cNvSpPr txBox="1"/>
      </xdr:nvSpPr>
      <xdr:spPr>
        <a:xfrm>
          <a:off x="4137660" y="4900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91857</xdr:rowOff>
    </xdr:from>
    <xdr:to>
      <xdr:col>24</xdr:col>
      <xdr:colOff>152400</xdr:colOff>
      <xdr:row>30</xdr:row>
      <xdr:rowOff>91857</xdr:rowOff>
    </xdr:to>
    <xdr:cxnSp macro="">
      <xdr:nvCxnSpPr>
        <xdr:cNvPr id="62" name="直線コネクタ 61">
          <a:extLst>
            <a:ext uri="{FF2B5EF4-FFF2-40B4-BE49-F238E27FC236}">
              <a16:creationId xmlns:a16="http://schemas.microsoft.com/office/drawing/2014/main" id="{710F6099-426E-44E6-8252-8E1B45B885EB}"/>
            </a:ext>
          </a:extLst>
        </xdr:cNvPr>
        <xdr:cNvCxnSpPr/>
      </xdr:nvCxnSpPr>
      <xdr:spPr>
        <a:xfrm>
          <a:off x="4020820" y="51210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24583</xdr:rowOff>
    </xdr:from>
    <xdr:to>
      <xdr:col>24</xdr:col>
      <xdr:colOff>63500</xdr:colOff>
      <xdr:row>37</xdr:row>
      <xdr:rowOff>38136</xdr:rowOff>
    </xdr:to>
    <xdr:cxnSp macro="">
      <xdr:nvCxnSpPr>
        <xdr:cNvPr id="63" name="直線コネクタ 62">
          <a:extLst>
            <a:ext uri="{FF2B5EF4-FFF2-40B4-BE49-F238E27FC236}">
              <a16:creationId xmlns:a16="http://schemas.microsoft.com/office/drawing/2014/main" id="{42DB820F-6C1F-4665-AF64-565C67350A61}"/>
            </a:ext>
          </a:extLst>
        </xdr:cNvPr>
        <xdr:cNvCxnSpPr/>
      </xdr:nvCxnSpPr>
      <xdr:spPr>
        <a:xfrm flipV="1">
          <a:off x="3355340" y="6227263"/>
          <a:ext cx="731520" cy="1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143455</xdr:rowOff>
    </xdr:from>
    <xdr:ext cx="469744" cy="259045"/>
    <xdr:sp macro="" textlink="">
      <xdr:nvSpPr>
        <xdr:cNvPr id="64" name="議会費平均値テキスト">
          <a:extLst>
            <a:ext uri="{FF2B5EF4-FFF2-40B4-BE49-F238E27FC236}">
              <a16:creationId xmlns:a16="http://schemas.microsoft.com/office/drawing/2014/main" id="{9C0E636A-94F3-474B-BFFD-2AC5586D9133}"/>
            </a:ext>
          </a:extLst>
        </xdr:cNvPr>
        <xdr:cNvSpPr txBox="1"/>
      </xdr:nvSpPr>
      <xdr:spPr>
        <a:xfrm>
          <a:off x="4137660" y="6010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120578</xdr:rowOff>
    </xdr:from>
    <xdr:to>
      <xdr:col>24</xdr:col>
      <xdr:colOff>114300</xdr:colOff>
      <xdr:row>37</xdr:row>
      <xdr:rowOff>50728</xdr:rowOff>
    </xdr:to>
    <xdr:sp macro="" textlink="">
      <xdr:nvSpPr>
        <xdr:cNvPr id="65" name="フローチャート: 判断 64">
          <a:extLst>
            <a:ext uri="{FF2B5EF4-FFF2-40B4-BE49-F238E27FC236}">
              <a16:creationId xmlns:a16="http://schemas.microsoft.com/office/drawing/2014/main" id="{2198DB0E-883A-47A2-8550-63207655341D}"/>
            </a:ext>
          </a:extLst>
        </xdr:cNvPr>
        <xdr:cNvSpPr/>
      </xdr:nvSpPr>
      <xdr:spPr>
        <a:xfrm>
          <a:off x="4036060" y="61556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38136</xdr:rowOff>
    </xdr:from>
    <xdr:to>
      <xdr:col>19</xdr:col>
      <xdr:colOff>177800</xdr:colOff>
      <xdr:row>37</xdr:row>
      <xdr:rowOff>93654</xdr:rowOff>
    </xdr:to>
    <xdr:cxnSp macro="">
      <xdr:nvCxnSpPr>
        <xdr:cNvPr id="66" name="直線コネクタ 65">
          <a:extLst>
            <a:ext uri="{FF2B5EF4-FFF2-40B4-BE49-F238E27FC236}">
              <a16:creationId xmlns:a16="http://schemas.microsoft.com/office/drawing/2014/main" id="{9AB9A8B1-A47E-4254-B198-7C052DC1284E}"/>
            </a:ext>
          </a:extLst>
        </xdr:cNvPr>
        <xdr:cNvCxnSpPr/>
      </xdr:nvCxnSpPr>
      <xdr:spPr>
        <a:xfrm flipV="1">
          <a:off x="2565400" y="6240816"/>
          <a:ext cx="78994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147683</xdr:rowOff>
    </xdr:from>
    <xdr:to>
      <xdr:col>20</xdr:col>
      <xdr:colOff>38100</xdr:colOff>
      <xdr:row>37</xdr:row>
      <xdr:rowOff>77833</xdr:rowOff>
    </xdr:to>
    <xdr:sp macro="" textlink="">
      <xdr:nvSpPr>
        <xdr:cNvPr id="67" name="フローチャート: 判断 66">
          <a:extLst>
            <a:ext uri="{FF2B5EF4-FFF2-40B4-BE49-F238E27FC236}">
              <a16:creationId xmlns:a16="http://schemas.microsoft.com/office/drawing/2014/main" id="{DA4EB83E-E64A-4231-8F50-DBE717815BDA}"/>
            </a:ext>
          </a:extLst>
        </xdr:cNvPr>
        <xdr:cNvSpPr/>
      </xdr:nvSpPr>
      <xdr:spPr>
        <a:xfrm>
          <a:off x="3312160" y="61827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94360</xdr:rowOff>
    </xdr:from>
    <xdr:ext cx="469744" cy="259045"/>
    <xdr:sp macro="" textlink="">
      <xdr:nvSpPr>
        <xdr:cNvPr id="68" name="テキスト ボックス 67">
          <a:extLst>
            <a:ext uri="{FF2B5EF4-FFF2-40B4-BE49-F238E27FC236}">
              <a16:creationId xmlns:a16="http://schemas.microsoft.com/office/drawing/2014/main" id="{2875FA21-B38E-457F-8801-21BD30917380}"/>
            </a:ext>
          </a:extLst>
        </xdr:cNvPr>
        <xdr:cNvSpPr txBox="1"/>
      </xdr:nvSpPr>
      <xdr:spPr>
        <a:xfrm>
          <a:off x="3150948" y="5961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92837</xdr:rowOff>
    </xdr:from>
    <xdr:to>
      <xdr:col>15</xdr:col>
      <xdr:colOff>50800</xdr:colOff>
      <xdr:row>37</xdr:row>
      <xdr:rowOff>93654</xdr:rowOff>
    </xdr:to>
    <xdr:cxnSp macro="">
      <xdr:nvCxnSpPr>
        <xdr:cNvPr id="69" name="直線コネクタ 68">
          <a:extLst>
            <a:ext uri="{FF2B5EF4-FFF2-40B4-BE49-F238E27FC236}">
              <a16:creationId xmlns:a16="http://schemas.microsoft.com/office/drawing/2014/main" id="{17A553DB-1B1B-4C6E-BE10-3FC06F34F7FE}"/>
            </a:ext>
          </a:extLst>
        </xdr:cNvPr>
        <xdr:cNvCxnSpPr/>
      </xdr:nvCxnSpPr>
      <xdr:spPr>
        <a:xfrm>
          <a:off x="1790700" y="6295517"/>
          <a:ext cx="7747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148989</xdr:rowOff>
    </xdr:from>
    <xdr:to>
      <xdr:col>15</xdr:col>
      <xdr:colOff>101600</xdr:colOff>
      <xdr:row>37</xdr:row>
      <xdr:rowOff>79139</xdr:rowOff>
    </xdr:to>
    <xdr:sp macro="" textlink="">
      <xdr:nvSpPr>
        <xdr:cNvPr id="70" name="フローチャート: 判断 69">
          <a:extLst>
            <a:ext uri="{FF2B5EF4-FFF2-40B4-BE49-F238E27FC236}">
              <a16:creationId xmlns:a16="http://schemas.microsoft.com/office/drawing/2014/main" id="{919F466B-E22D-4989-A011-6161B5BFDFD0}"/>
            </a:ext>
          </a:extLst>
        </xdr:cNvPr>
        <xdr:cNvSpPr/>
      </xdr:nvSpPr>
      <xdr:spPr>
        <a:xfrm>
          <a:off x="2514600" y="61840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95666</xdr:rowOff>
    </xdr:from>
    <xdr:ext cx="469744" cy="259045"/>
    <xdr:sp macro="" textlink="">
      <xdr:nvSpPr>
        <xdr:cNvPr id="71" name="テキスト ボックス 70">
          <a:extLst>
            <a:ext uri="{FF2B5EF4-FFF2-40B4-BE49-F238E27FC236}">
              <a16:creationId xmlns:a16="http://schemas.microsoft.com/office/drawing/2014/main" id="{E1BEE586-6F03-4A3B-8DB3-C49E2CC65C60}"/>
            </a:ext>
          </a:extLst>
        </xdr:cNvPr>
        <xdr:cNvSpPr txBox="1"/>
      </xdr:nvSpPr>
      <xdr:spPr>
        <a:xfrm>
          <a:off x="2353388" y="59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92837</xdr:rowOff>
    </xdr:from>
    <xdr:to>
      <xdr:col>10</xdr:col>
      <xdr:colOff>114300</xdr:colOff>
      <xdr:row>37</xdr:row>
      <xdr:rowOff>94143</xdr:rowOff>
    </xdr:to>
    <xdr:cxnSp macro="">
      <xdr:nvCxnSpPr>
        <xdr:cNvPr id="72" name="直線コネクタ 71">
          <a:extLst>
            <a:ext uri="{FF2B5EF4-FFF2-40B4-BE49-F238E27FC236}">
              <a16:creationId xmlns:a16="http://schemas.microsoft.com/office/drawing/2014/main" id="{5DF9586D-7678-467B-92AE-D9274C11F3F4}"/>
            </a:ext>
          </a:extLst>
        </xdr:cNvPr>
        <xdr:cNvCxnSpPr/>
      </xdr:nvCxnSpPr>
      <xdr:spPr>
        <a:xfrm flipV="1">
          <a:off x="1008380" y="6295517"/>
          <a:ext cx="78232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95431</xdr:rowOff>
    </xdr:from>
    <xdr:to>
      <xdr:col>10</xdr:col>
      <xdr:colOff>165100</xdr:colOff>
      <xdr:row>37</xdr:row>
      <xdr:rowOff>25581</xdr:rowOff>
    </xdr:to>
    <xdr:sp macro="" textlink="">
      <xdr:nvSpPr>
        <xdr:cNvPr id="73" name="フローチャート: 判断 72">
          <a:extLst>
            <a:ext uri="{FF2B5EF4-FFF2-40B4-BE49-F238E27FC236}">
              <a16:creationId xmlns:a16="http://schemas.microsoft.com/office/drawing/2014/main" id="{99E54E14-DB99-4C4C-9B2D-F1E2A43FFBBA}"/>
            </a:ext>
          </a:extLst>
        </xdr:cNvPr>
        <xdr:cNvSpPr/>
      </xdr:nvSpPr>
      <xdr:spPr>
        <a:xfrm>
          <a:off x="1739900" y="61304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42108</xdr:rowOff>
    </xdr:from>
    <xdr:ext cx="469744" cy="259045"/>
    <xdr:sp macro="" textlink="">
      <xdr:nvSpPr>
        <xdr:cNvPr id="74" name="テキスト ボックス 73">
          <a:extLst>
            <a:ext uri="{FF2B5EF4-FFF2-40B4-BE49-F238E27FC236}">
              <a16:creationId xmlns:a16="http://schemas.microsoft.com/office/drawing/2014/main" id="{CDF5FE75-4BF2-462D-A47C-AF1091EE61F2}"/>
            </a:ext>
          </a:extLst>
        </xdr:cNvPr>
        <xdr:cNvSpPr txBox="1"/>
      </xdr:nvSpPr>
      <xdr:spPr>
        <a:xfrm>
          <a:off x="1578688" y="5909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122210</xdr:rowOff>
    </xdr:from>
    <xdr:to>
      <xdr:col>6</xdr:col>
      <xdr:colOff>38100</xdr:colOff>
      <xdr:row>37</xdr:row>
      <xdr:rowOff>52360</xdr:rowOff>
    </xdr:to>
    <xdr:sp macro="" textlink="">
      <xdr:nvSpPr>
        <xdr:cNvPr id="75" name="フローチャート: 判断 74">
          <a:extLst>
            <a:ext uri="{FF2B5EF4-FFF2-40B4-BE49-F238E27FC236}">
              <a16:creationId xmlns:a16="http://schemas.microsoft.com/office/drawing/2014/main" id="{2C28A42F-A40F-4AFB-BB88-AD3CE56CAFB0}"/>
            </a:ext>
          </a:extLst>
        </xdr:cNvPr>
        <xdr:cNvSpPr/>
      </xdr:nvSpPr>
      <xdr:spPr>
        <a:xfrm>
          <a:off x="965200" y="61572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68887</xdr:rowOff>
    </xdr:from>
    <xdr:ext cx="469744" cy="259045"/>
    <xdr:sp macro="" textlink="">
      <xdr:nvSpPr>
        <xdr:cNvPr id="76" name="テキスト ボックス 75">
          <a:extLst>
            <a:ext uri="{FF2B5EF4-FFF2-40B4-BE49-F238E27FC236}">
              <a16:creationId xmlns:a16="http://schemas.microsoft.com/office/drawing/2014/main" id="{776A4BCE-DDAB-48A8-85AA-583FF120C3B5}"/>
            </a:ext>
          </a:extLst>
        </xdr:cNvPr>
        <xdr:cNvSpPr txBox="1"/>
      </xdr:nvSpPr>
      <xdr:spPr>
        <a:xfrm>
          <a:off x="803988" y="593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9E3A73B6-981A-4299-BE59-14CFE490E85B}"/>
            </a:ext>
          </a:extLst>
        </xdr:cNvPr>
        <xdr:cNvSpPr txBox="1"/>
      </xdr:nvSpPr>
      <xdr:spPr>
        <a:xfrm>
          <a:off x="39192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FA62ED7C-72F9-46DB-981D-85EA4078BFA0}"/>
            </a:ext>
          </a:extLst>
        </xdr:cNvPr>
        <xdr:cNvSpPr txBox="1"/>
      </xdr:nvSpPr>
      <xdr:spPr>
        <a:xfrm>
          <a:off x="3187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71704FF6-33C7-4EA4-80C8-F917A6922E7F}"/>
            </a:ext>
          </a:extLst>
        </xdr:cNvPr>
        <xdr:cNvSpPr txBox="1"/>
      </xdr:nvSpPr>
      <xdr:spPr>
        <a:xfrm>
          <a:off x="2397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2C014ECA-5952-4763-9E7D-ED66CCAE20E5}"/>
            </a:ext>
          </a:extLst>
        </xdr:cNvPr>
        <xdr:cNvSpPr txBox="1"/>
      </xdr:nvSpPr>
      <xdr:spPr>
        <a:xfrm>
          <a:off x="16230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9C22784B-4DD7-48AE-AE73-815C960B1F27}"/>
            </a:ext>
          </a:extLst>
        </xdr:cNvPr>
        <xdr:cNvSpPr txBox="1"/>
      </xdr:nvSpPr>
      <xdr:spPr>
        <a:xfrm>
          <a:off x="8407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145233</xdr:rowOff>
    </xdr:from>
    <xdr:to>
      <xdr:col>24</xdr:col>
      <xdr:colOff>114300</xdr:colOff>
      <xdr:row>37</xdr:row>
      <xdr:rowOff>75383</xdr:rowOff>
    </xdr:to>
    <xdr:sp macro="" textlink="">
      <xdr:nvSpPr>
        <xdr:cNvPr id="82" name="楕円 81">
          <a:extLst>
            <a:ext uri="{FF2B5EF4-FFF2-40B4-BE49-F238E27FC236}">
              <a16:creationId xmlns:a16="http://schemas.microsoft.com/office/drawing/2014/main" id="{887ADEAF-7BC5-4DF3-BE8A-31F1A77D73FF}"/>
            </a:ext>
          </a:extLst>
        </xdr:cNvPr>
        <xdr:cNvSpPr/>
      </xdr:nvSpPr>
      <xdr:spPr>
        <a:xfrm>
          <a:off x="4036060" y="61802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123660</xdr:rowOff>
    </xdr:from>
    <xdr:ext cx="469744" cy="259045"/>
    <xdr:sp macro="" textlink="">
      <xdr:nvSpPr>
        <xdr:cNvPr id="83" name="議会費該当値テキスト">
          <a:extLst>
            <a:ext uri="{FF2B5EF4-FFF2-40B4-BE49-F238E27FC236}">
              <a16:creationId xmlns:a16="http://schemas.microsoft.com/office/drawing/2014/main" id="{D7330E63-65D9-47DD-AFD9-FB667932A5B8}"/>
            </a:ext>
          </a:extLst>
        </xdr:cNvPr>
        <xdr:cNvSpPr txBox="1"/>
      </xdr:nvSpPr>
      <xdr:spPr>
        <a:xfrm>
          <a:off x="4137660" y="6158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158786</xdr:rowOff>
    </xdr:from>
    <xdr:to>
      <xdr:col>20</xdr:col>
      <xdr:colOff>38100</xdr:colOff>
      <xdr:row>37</xdr:row>
      <xdr:rowOff>88936</xdr:rowOff>
    </xdr:to>
    <xdr:sp macro="" textlink="">
      <xdr:nvSpPr>
        <xdr:cNvPr id="84" name="楕円 83">
          <a:extLst>
            <a:ext uri="{FF2B5EF4-FFF2-40B4-BE49-F238E27FC236}">
              <a16:creationId xmlns:a16="http://schemas.microsoft.com/office/drawing/2014/main" id="{DF2B97C2-5C47-4C7B-9F65-E77A430CAFFE}"/>
            </a:ext>
          </a:extLst>
        </xdr:cNvPr>
        <xdr:cNvSpPr/>
      </xdr:nvSpPr>
      <xdr:spPr>
        <a:xfrm>
          <a:off x="3312160" y="61938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80063</xdr:rowOff>
    </xdr:from>
    <xdr:ext cx="469744" cy="259045"/>
    <xdr:sp macro="" textlink="">
      <xdr:nvSpPr>
        <xdr:cNvPr id="85" name="テキスト ボックス 84">
          <a:extLst>
            <a:ext uri="{FF2B5EF4-FFF2-40B4-BE49-F238E27FC236}">
              <a16:creationId xmlns:a16="http://schemas.microsoft.com/office/drawing/2014/main" id="{D8C0E8EB-EC1C-45DF-89A5-BC31C7EDA295}"/>
            </a:ext>
          </a:extLst>
        </xdr:cNvPr>
        <xdr:cNvSpPr txBox="1"/>
      </xdr:nvSpPr>
      <xdr:spPr>
        <a:xfrm>
          <a:off x="3150948" y="628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42854</xdr:rowOff>
    </xdr:from>
    <xdr:to>
      <xdr:col>15</xdr:col>
      <xdr:colOff>101600</xdr:colOff>
      <xdr:row>37</xdr:row>
      <xdr:rowOff>144454</xdr:rowOff>
    </xdr:to>
    <xdr:sp macro="" textlink="">
      <xdr:nvSpPr>
        <xdr:cNvPr id="86" name="楕円 85">
          <a:extLst>
            <a:ext uri="{FF2B5EF4-FFF2-40B4-BE49-F238E27FC236}">
              <a16:creationId xmlns:a16="http://schemas.microsoft.com/office/drawing/2014/main" id="{DA6713CF-B73A-4995-A4B4-27D606058531}"/>
            </a:ext>
          </a:extLst>
        </xdr:cNvPr>
        <xdr:cNvSpPr/>
      </xdr:nvSpPr>
      <xdr:spPr>
        <a:xfrm>
          <a:off x="2514600" y="624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135580</xdr:rowOff>
    </xdr:from>
    <xdr:ext cx="469744" cy="259045"/>
    <xdr:sp macro="" textlink="">
      <xdr:nvSpPr>
        <xdr:cNvPr id="87" name="テキスト ボックス 86">
          <a:extLst>
            <a:ext uri="{FF2B5EF4-FFF2-40B4-BE49-F238E27FC236}">
              <a16:creationId xmlns:a16="http://schemas.microsoft.com/office/drawing/2014/main" id="{F65E292A-3EF9-4F63-8F0E-3F6158664830}"/>
            </a:ext>
          </a:extLst>
        </xdr:cNvPr>
        <xdr:cNvSpPr txBox="1"/>
      </xdr:nvSpPr>
      <xdr:spPr>
        <a:xfrm>
          <a:off x="2353388" y="6338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42037</xdr:rowOff>
    </xdr:from>
    <xdr:to>
      <xdr:col>10</xdr:col>
      <xdr:colOff>165100</xdr:colOff>
      <xdr:row>37</xdr:row>
      <xdr:rowOff>143637</xdr:rowOff>
    </xdr:to>
    <xdr:sp macro="" textlink="">
      <xdr:nvSpPr>
        <xdr:cNvPr id="88" name="楕円 87">
          <a:extLst>
            <a:ext uri="{FF2B5EF4-FFF2-40B4-BE49-F238E27FC236}">
              <a16:creationId xmlns:a16="http://schemas.microsoft.com/office/drawing/2014/main" id="{06AE1EC6-AAC2-42DF-9D11-25007571426F}"/>
            </a:ext>
          </a:extLst>
        </xdr:cNvPr>
        <xdr:cNvSpPr/>
      </xdr:nvSpPr>
      <xdr:spPr>
        <a:xfrm>
          <a:off x="1739900" y="624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134764</xdr:rowOff>
    </xdr:from>
    <xdr:ext cx="469744" cy="259045"/>
    <xdr:sp macro="" textlink="">
      <xdr:nvSpPr>
        <xdr:cNvPr id="89" name="テキスト ボックス 88">
          <a:extLst>
            <a:ext uri="{FF2B5EF4-FFF2-40B4-BE49-F238E27FC236}">
              <a16:creationId xmlns:a16="http://schemas.microsoft.com/office/drawing/2014/main" id="{D841A542-B6F1-4B26-BA20-C2338DBCD610}"/>
            </a:ext>
          </a:extLst>
        </xdr:cNvPr>
        <xdr:cNvSpPr txBox="1"/>
      </xdr:nvSpPr>
      <xdr:spPr>
        <a:xfrm>
          <a:off x="1578688" y="633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43343</xdr:rowOff>
    </xdr:from>
    <xdr:to>
      <xdr:col>6</xdr:col>
      <xdr:colOff>38100</xdr:colOff>
      <xdr:row>37</xdr:row>
      <xdr:rowOff>144943</xdr:rowOff>
    </xdr:to>
    <xdr:sp macro="" textlink="">
      <xdr:nvSpPr>
        <xdr:cNvPr id="90" name="楕円 89">
          <a:extLst>
            <a:ext uri="{FF2B5EF4-FFF2-40B4-BE49-F238E27FC236}">
              <a16:creationId xmlns:a16="http://schemas.microsoft.com/office/drawing/2014/main" id="{886A827F-372F-413B-883A-05B6B60BCF21}"/>
            </a:ext>
          </a:extLst>
        </xdr:cNvPr>
        <xdr:cNvSpPr/>
      </xdr:nvSpPr>
      <xdr:spPr>
        <a:xfrm>
          <a:off x="965200" y="624602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136070</xdr:rowOff>
    </xdr:from>
    <xdr:ext cx="469744" cy="259045"/>
    <xdr:sp macro="" textlink="">
      <xdr:nvSpPr>
        <xdr:cNvPr id="91" name="テキスト ボックス 90">
          <a:extLst>
            <a:ext uri="{FF2B5EF4-FFF2-40B4-BE49-F238E27FC236}">
              <a16:creationId xmlns:a16="http://schemas.microsoft.com/office/drawing/2014/main" id="{B875597E-4A5A-4CC8-B33C-9F0E5D64C44E}"/>
            </a:ext>
          </a:extLst>
        </xdr:cNvPr>
        <xdr:cNvSpPr txBox="1"/>
      </xdr:nvSpPr>
      <xdr:spPr>
        <a:xfrm>
          <a:off x="803988" y="633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E7D61BBD-3E11-4734-8034-E6CABBEF9FD8}"/>
            </a:ext>
          </a:extLst>
        </xdr:cNvPr>
        <xdr:cNvSpPr/>
      </xdr:nvSpPr>
      <xdr:spPr>
        <a:xfrm>
          <a:off x="67056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B64D4B87-4F73-4DD4-8372-56D3C828B3B7}"/>
            </a:ext>
          </a:extLst>
        </xdr:cNvPr>
        <xdr:cNvSpPr/>
      </xdr:nvSpPr>
      <xdr:spPr>
        <a:xfrm>
          <a:off x="79756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9E7E921D-F2C9-4A19-9EAC-F32CD1F5E18A}"/>
            </a:ext>
          </a:extLst>
        </xdr:cNvPr>
        <xdr:cNvSpPr/>
      </xdr:nvSpPr>
      <xdr:spPr>
        <a:xfrm>
          <a:off x="79756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B0F669F8-3335-4683-86EE-DB99617B67C7}"/>
            </a:ext>
          </a:extLst>
        </xdr:cNvPr>
        <xdr:cNvSpPr/>
      </xdr:nvSpPr>
      <xdr:spPr>
        <a:xfrm>
          <a:off x="16764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E6C1F728-329C-4EBB-9AE4-55E6E3211DAA}"/>
            </a:ext>
          </a:extLst>
        </xdr:cNvPr>
        <xdr:cNvSpPr/>
      </xdr:nvSpPr>
      <xdr:spPr>
        <a:xfrm>
          <a:off x="16764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6A8E0AB3-CEBC-4B55-8A60-02E394602BD4}"/>
            </a:ext>
          </a:extLst>
        </xdr:cNvPr>
        <xdr:cNvSpPr/>
      </xdr:nvSpPr>
      <xdr:spPr>
        <a:xfrm>
          <a:off x="2682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1E88BF45-418E-4465-B29F-AC152BFA0E28}"/>
            </a:ext>
          </a:extLst>
        </xdr:cNvPr>
        <xdr:cNvSpPr/>
      </xdr:nvSpPr>
      <xdr:spPr>
        <a:xfrm>
          <a:off x="2682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7F6A3692-2B53-48E2-8752-97E6C495D1A8}"/>
            </a:ext>
          </a:extLst>
        </xdr:cNvPr>
        <xdr:cNvSpPr/>
      </xdr:nvSpPr>
      <xdr:spPr>
        <a:xfrm>
          <a:off x="67056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86FB09E-5F97-465C-ABAE-A4E7574AE887}"/>
            </a:ext>
          </a:extLst>
        </xdr:cNvPr>
        <xdr:cNvSpPr txBox="1"/>
      </xdr:nvSpPr>
      <xdr:spPr>
        <a:xfrm>
          <a:off x="65532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ADBD33C4-AF9E-4116-B34B-F1F43889DA12}"/>
            </a:ext>
          </a:extLst>
        </xdr:cNvPr>
        <xdr:cNvCxnSpPr/>
      </xdr:nvCxnSpPr>
      <xdr:spPr>
        <a:xfrm>
          <a:off x="67056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6EEF9479-C994-4B52-97B4-F9E442028888}"/>
            </a:ext>
          </a:extLst>
        </xdr:cNvPr>
        <xdr:cNvCxnSpPr/>
      </xdr:nvCxnSpPr>
      <xdr:spPr>
        <a:xfrm>
          <a:off x="670560" y="99352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E255D11B-38EB-49DA-84CA-78CB674A1ADD}"/>
            </a:ext>
          </a:extLst>
        </xdr:cNvPr>
        <xdr:cNvSpPr txBox="1"/>
      </xdr:nvSpPr>
      <xdr:spPr>
        <a:xfrm>
          <a:off x="467494"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236DC7C2-971C-4C94-BA93-8AAF727287A0}"/>
            </a:ext>
          </a:extLst>
        </xdr:cNvPr>
        <xdr:cNvCxnSpPr/>
      </xdr:nvCxnSpPr>
      <xdr:spPr>
        <a:xfrm>
          <a:off x="670560" y="9561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1F042239-B5DF-4EA6-A130-3AEE3CBA22E0}"/>
            </a:ext>
          </a:extLst>
        </xdr:cNvPr>
        <xdr:cNvSpPr txBox="1"/>
      </xdr:nvSpPr>
      <xdr:spPr>
        <a:xfrm>
          <a:off x="166581" y="9423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DFE6446F-2E30-42BD-AC09-4ECB1E5658D2}"/>
            </a:ext>
          </a:extLst>
        </xdr:cNvPr>
        <xdr:cNvCxnSpPr/>
      </xdr:nvCxnSpPr>
      <xdr:spPr>
        <a:xfrm>
          <a:off x="670560" y="91922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F566FB53-4813-431C-9F83-AC6066538145}"/>
            </a:ext>
          </a:extLst>
        </xdr:cNvPr>
        <xdr:cNvSpPr txBox="1"/>
      </xdr:nvSpPr>
      <xdr:spPr>
        <a:xfrm>
          <a:off x="166581" y="90538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F5261921-F65D-4380-8244-C50948C6530C}"/>
            </a:ext>
          </a:extLst>
        </xdr:cNvPr>
        <xdr:cNvCxnSpPr/>
      </xdr:nvCxnSpPr>
      <xdr:spPr>
        <a:xfrm>
          <a:off x="670560" y="88188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A3E2DFF5-3FF5-4FC6-93DC-D17D3E6EC508}"/>
            </a:ext>
          </a:extLst>
        </xdr:cNvPr>
        <xdr:cNvSpPr txBox="1"/>
      </xdr:nvSpPr>
      <xdr:spPr>
        <a:xfrm>
          <a:off x="166581" y="86804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CDB956C7-E65C-487E-87C4-71ADC03A8898}"/>
            </a:ext>
          </a:extLst>
        </xdr:cNvPr>
        <xdr:cNvCxnSpPr/>
      </xdr:nvCxnSpPr>
      <xdr:spPr>
        <a:xfrm>
          <a:off x="670560" y="84455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766C6460-1D96-4AF6-8EAF-20F74EDE14CC}"/>
            </a:ext>
          </a:extLst>
        </xdr:cNvPr>
        <xdr:cNvSpPr txBox="1"/>
      </xdr:nvSpPr>
      <xdr:spPr>
        <a:xfrm>
          <a:off x="166581" y="8307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EFDB46DD-5063-47BF-AC9A-C117E79250BE}"/>
            </a:ext>
          </a:extLst>
        </xdr:cNvPr>
        <xdr:cNvCxnSpPr/>
      </xdr:nvCxnSpPr>
      <xdr:spPr>
        <a:xfrm>
          <a:off x="67056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D877418B-8A0C-49A2-B19C-BFC3C10DBF98}"/>
            </a:ext>
          </a:extLst>
        </xdr:cNvPr>
        <xdr:cNvSpPr txBox="1"/>
      </xdr:nvSpPr>
      <xdr:spPr>
        <a:xfrm>
          <a:off x="16658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E80EB996-2188-4A59-8031-F9B3D9D8513F}"/>
            </a:ext>
          </a:extLst>
        </xdr:cNvPr>
        <xdr:cNvSpPr/>
      </xdr:nvSpPr>
      <xdr:spPr>
        <a:xfrm>
          <a:off x="67056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25529</xdr:rowOff>
    </xdr:from>
    <xdr:to>
      <xdr:col>24</xdr:col>
      <xdr:colOff>62865</xdr:colOff>
      <xdr:row>57</xdr:row>
      <xdr:rowOff>139670</xdr:rowOff>
    </xdr:to>
    <xdr:cxnSp macro="">
      <xdr:nvCxnSpPr>
        <xdr:cNvPr id="115" name="直線コネクタ 114">
          <a:extLst>
            <a:ext uri="{FF2B5EF4-FFF2-40B4-BE49-F238E27FC236}">
              <a16:creationId xmlns:a16="http://schemas.microsoft.com/office/drawing/2014/main" id="{497E608B-EBA0-4A9E-8564-DA89D4DEAD36}"/>
            </a:ext>
          </a:extLst>
        </xdr:cNvPr>
        <xdr:cNvCxnSpPr/>
      </xdr:nvCxnSpPr>
      <xdr:spPr>
        <a:xfrm flipV="1">
          <a:off x="4084955" y="8407529"/>
          <a:ext cx="1270" cy="1287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143497</xdr:rowOff>
    </xdr:from>
    <xdr:ext cx="534377" cy="259045"/>
    <xdr:sp macro="" textlink="">
      <xdr:nvSpPr>
        <xdr:cNvPr id="116" name="総務費最小値テキスト">
          <a:extLst>
            <a:ext uri="{FF2B5EF4-FFF2-40B4-BE49-F238E27FC236}">
              <a16:creationId xmlns:a16="http://schemas.microsoft.com/office/drawing/2014/main" id="{04B56857-7C35-4AC0-8C31-945A11203486}"/>
            </a:ext>
          </a:extLst>
        </xdr:cNvPr>
        <xdr:cNvSpPr txBox="1"/>
      </xdr:nvSpPr>
      <xdr:spPr>
        <a:xfrm>
          <a:off x="4137660" y="969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139670</xdr:rowOff>
    </xdr:from>
    <xdr:to>
      <xdr:col>24</xdr:col>
      <xdr:colOff>152400</xdr:colOff>
      <xdr:row>57</xdr:row>
      <xdr:rowOff>139670</xdr:rowOff>
    </xdr:to>
    <xdr:cxnSp macro="">
      <xdr:nvCxnSpPr>
        <xdr:cNvPr id="117" name="直線コネクタ 116">
          <a:extLst>
            <a:ext uri="{FF2B5EF4-FFF2-40B4-BE49-F238E27FC236}">
              <a16:creationId xmlns:a16="http://schemas.microsoft.com/office/drawing/2014/main" id="{F76F2156-4613-4600-BF18-60BD4E4F085E}"/>
            </a:ext>
          </a:extLst>
        </xdr:cNvPr>
        <xdr:cNvCxnSpPr/>
      </xdr:nvCxnSpPr>
      <xdr:spPr>
        <a:xfrm>
          <a:off x="4020820" y="9695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143656</xdr:rowOff>
    </xdr:from>
    <xdr:ext cx="599010" cy="259045"/>
    <xdr:sp macro="" textlink="">
      <xdr:nvSpPr>
        <xdr:cNvPr id="118" name="総務費最大値テキスト">
          <a:extLst>
            <a:ext uri="{FF2B5EF4-FFF2-40B4-BE49-F238E27FC236}">
              <a16:creationId xmlns:a16="http://schemas.microsoft.com/office/drawing/2014/main" id="{16527287-2D3B-403E-A423-C6E5E292E0F4}"/>
            </a:ext>
          </a:extLst>
        </xdr:cNvPr>
        <xdr:cNvSpPr txBox="1"/>
      </xdr:nvSpPr>
      <xdr:spPr>
        <a:xfrm>
          <a:off x="4137660" y="8190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25529</xdr:rowOff>
    </xdr:from>
    <xdr:to>
      <xdr:col>24</xdr:col>
      <xdr:colOff>152400</xdr:colOff>
      <xdr:row>50</xdr:row>
      <xdr:rowOff>25529</xdr:rowOff>
    </xdr:to>
    <xdr:cxnSp macro="">
      <xdr:nvCxnSpPr>
        <xdr:cNvPr id="119" name="直線コネクタ 118">
          <a:extLst>
            <a:ext uri="{FF2B5EF4-FFF2-40B4-BE49-F238E27FC236}">
              <a16:creationId xmlns:a16="http://schemas.microsoft.com/office/drawing/2014/main" id="{940ADE5E-784E-4383-995C-CFD7856D8143}"/>
            </a:ext>
          </a:extLst>
        </xdr:cNvPr>
        <xdr:cNvCxnSpPr/>
      </xdr:nvCxnSpPr>
      <xdr:spPr>
        <a:xfrm>
          <a:off x="4020820" y="84075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79536</xdr:rowOff>
    </xdr:from>
    <xdr:to>
      <xdr:col>24</xdr:col>
      <xdr:colOff>63500</xdr:colOff>
      <xdr:row>57</xdr:row>
      <xdr:rowOff>83369</xdr:rowOff>
    </xdr:to>
    <xdr:cxnSp macro="">
      <xdr:nvCxnSpPr>
        <xdr:cNvPr id="120" name="直線コネクタ 119">
          <a:extLst>
            <a:ext uri="{FF2B5EF4-FFF2-40B4-BE49-F238E27FC236}">
              <a16:creationId xmlns:a16="http://schemas.microsoft.com/office/drawing/2014/main" id="{D12F4740-86D5-416D-9BD9-274F2FDB55CE}"/>
            </a:ext>
          </a:extLst>
        </xdr:cNvPr>
        <xdr:cNvCxnSpPr/>
      </xdr:nvCxnSpPr>
      <xdr:spPr>
        <a:xfrm flipV="1">
          <a:off x="3355340" y="9635016"/>
          <a:ext cx="731520" cy="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6411</xdr:rowOff>
    </xdr:from>
    <xdr:ext cx="599010" cy="259045"/>
    <xdr:sp macro="" textlink="">
      <xdr:nvSpPr>
        <xdr:cNvPr id="121" name="総務費平均値テキスト">
          <a:extLst>
            <a:ext uri="{FF2B5EF4-FFF2-40B4-BE49-F238E27FC236}">
              <a16:creationId xmlns:a16="http://schemas.microsoft.com/office/drawing/2014/main" id="{F14331ED-B677-4246-A2FF-250B97639816}"/>
            </a:ext>
          </a:extLst>
        </xdr:cNvPr>
        <xdr:cNvSpPr txBox="1"/>
      </xdr:nvSpPr>
      <xdr:spPr>
        <a:xfrm>
          <a:off x="4137660" y="92266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154984</xdr:rowOff>
    </xdr:from>
    <xdr:to>
      <xdr:col>24</xdr:col>
      <xdr:colOff>114300</xdr:colOff>
      <xdr:row>56</xdr:row>
      <xdr:rowOff>85134</xdr:rowOff>
    </xdr:to>
    <xdr:sp macro="" textlink="">
      <xdr:nvSpPr>
        <xdr:cNvPr id="122" name="フローチャート: 判断 121">
          <a:extLst>
            <a:ext uri="{FF2B5EF4-FFF2-40B4-BE49-F238E27FC236}">
              <a16:creationId xmlns:a16="http://schemas.microsoft.com/office/drawing/2014/main" id="{AC90569F-99C0-4E69-A577-39E8BEFD6747}"/>
            </a:ext>
          </a:extLst>
        </xdr:cNvPr>
        <xdr:cNvSpPr/>
      </xdr:nvSpPr>
      <xdr:spPr>
        <a:xfrm>
          <a:off x="4036060" y="93751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49700</xdr:rowOff>
    </xdr:from>
    <xdr:to>
      <xdr:col>19</xdr:col>
      <xdr:colOff>177800</xdr:colOff>
      <xdr:row>57</xdr:row>
      <xdr:rowOff>83369</xdr:rowOff>
    </xdr:to>
    <xdr:cxnSp macro="">
      <xdr:nvCxnSpPr>
        <xdr:cNvPr id="123" name="直線コネクタ 122">
          <a:extLst>
            <a:ext uri="{FF2B5EF4-FFF2-40B4-BE49-F238E27FC236}">
              <a16:creationId xmlns:a16="http://schemas.microsoft.com/office/drawing/2014/main" id="{7CD4A65E-1A11-4770-93A5-30515AEFC7A4}"/>
            </a:ext>
          </a:extLst>
        </xdr:cNvPr>
        <xdr:cNvCxnSpPr/>
      </xdr:nvCxnSpPr>
      <xdr:spPr>
        <a:xfrm>
          <a:off x="2565400" y="9269900"/>
          <a:ext cx="789940" cy="368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165214</xdr:rowOff>
    </xdr:from>
    <xdr:to>
      <xdr:col>20</xdr:col>
      <xdr:colOff>38100</xdr:colOff>
      <xdr:row>56</xdr:row>
      <xdr:rowOff>95364</xdr:rowOff>
    </xdr:to>
    <xdr:sp macro="" textlink="">
      <xdr:nvSpPr>
        <xdr:cNvPr id="124" name="フローチャート: 判断 123">
          <a:extLst>
            <a:ext uri="{FF2B5EF4-FFF2-40B4-BE49-F238E27FC236}">
              <a16:creationId xmlns:a16="http://schemas.microsoft.com/office/drawing/2014/main" id="{C1CE5659-5698-49DA-B313-2D9A1673EA8F}"/>
            </a:ext>
          </a:extLst>
        </xdr:cNvPr>
        <xdr:cNvSpPr/>
      </xdr:nvSpPr>
      <xdr:spPr>
        <a:xfrm>
          <a:off x="3312160" y="93854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111891</xdr:rowOff>
    </xdr:from>
    <xdr:ext cx="599010" cy="259045"/>
    <xdr:sp macro="" textlink="">
      <xdr:nvSpPr>
        <xdr:cNvPr id="125" name="テキスト ボックス 124">
          <a:extLst>
            <a:ext uri="{FF2B5EF4-FFF2-40B4-BE49-F238E27FC236}">
              <a16:creationId xmlns:a16="http://schemas.microsoft.com/office/drawing/2014/main" id="{7436BB00-E36C-4120-BDB2-6C1B534E370A}"/>
            </a:ext>
          </a:extLst>
        </xdr:cNvPr>
        <xdr:cNvSpPr txBox="1"/>
      </xdr:nvSpPr>
      <xdr:spPr>
        <a:xfrm>
          <a:off x="3086315" y="9164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49700</xdr:rowOff>
    </xdr:from>
    <xdr:to>
      <xdr:col>15</xdr:col>
      <xdr:colOff>50800</xdr:colOff>
      <xdr:row>57</xdr:row>
      <xdr:rowOff>160735</xdr:rowOff>
    </xdr:to>
    <xdr:cxnSp macro="">
      <xdr:nvCxnSpPr>
        <xdr:cNvPr id="126" name="直線コネクタ 125">
          <a:extLst>
            <a:ext uri="{FF2B5EF4-FFF2-40B4-BE49-F238E27FC236}">
              <a16:creationId xmlns:a16="http://schemas.microsoft.com/office/drawing/2014/main" id="{F2DAB477-3D85-4AFD-BB2F-12249B113B02}"/>
            </a:ext>
          </a:extLst>
        </xdr:cNvPr>
        <xdr:cNvCxnSpPr/>
      </xdr:nvCxnSpPr>
      <xdr:spPr>
        <a:xfrm flipV="1">
          <a:off x="1790700" y="9269900"/>
          <a:ext cx="774700" cy="44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153136</xdr:rowOff>
    </xdr:from>
    <xdr:to>
      <xdr:col>15</xdr:col>
      <xdr:colOff>101600</xdr:colOff>
      <xdr:row>54</xdr:row>
      <xdr:rowOff>83286</xdr:rowOff>
    </xdr:to>
    <xdr:sp macro="" textlink="">
      <xdr:nvSpPr>
        <xdr:cNvPr id="127" name="フローチャート: 判断 126">
          <a:extLst>
            <a:ext uri="{FF2B5EF4-FFF2-40B4-BE49-F238E27FC236}">
              <a16:creationId xmlns:a16="http://schemas.microsoft.com/office/drawing/2014/main" id="{87505DD4-EEBE-4801-8AD7-66FC241DAD7F}"/>
            </a:ext>
          </a:extLst>
        </xdr:cNvPr>
        <xdr:cNvSpPr/>
      </xdr:nvSpPr>
      <xdr:spPr>
        <a:xfrm>
          <a:off x="2514600" y="90380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99813</xdr:rowOff>
    </xdr:from>
    <xdr:ext cx="599010" cy="259045"/>
    <xdr:sp macro="" textlink="">
      <xdr:nvSpPr>
        <xdr:cNvPr id="128" name="テキスト ボックス 127">
          <a:extLst>
            <a:ext uri="{FF2B5EF4-FFF2-40B4-BE49-F238E27FC236}">
              <a16:creationId xmlns:a16="http://schemas.microsoft.com/office/drawing/2014/main" id="{11D2484E-1D9E-438D-8492-7E268B5AE87C}"/>
            </a:ext>
          </a:extLst>
        </xdr:cNvPr>
        <xdr:cNvSpPr txBox="1"/>
      </xdr:nvSpPr>
      <xdr:spPr>
        <a:xfrm>
          <a:off x="2311615" y="8817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160735</xdr:rowOff>
    </xdr:from>
    <xdr:to>
      <xdr:col>10</xdr:col>
      <xdr:colOff>114300</xdr:colOff>
      <xdr:row>58</xdr:row>
      <xdr:rowOff>3622</xdr:rowOff>
    </xdr:to>
    <xdr:cxnSp macro="">
      <xdr:nvCxnSpPr>
        <xdr:cNvPr id="129" name="直線コネクタ 128">
          <a:extLst>
            <a:ext uri="{FF2B5EF4-FFF2-40B4-BE49-F238E27FC236}">
              <a16:creationId xmlns:a16="http://schemas.microsoft.com/office/drawing/2014/main" id="{C72EDE73-FE5F-416D-9A8B-E71EE5110929}"/>
            </a:ext>
          </a:extLst>
        </xdr:cNvPr>
        <xdr:cNvCxnSpPr/>
      </xdr:nvCxnSpPr>
      <xdr:spPr>
        <a:xfrm flipV="1">
          <a:off x="1008380" y="9716215"/>
          <a:ext cx="782320" cy="1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84934</xdr:rowOff>
    </xdr:from>
    <xdr:to>
      <xdr:col>10</xdr:col>
      <xdr:colOff>165100</xdr:colOff>
      <xdr:row>57</xdr:row>
      <xdr:rowOff>15084</xdr:rowOff>
    </xdr:to>
    <xdr:sp macro="" textlink="">
      <xdr:nvSpPr>
        <xdr:cNvPr id="130" name="フローチャート: 判断 129">
          <a:extLst>
            <a:ext uri="{FF2B5EF4-FFF2-40B4-BE49-F238E27FC236}">
              <a16:creationId xmlns:a16="http://schemas.microsoft.com/office/drawing/2014/main" id="{3EAF0C3F-A286-4176-9B28-748FE5BBE2AC}"/>
            </a:ext>
          </a:extLst>
        </xdr:cNvPr>
        <xdr:cNvSpPr/>
      </xdr:nvSpPr>
      <xdr:spPr>
        <a:xfrm>
          <a:off x="1739900" y="94727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31611</xdr:rowOff>
    </xdr:from>
    <xdr:ext cx="599010" cy="259045"/>
    <xdr:sp macro="" textlink="">
      <xdr:nvSpPr>
        <xdr:cNvPr id="131" name="テキスト ボックス 130">
          <a:extLst>
            <a:ext uri="{FF2B5EF4-FFF2-40B4-BE49-F238E27FC236}">
              <a16:creationId xmlns:a16="http://schemas.microsoft.com/office/drawing/2014/main" id="{3CE7346D-A4B8-4EE3-A567-56D31907CF80}"/>
            </a:ext>
          </a:extLst>
        </xdr:cNvPr>
        <xdr:cNvSpPr txBox="1"/>
      </xdr:nvSpPr>
      <xdr:spPr>
        <a:xfrm>
          <a:off x="1514055" y="9251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100647</xdr:rowOff>
    </xdr:from>
    <xdr:to>
      <xdr:col>6</xdr:col>
      <xdr:colOff>38100</xdr:colOff>
      <xdr:row>57</xdr:row>
      <xdr:rowOff>30797</xdr:rowOff>
    </xdr:to>
    <xdr:sp macro="" textlink="">
      <xdr:nvSpPr>
        <xdr:cNvPr id="132" name="フローチャート: 判断 131">
          <a:extLst>
            <a:ext uri="{FF2B5EF4-FFF2-40B4-BE49-F238E27FC236}">
              <a16:creationId xmlns:a16="http://schemas.microsoft.com/office/drawing/2014/main" id="{BCCCC35C-75FF-4488-9B45-7091CF157C91}"/>
            </a:ext>
          </a:extLst>
        </xdr:cNvPr>
        <xdr:cNvSpPr/>
      </xdr:nvSpPr>
      <xdr:spPr>
        <a:xfrm>
          <a:off x="965200" y="94884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47324</xdr:rowOff>
    </xdr:from>
    <xdr:ext cx="599010" cy="259045"/>
    <xdr:sp macro="" textlink="">
      <xdr:nvSpPr>
        <xdr:cNvPr id="133" name="テキスト ボックス 132">
          <a:extLst>
            <a:ext uri="{FF2B5EF4-FFF2-40B4-BE49-F238E27FC236}">
              <a16:creationId xmlns:a16="http://schemas.microsoft.com/office/drawing/2014/main" id="{79E85C17-3933-4323-B6FD-2AE981BB8268}"/>
            </a:ext>
          </a:extLst>
        </xdr:cNvPr>
        <xdr:cNvSpPr txBox="1"/>
      </xdr:nvSpPr>
      <xdr:spPr>
        <a:xfrm>
          <a:off x="739355" y="9267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76581D9F-2089-45B5-9CE4-83405621E476}"/>
            </a:ext>
          </a:extLst>
        </xdr:cNvPr>
        <xdr:cNvSpPr txBox="1"/>
      </xdr:nvSpPr>
      <xdr:spPr>
        <a:xfrm>
          <a:off x="39192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E1B0481-B7C2-4711-BD98-FBE85A91E3B2}"/>
            </a:ext>
          </a:extLst>
        </xdr:cNvPr>
        <xdr:cNvSpPr txBox="1"/>
      </xdr:nvSpPr>
      <xdr:spPr>
        <a:xfrm>
          <a:off x="3187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CB5CE7FB-03A3-45D5-8604-CAB481C36FB4}"/>
            </a:ext>
          </a:extLst>
        </xdr:cNvPr>
        <xdr:cNvSpPr txBox="1"/>
      </xdr:nvSpPr>
      <xdr:spPr>
        <a:xfrm>
          <a:off x="2397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2E21C9F3-5F58-4316-98D5-312C5212AA5B}"/>
            </a:ext>
          </a:extLst>
        </xdr:cNvPr>
        <xdr:cNvSpPr txBox="1"/>
      </xdr:nvSpPr>
      <xdr:spPr>
        <a:xfrm>
          <a:off x="16230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C9892AA7-3EE0-4D39-8109-1412183F605D}"/>
            </a:ext>
          </a:extLst>
        </xdr:cNvPr>
        <xdr:cNvSpPr txBox="1"/>
      </xdr:nvSpPr>
      <xdr:spPr>
        <a:xfrm>
          <a:off x="8407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28736</xdr:rowOff>
    </xdr:from>
    <xdr:to>
      <xdr:col>24</xdr:col>
      <xdr:colOff>114300</xdr:colOff>
      <xdr:row>57</xdr:row>
      <xdr:rowOff>130336</xdr:rowOff>
    </xdr:to>
    <xdr:sp macro="" textlink="">
      <xdr:nvSpPr>
        <xdr:cNvPr id="139" name="楕円 138">
          <a:extLst>
            <a:ext uri="{FF2B5EF4-FFF2-40B4-BE49-F238E27FC236}">
              <a16:creationId xmlns:a16="http://schemas.microsoft.com/office/drawing/2014/main" id="{1A7C6CDA-97BE-4813-A1F1-A0935355779E}"/>
            </a:ext>
          </a:extLst>
        </xdr:cNvPr>
        <xdr:cNvSpPr/>
      </xdr:nvSpPr>
      <xdr:spPr>
        <a:xfrm>
          <a:off x="4036060" y="958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115113</xdr:rowOff>
    </xdr:from>
    <xdr:ext cx="534377" cy="259045"/>
    <xdr:sp macro="" textlink="">
      <xdr:nvSpPr>
        <xdr:cNvPr id="140" name="総務費該当値テキスト">
          <a:extLst>
            <a:ext uri="{FF2B5EF4-FFF2-40B4-BE49-F238E27FC236}">
              <a16:creationId xmlns:a16="http://schemas.microsoft.com/office/drawing/2014/main" id="{4596826A-1D34-4AEB-BBD9-50E253EBD705}"/>
            </a:ext>
          </a:extLst>
        </xdr:cNvPr>
        <xdr:cNvSpPr txBox="1"/>
      </xdr:nvSpPr>
      <xdr:spPr>
        <a:xfrm>
          <a:off x="4137660" y="950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32569</xdr:rowOff>
    </xdr:from>
    <xdr:to>
      <xdr:col>20</xdr:col>
      <xdr:colOff>38100</xdr:colOff>
      <xdr:row>57</xdr:row>
      <xdr:rowOff>134169</xdr:rowOff>
    </xdr:to>
    <xdr:sp macro="" textlink="">
      <xdr:nvSpPr>
        <xdr:cNvPr id="141" name="楕円 140">
          <a:extLst>
            <a:ext uri="{FF2B5EF4-FFF2-40B4-BE49-F238E27FC236}">
              <a16:creationId xmlns:a16="http://schemas.microsoft.com/office/drawing/2014/main" id="{52146775-6540-4831-B2BE-D9211F39ECD2}"/>
            </a:ext>
          </a:extLst>
        </xdr:cNvPr>
        <xdr:cNvSpPr/>
      </xdr:nvSpPr>
      <xdr:spPr>
        <a:xfrm>
          <a:off x="3312160" y="958804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125296</xdr:rowOff>
    </xdr:from>
    <xdr:ext cx="534377" cy="259045"/>
    <xdr:sp macro="" textlink="">
      <xdr:nvSpPr>
        <xdr:cNvPr id="142" name="テキスト ボックス 141">
          <a:extLst>
            <a:ext uri="{FF2B5EF4-FFF2-40B4-BE49-F238E27FC236}">
              <a16:creationId xmlns:a16="http://schemas.microsoft.com/office/drawing/2014/main" id="{80C8F191-75EF-4CAC-B73E-72C142A578AA}"/>
            </a:ext>
          </a:extLst>
        </xdr:cNvPr>
        <xdr:cNvSpPr txBox="1"/>
      </xdr:nvSpPr>
      <xdr:spPr>
        <a:xfrm>
          <a:off x="3118631" y="968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170350</xdr:rowOff>
    </xdr:from>
    <xdr:to>
      <xdr:col>15</xdr:col>
      <xdr:colOff>101600</xdr:colOff>
      <xdr:row>55</xdr:row>
      <xdr:rowOff>100500</xdr:rowOff>
    </xdr:to>
    <xdr:sp macro="" textlink="">
      <xdr:nvSpPr>
        <xdr:cNvPr id="143" name="楕円 142">
          <a:extLst>
            <a:ext uri="{FF2B5EF4-FFF2-40B4-BE49-F238E27FC236}">
              <a16:creationId xmlns:a16="http://schemas.microsoft.com/office/drawing/2014/main" id="{B6BBF11D-F7CA-4B96-9EFB-F277F5E118D3}"/>
            </a:ext>
          </a:extLst>
        </xdr:cNvPr>
        <xdr:cNvSpPr/>
      </xdr:nvSpPr>
      <xdr:spPr>
        <a:xfrm>
          <a:off x="2514600" y="92229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91627</xdr:rowOff>
    </xdr:from>
    <xdr:ext cx="599010" cy="259045"/>
    <xdr:sp macro="" textlink="">
      <xdr:nvSpPr>
        <xdr:cNvPr id="144" name="テキスト ボックス 143">
          <a:extLst>
            <a:ext uri="{FF2B5EF4-FFF2-40B4-BE49-F238E27FC236}">
              <a16:creationId xmlns:a16="http://schemas.microsoft.com/office/drawing/2014/main" id="{198FF76F-103C-4EF4-9767-1414E0D1439D}"/>
            </a:ext>
          </a:extLst>
        </xdr:cNvPr>
        <xdr:cNvSpPr txBox="1"/>
      </xdr:nvSpPr>
      <xdr:spPr>
        <a:xfrm>
          <a:off x="2311615" y="9311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109935</xdr:rowOff>
    </xdr:from>
    <xdr:to>
      <xdr:col>10</xdr:col>
      <xdr:colOff>165100</xdr:colOff>
      <xdr:row>58</xdr:row>
      <xdr:rowOff>40085</xdr:rowOff>
    </xdr:to>
    <xdr:sp macro="" textlink="">
      <xdr:nvSpPr>
        <xdr:cNvPr id="145" name="楕円 144">
          <a:extLst>
            <a:ext uri="{FF2B5EF4-FFF2-40B4-BE49-F238E27FC236}">
              <a16:creationId xmlns:a16="http://schemas.microsoft.com/office/drawing/2014/main" id="{7309282A-0C36-4975-9AF6-9BA268C40554}"/>
            </a:ext>
          </a:extLst>
        </xdr:cNvPr>
        <xdr:cNvSpPr/>
      </xdr:nvSpPr>
      <xdr:spPr>
        <a:xfrm>
          <a:off x="1739900" y="96654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31212</xdr:rowOff>
    </xdr:from>
    <xdr:ext cx="534377" cy="259045"/>
    <xdr:sp macro="" textlink="">
      <xdr:nvSpPr>
        <xdr:cNvPr id="146" name="テキスト ボックス 145">
          <a:extLst>
            <a:ext uri="{FF2B5EF4-FFF2-40B4-BE49-F238E27FC236}">
              <a16:creationId xmlns:a16="http://schemas.microsoft.com/office/drawing/2014/main" id="{3AC709BD-8EE8-4D5B-AD2E-389185206BCB}"/>
            </a:ext>
          </a:extLst>
        </xdr:cNvPr>
        <xdr:cNvSpPr txBox="1"/>
      </xdr:nvSpPr>
      <xdr:spPr>
        <a:xfrm>
          <a:off x="1546371" y="975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124272</xdr:rowOff>
    </xdr:from>
    <xdr:to>
      <xdr:col>6</xdr:col>
      <xdr:colOff>38100</xdr:colOff>
      <xdr:row>58</xdr:row>
      <xdr:rowOff>54422</xdr:rowOff>
    </xdr:to>
    <xdr:sp macro="" textlink="">
      <xdr:nvSpPr>
        <xdr:cNvPr id="147" name="楕円 146">
          <a:extLst>
            <a:ext uri="{FF2B5EF4-FFF2-40B4-BE49-F238E27FC236}">
              <a16:creationId xmlns:a16="http://schemas.microsoft.com/office/drawing/2014/main" id="{DEBEDC6F-BD01-44F8-B7C5-F4149BDCEF17}"/>
            </a:ext>
          </a:extLst>
        </xdr:cNvPr>
        <xdr:cNvSpPr/>
      </xdr:nvSpPr>
      <xdr:spPr>
        <a:xfrm>
          <a:off x="965200" y="96797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45549</xdr:rowOff>
    </xdr:from>
    <xdr:ext cx="534377" cy="259045"/>
    <xdr:sp macro="" textlink="">
      <xdr:nvSpPr>
        <xdr:cNvPr id="148" name="テキスト ボックス 147">
          <a:extLst>
            <a:ext uri="{FF2B5EF4-FFF2-40B4-BE49-F238E27FC236}">
              <a16:creationId xmlns:a16="http://schemas.microsoft.com/office/drawing/2014/main" id="{3F97E592-2BC4-4531-834C-76C871E0D8BD}"/>
            </a:ext>
          </a:extLst>
        </xdr:cNvPr>
        <xdr:cNvSpPr txBox="1"/>
      </xdr:nvSpPr>
      <xdr:spPr>
        <a:xfrm>
          <a:off x="771671" y="976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6AEA6DA-FEDA-4CCF-9F33-48AFFBB7B36F}"/>
            </a:ext>
          </a:extLst>
        </xdr:cNvPr>
        <xdr:cNvSpPr/>
      </xdr:nvSpPr>
      <xdr:spPr>
        <a:xfrm>
          <a:off x="67056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193041F2-F86A-45DE-82E9-1DFC9F5FF8A1}"/>
            </a:ext>
          </a:extLst>
        </xdr:cNvPr>
        <xdr:cNvSpPr/>
      </xdr:nvSpPr>
      <xdr:spPr>
        <a:xfrm>
          <a:off x="79756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2EA50DD9-BC8F-4C91-BADA-872C425198A8}"/>
            </a:ext>
          </a:extLst>
        </xdr:cNvPr>
        <xdr:cNvSpPr/>
      </xdr:nvSpPr>
      <xdr:spPr>
        <a:xfrm>
          <a:off x="79756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53C0BD65-9BE5-442F-802C-AF507E69D22D}"/>
            </a:ext>
          </a:extLst>
        </xdr:cNvPr>
        <xdr:cNvSpPr/>
      </xdr:nvSpPr>
      <xdr:spPr>
        <a:xfrm>
          <a:off x="16764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72C537F6-7702-407D-8262-CD8BF89A4DDE}"/>
            </a:ext>
          </a:extLst>
        </xdr:cNvPr>
        <xdr:cNvSpPr/>
      </xdr:nvSpPr>
      <xdr:spPr>
        <a:xfrm>
          <a:off x="16764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A1C88B7F-E49E-480A-9DF7-EF449C252F5E}"/>
            </a:ext>
          </a:extLst>
        </xdr:cNvPr>
        <xdr:cNvSpPr/>
      </xdr:nvSpPr>
      <xdr:spPr>
        <a:xfrm>
          <a:off x="2682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DCCA386B-0700-4895-A051-C22B881589F0}"/>
            </a:ext>
          </a:extLst>
        </xdr:cNvPr>
        <xdr:cNvSpPr/>
      </xdr:nvSpPr>
      <xdr:spPr>
        <a:xfrm>
          <a:off x="2682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38B3398F-557A-4699-B65C-E7480FF80672}"/>
            </a:ext>
          </a:extLst>
        </xdr:cNvPr>
        <xdr:cNvSpPr/>
      </xdr:nvSpPr>
      <xdr:spPr>
        <a:xfrm>
          <a:off x="67056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D8002389-B36A-4A71-B681-C107FC70D10C}"/>
            </a:ext>
          </a:extLst>
        </xdr:cNvPr>
        <xdr:cNvSpPr txBox="1"/>
      </xdr:nvSpPr>
      <xdr:spPr>
        <a:xfrm>
          <a:off x="65532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7DC56823-1E8D-44FC-BE02-3BA6118844D5}"/>
            </a:ext>
          </a:extLst>
        </xdr:cNvPr>
        <xdr:cNvCxnSpPr/>
      </xdr:nvCxnSpPr>
      <xdr:spPr>
        <a:xfrm>
          <a:off x="67056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C6BD9BD7-475D-4961-BFA5-5C40CBF705AA}"/>
            </a:ext>
          </a:extLst>
        </xdr:cNvPr>
        <xdr:cNvSpPr txBox="1"/>
      </xdr:nvSpPr>
      <xdr:spPr>
        <a:xfrm>
          <a:off x="207841" y="13522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DE852019-29A3-4AEC-8E6D-76CC938C6629}"/>
            </a:ext>
          </a:extLst>
        </xdr:cNvPr>
        <xdr:cNvCxnSpPr/>
      </xdr:nvCxnSpPr>
      <xdr:spPr>
        <a:xfrm>
          <a:off x="670560" y="13288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8A50BCB4-7283-4976-994E-A7FC5E952483}"/>
            </a:ext>
          </a:extLst>
        </xdr:cNvPr>
        <xdr:cNvSpPr txBox="1"/>
      </xdr:nvSpPr>
      <xdr:spPr>
        <a:xfrm>
          <a:off x="166581" y="13149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E739422F-F1E9-48E8-A7DF-ED46183ED4DA}"/>
            </a:ext>
          </a:extLst>
        </xdr:cNvPr>
        <xdr:cNvCxnSpPr/>
      </xdr:nvCxnSpPr>
      <xdr:spPr>
        <a:xfrm>
          <a:off x="670560" y="12914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3C0991DA-A710-45D7-924C-9C5235A8FB10}"/>
            </a:ext>
          </a:extLst>
        </xdr:cNvPr>
        <xdr:cNvSpPr txBox="1"/>
      </xdr:nvSpPr>
      <xdr:spPr>
        <a:xfrm>
          <a:off x="166581" y="127762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4203C652-BA74-453B-A9BA-190E35537259}"/>
            </a:ext>
          </a:extLst>
        </xdr:cNvPr>
        <xdr:cNvCxnSpPr/>
      </xdr:nvCxnSpPr>
      <xdr:spPr>
        <a:xfrm>
          <a:off x="670560" y="125450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28DA3A4E-776A-403E-AC4C-899584F1E252}"/>
            </a:ext>
          </a:extLst>
        </xdr:cNvPr>
        <xdr:cNvSpPr txBox="1"/>
      </xdr:nvSpPr>
      <xdr:spPr>
        <a:xfrm>
          <a:off x="166581" y="124066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214802E2-A1A9-40D6-B1C1-F03467051BBE}"/>
            </a:ext>
          </a:extLst>
        </xdr:cNvPr>
        <xdr:cNvCxnSpPr/>
      </xdr:nvCxnSpPr>
      <xdr:spPr>
        <a:xfrm>
          <a:off x="670560" y="121716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8C4FDFCE-6F1C-4527-A1FA-4A45152B6A8D}"/>
            </a:ext>
          </a:extLst>
        </xdr:cNvPr>
        <xdr:cNvSpPr txBox="1"/>
      </xdr:nvSpPr>
      <xdr:spPr>
        <a:xfrm>
          <a:off x="166581" y="120332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D0FF5597-A02D-4D44-B278-61E4FD2B7054}"/>
            </a:ext>
          </a:extLst>
        </xdr:cNvPr>
        <xdr:cNvCxnSpPr/>
      </xdr:nvCxnSpPr>
      <xdr:spPr>
        <a:xfrm>
          <a:off x="670560" y="117983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6261DEB0-08EE-426F-81B9-72B2D15F7084}"/>
            </a:ext>
          </a:extLst>
        </xdr:cNvPr>
        <xdr:cNvSpPr txBox="1"/>
      </xdr:nvSpPr>
      <xdr:spPr>
        <a:xfrm>
          <a:off x="166581" y="11659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A5AF439C-B187-453E-81C4-2DB4660BA20A}"/>
            </a:ext>
          </a:extLst>
        </xdr:cNvPr>
        <xdr:cNvCxnSpPr/>
      </xdr:nvCxnSpPr>
      <xdr:spPr>
        <a:xfrm>
          <a:off x="67056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F2A00C97-AA1C-4373-83E1-E51AB0CA105A}"/>
            </a:ext>
          </a:extLst>
        </xdr:cNvPr>
        <xdr:cNvSpPr txBox="1"/>
      </xdr:nvSpPr>
      <xdr:spPr>
        <a:xfrm>
          <a:off x="16658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CC33D20-0F2F-4F69-BBA3-4E6B55394089}"/>
            </a:ext>
          </a:extLst>
        </xdr:cNvPr>
        <xdr:cNvSpPr/>
      </xdr:nvSpPr>
      <xdr:spPr>
        <a:xfrm>
          <a:off x="67056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51016</xdr:rowOff>
    </xdr:from>
    <xdr:to>
      <xdr:col>24</xdr:col>
      <xdr:colOff>62865</xdr:colOff>
      <xdr:row>78</xdr:row>
      <xdr:rowOff>150419</xdr:rowOff>
    </xdr:to>
    <xdr:cxnSp macro="">
      <xdr:nvCxnSpPr>
        <xdr:cNvPr id="173" name="直線コネクタ 172">
          <a:extLst>
            <a:ext uri="{FF2B5EF4-FFF2-40B4-BE49-F238E27FC236}">
              <a16:creationId xmlns:a16="http://schemas.microsoft.com/office/drawing/2014/main" id="{38591353-9FB8-448F-ABD0-06516C2BDC06}"/>
            </a:ext>
          </a:extLst>
        </xdr:cNvPr>
        <xdr:cNvCxnSpPr/>
      </xdr:nvCxnSpPr>
      <xdr:spPr>
        <a:xfrm flipV="1">
          <a:off x="4084955" y="11785816"/>
          <a:ext cx="1270" cy="1440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154246</xdr:rowOff>
    </xdr:from>
    <xdr:ext cx="599010" cy="259045"/>
    <xdr:sp macro="" textlink="">
      <xdr:nvSpPr>
        <xdr:cNvPr id="174" name="民生費最小値テキスト">
          <a:extLst>
            <a:ext uri="{FF2B5EF4-FFF2-40B4-BE49-F238E27FC236}">
              <a16:creationId xmlns:a16="http://schemas.microsoft.com/office/drawing/2014/main" id="{2C59C8B7-4D0A-4AF1-91DA-7648F3ABC68B}"/>
            </a:ext>
          </a:extLst>
        </xdr:cNvPr>
        <xdr:cNvSpPr txBox="1"/>
      </xdr:nvSpPr>
      <xdr:spPr>
        <a:xfrm>
          <a:off x="4137660" y="13230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150419</xdr:rowOff>
    </xdr:from>
    <xdr:to>
      <xdr:col>24</xdr:col>
      <xdr:colOff>152400</xdr:colOff>
      <xdr:row>78</xdr:row>
      <xdr:rowOff>150419</xdr:rowOff>
    </xdr:to>
    <xdr:cxnSp macro="">
      <xdr:nvCxnSpPr>
        <xdr:cNvPr id="175" name="直線コネクタ 174">
          <a:extLst>
            <a:ext uri="{FF2B5EF4-FFF2-40B4-BE49-F238E27FC236}">
              <a16:creationId xmlns:a16="http://schemas.microsoft.com/office/drawing/2014/main" id="{403D1E3B-035E-42D1-A90E-3998C8F75E38}"/>
            </a:ext>
          </a:extLst>
        </xdr:cNvPr>
        <xdr:cNvCxnSpPr/>
      </xdr:nvCxnSpPr>
      <xdr:spPr>
        <a:xfrm>
          <a:off x="4020820" y="132263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169143</xdr:rowOff>
    </xdr:from>
    <xdr:ext cx="599010" cy="259045"/>
    <xdr:sp macro="" textlink="">
      <xdr:nvSpPr>
        <xdr:cNvPr id="176" name="民生費最大値テキスト">
          <a:extLst>
            <a:ext uri="{FF2B5EF4-FFF2-40B4-BE49-F238E27FC236}">
              <a16:creationId xmlns:a16="http://schemas.microsoft.com/office/drawing/2014/main" id="{2AB6706E-792C-42E3-AC02-CF7A382F07D7}"/>
            </a:ext>
          </a:extLst>
        </xdr:cNvPr>
        <xdr:cNvSpPr txBox="1"/>
      </xdr:nvSpPr>
      <xdr:spPr>
        <a:xfrm>
          <a:off x="4137660" y="1156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240,983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51016</xdr:rowOff>
    </xdr:from>
    <xdr:to>
      <xdr:col>24</xdr:col>
      <xdr:colOff>152400</xdr:colOff>
      <xdr:row>70</xdr:row>
      <xdr:rowOff>51016</xdr:rowOff>
    </xdr:to>
    <xdr:cxnSp macro="">
      <xdr:nvCxnSpPr>
        <xdr:cNvPr id="177" name="直線コネクタ 176">
          <a:extLst>
            <a:ext uri="{FF2B5EF4-FFF2-40B4-BE49-F238E27FC236}">
              <a16:creationId xmlns:a16="http://schemas.microsoft.com/office/drawing/2014/main" id="{D0423A95-8A42-49CA-BB36-4F396F7AABF3}"/>
            </a:ext>
          </a:extLst>
        </xdr:cNvPr>
        <xdr:cNvCxnSpPr/>
      </xdr:nvCxnSpPr>
      <xdr:spPr>
        <a:xfrm>
          <a:off x="4020820" y="117858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50419</xdr:rowOff>
    </xdr:from>
    <xdr:to>
      <xdr:col>24</xdr:col>
      <xdr:colOff>63500</xdr:colOff>
      <xdr:row>77</xdr:row>
      <xdr:rowOff>56338</xdr:rowOff>
    </xdr:to>
    <xdr:cxnSp macro="">
      <xdr:nvCxnSpPr>
        <xdr:cNvPr id="178" name="直線コネクタ 177">
          <a:extLst>
            <a:ext uri="{FF2B5EF4-FFF2-40B4-BE49-F238E27FC236}">
              <a16:creationId xmlns:a16="http://schemas.microsoft.com/office/drawing/2014/main" id="{CA8FAC5F-D3B6-43A7-B0CA-07F9ABC3A212}"/>
            </a:ext>
          </a:extLst>
        </xdr:cNvPr>
        <xdr:cNvCxnSpPr/>
      </xdr:nvCxnSpPr>
      <xdr:spPr>
        <a:xfrm>
          <a:off x="3355340" y="12791059"/>
          <a:ext cx="731520" cy="17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118153</xdr:rowOff>
    </xdr:from>
    <xdr:ext cx="599010" cy="259045"/>
    <xdr:sp macro="" textlink="">
      <xdr:nvSpPr>
        <xdr:cNvPr id="179" name="民生費平均値テキスト">
          <a:extLst>
            <a:ext uri="{FF2B5EF4-FFF2-40B4-BE49-F238E27FC236}">
              <a16:creationId xmlns:a16="http://schemas.microsoft.com/office/drawing/2014/main" id="{434CA09A-EE80-4FA5-92D6-C365946B2DD0}"/>
            </a:ext>
          </a:extLst>
        </xdr:cNvPr>
        <xdr:cNvSpPr txBox="1"/>
      </xdr:nvSpPr>
      <xdr:spPr>
        <a:xfrm>
          <a:off x="4137660" y="125235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95276</xdr:rowOff>
    </xdr:from>
    <xdr:to>
      <xdr:col>24</xdr:col>
      <xdr:colOff>114300</xdr:colOff>
      <xdr:row>76</xdr:row>
      <xdr:rowOff>25425</xdr:rowOff>
    </xdr:to>
    <xdr:sp macro="" textlink="">
      <xdr:nvSpPr>
        <xdr:cNvPr id="180" name="フローチャート: 判断 179">
          <a:extLst>
            <a:ext uri="{FF2B5EF4-FFF2-40B4-BE49-F238E27FC236}">
              <a16:creationId xmlns:a16="http://schemas.microsoft.com/office/drawing/2014/main" id="{381E40D5-CC2B-4E5A-8B45-6D1F78C8124C}"/>
            </a:ext>
          </a:extLst>
        </xdr:cNvPr>
        <xdr:cNvSpPr/>
      </xdr:nvSpPr>
      <xdr:spPr>
        <a:xfrm>
          <a:off x="4036060" y="12668276"/>
          <a:ext cx="10160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50419</xdr:rowOff>
    </xdr:from>
    <xdr:to>
      <xdr:col>19</xdr:col>
      <xdr:colOff>177800</xdr:colOff>
      <xdr:row>77</xdr:row>
      <xdr:rowOff>65202</xdr:rowOff>
    </xdr:to>
    <xdr:cxnSp macro="">
      <xdr:nvCxnSpPr>
        <xdr:cNvPr id="181" name="直線コネクタ 180">
          <a:extLst>
            <a:ext uri="{FF2B5EF4-FFF2-40B4-BE49-F238E27FC236}">
              <a16:creationId xmlns:a16="http://schemas.microsoft.com/office/drawing/2014/main" id="{37E75CD0-F9DD-40D9-B696-1367BE4A38CF}"/>
            </a:ext>
          </a:extLst>
        </xdr:cNvPr>
        <xdr:cNvCxnSpPr/>
      </xdr:nvCxnSpPr>
      <xdr:spPr>
        <a:xfrm flipV="1">
          <a:off x="2565400" y="12791059"/>
          <a:ext cx="789940" cy="18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122555</xdr:rowOff>
    </xdr:from>
    <xdr:to>
      <xdr:col>20</xdr:col>
      <xdr:colOff>38100</xdr:colOff>
      <xdr:row>75</xdr:row>
      <xdr:rowOff>52705</xdr:rowOff>
    </xdr:to>
    <xdr:sp macro="" textlink="">
      <xdr:nvSpPr>
        <xdr:cNvPr id="182" name="フローチャート: 判断 181">
          <a:extLst>
            <a:ext uri="{FF2B5EF4-FFF2-40B4-BE49-F238E27FC236}">
              <a16:creationId xmlns:a16="http://schemas.microsoft.com/office/drawing/2014/main" id="{6DFDD752-A876-4DB2-8B8E-A75863C3CFB6}"/>
            </a:ext>
          </a:extLst>
        </xdr:cNvPr>
        <xdr:cNvSpPr/>
      </xdr:nvSpPr>
      <xdr:spPr>
        <a:xfrm>
          <a:off x="3312160" y="125279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69232</xdr:rowOff>
    </xdr:from>
    <xdr:ext cx="599010" cy="259045"/>
    <xdr:sp macro="" textlink="">
      <xdr:nvSpPr>
        <xdr:cNvPr id="183" name="テキスト ボックス 182">
          <a:extLst>
            <a:ext uri="{FF2B5EF4-FFF2-40B4-BE49-F238E27FC236}">
              <a16:creationId xmlns:a16="http://schemas.microsoft.com/office/drawing/2014/main" id="{02881594-B742-460E-90FC-71BF5C32BE86}"/>
            </a:ext>
          </a:extLst>
        </xdr:cNvPr>
        <xdr:cNvSpPr txBox="1"/>
      </xdr:nvSpPr>
      <xdr:spPr>
        <a:xfrm>
          <a:off x="3086315" y="12306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65202</xdr:rowOff>
    </xdr:from>
    <xdr:to>
      <xdr:col>15</xdr:col>
      <xdr:colOff>50800</xdr:colOff>
      <xdr:row>78</xdr:row>
      <xdr:rowOff>124904</xdr:rowOff>
    </xdr:to>
    <xdr:cxnSp macro="">
      <xdr:nvCxnSpPr>
        <xdr:cNvPr id="184" name="直線コネクタ 183">
          <a:extLst>
            <a:ext uri="{FF2B5EF4-FFF2-40B4-BE49-F238E27FC236}">
              <a16:creationId xmlns:a16="http://schemas.microsoft.com/office/drawing/2014/main" id="{86207B68-EA21-47DF-93D8-7A3ADA55BE48}"/>
            </a:ext>
          </a:extLst>
        </xdr:cNvPr>
        <xdr:cNvCxnSpPr/>
      </xdr:nvCxnSpPr>
      <xdr:spPr>
        <a:xfrm flipV="1">
          <a:off x="1790700" y="12973482"/>
          <a:ext cx="774700" cy="22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104814</xdr:rowOff>
    </xdr:from>
    <xdr:to>
      <xdr:col>15</xdr:col>
      <xdr:colOff>101600</xdr:colOff>
      <xdr:row>77</xdr:row>
      <xdr:rowOff>34964</xdr:rowOff>
    </xdr:to>
    <xdr:sp macro="" textlink="">
      <xdr:nvSpPr>
        <xdr:cNvPr id="185" name="フローチャート: 判断 184">
          <a:extLst>
            <a:ext uri="{FF2B5EF4-FFF2-40B4-BE49-F238E27FC236}">
              <a16:creationId xmlns:a16="http://schemas.microsoft.com/office/drawing/2014/main" id="{13B655B2-06A8-4CDB-ACCC-D34D8FC1B616}"/>
            </a:ext>
          </a:extLst>
        </xdr:cNvPr>
        <xdr:cNvSpPr/>
      </xdr:nvSpPr>
      <xdr:spPr>
        <a:xfrm>
          <a:off x="2514600" y="128454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51490</xdr:rowOff>
    </xdr:from>
    <xdr:ext cx="599010" cy="259045"/>
    <xdr:sp macro="" textlink="">
      <xdr:nvSpPr>
        <xdr:cNvPr id="186" name="テキスト ボックス 185">
          <a:extLst>
            <a:ext uri="{FF2B5EF4-FFF2-40B4-BE49-F238E27FC236}">
              <a16:creationId xmlns:a16="http://schemas.microsoft.com/office/drawing/2014/main" id="{1A872A34-DC35-4E78-A93D-86481082B8A3}"/>
            </a:ext>
          </a:extLst>
        </xdr:cNvPr>
        <xdr:cNvSpPr txBox="1"/>
      </xdr:nvSpPr>
      <xdr:spPr>
        <a:xfrm>
          <a:off x="2311615" y="12624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124904</xdr:rowOff>
    </xdr:from>
    <xdr:to>
      <xdr:col>10</xdr:col>
      <xdr:colOff>114300</xdr:colOff>
      <xdr:row>79</xdr:row>
      <xdr:rowOff>31559</xdr:rowOff>
    </xdr:to>
    <xdr:cxnSp macro="">
      <xdr:nvCxnSpPr>
        <xdr:cNvPr id="187" name="直線コネクタ 186">
          <a:extLst>
            <a:ext uri="{FF2B5EF4-FFF2-40B4-BE49-F238E27FC236}">
              <a16:creationId xmlns:a16="http://schemas.microsoft.com/office/drawing/2014/main" id="{A309920F-9A8B-4FD4-B9B3-2B9F5270BF14}"/>
            </a:ext>
          </a:extLst>
        </xdr:cNvPr>
        <xdr:cNvCxnSpPr/>
      </xdr:nvCxnSpPr>
      <xdr:spPr>
        <a:xfrm flipV="1">
          <a:off x="1008380" y="13200824"/>
          <a:ext cx="78232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120955</xdr:rowOff>
    </xdr:from>
    <xdr:to>
      <xdr:col>10</xdr:col>
      <xdr:colOff>165100</xdr:colOff>
      <xdr:row>77</xdr:row>
      <xdr:rowOff>51105</xdr:rowOff>
    </xdr:to>
    <xdr:sp macro="" textlink="">
      <xdr:nvSpPr>
        <xdr:cNvPr id="188" name="フローチャート: 判断 187">
          <a:extLst>
            <a:ext uri="{FF2B5EF4-FFF2-40B4-BE49-F238E27FC236}">
              <a16:creationId xmlns:a16="http://schemas.microsoft.com/office/drawing/2014/main" id="{F3E1C18F-47BA-4375-BAFB-978F88B13E59}"/>
            </a:ext>
          </a:extLst>
        </xdr:cNvPr>
        <xdr:cNvSpPr/>
      </xdr:nvSpPr>
      <xdr:spPr>
        <a:xfrm>
          <a:off x="1739900" y="128615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67632</xdr:rowOff>
    </xdr:from>
    <xdr:ext cx="599010" cy="259045"/>
    <xdr:sp macro="" textlink="">
      <xdr:nvSpPr>
        <xdr:cNvPr id="189" name="テキスト ボックス 188">
          <a:extLst>
            <a:ext uri="{FF2B5EF4-FFF2-40B4-BE49-F238E27FC236}">
              <a16:creationId xmlns:a16="http://schemas.microsoft.com/office/drawing/2014/main" id="{1D7C73F2-3082-4EC1-AECD-AA6D9A3DB520}"/>
            </a:ext>
          </a:extLst>
        </xdr:cNvPr>
        <xdr:cNvSpPr txBox="1"/>
      </xdr:nvSpPr>
      <xdr:spPr>
        <a:xfrm>
          <a:off x="1514055" y="12640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7035</xdr:rowOff>
    </xdr:from>
    <xdr:to>
      <xdr:col>6</xdr:col>
      <xdr:colOff>38100</xdr:colOff>
      <xdr:row>77</xdr:row>
      <xdr:rowOff>108635</xdr:rowOff>
    </xdr:to>
    <xdr:sp macro="" textlink="">
      <xdr:nvSpPr>
        <xdr:cNvPr id="190" name="フローチャート: 判断 189">
          <a:extLst>
            <a:ext uri="{FF2B5EF4-FFF2-40B4-BE49-F238E27FC236}">
              <a16:creationId xmlns:a16="http://schemas.microsoft.com/office/drawing/2014/main" id="{4A0A9EB4-977F-45AE-B4BA-988A5EC73D04}"/>
            </a:ext>
          </a:extLst>
        </xdr:cNvPr>
        <xdr:cNvSpPr/>
      </xdr:nvSpPr>
      <xdr:spPr>
        <a:xfrm>
          <a:off x="965200" y="129153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125162</xdr:rowOff>
    </xdr:from>
    <xdr:ext cx="599010" cy="259045"/>
    <xdr:sp macro="" textlink="">
      <xdr:nvSpPr>
        <xdr:cNvPr id="191" name="テキスト ボックス 190">
          <a:extLst>
            <a:ext uri="{FF2B5EF4-FFF2-40B4-BE49-F238E27FC236}">
              <a16:creationId xmlns:a16="http://schemas.microsoft.com/office/drawing/2014/main" id="{5E09D4BF-0C88-4388-B7A8-B8C0E25872DE}"/>
            </a:ext>
          </a:extLst>
        </xdr:cNvPr>
        <xdr:cNvSpPr txBox="1"/>
      </xdr:nvSpPr>
      <xdr:spPr>
        <a:xfrm>
          <a:off x="739355" y="12698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CEA9C595-3997-4F1C-A476-29C90274E2A4}"/>
            </a:ext>
          </a:extLst>
        </xdr:cNvPr>
        <xdr:cNvSpPr txBox="1"/>
      </xdr:nvSpPr>
      <xdr:spPr>
        <a:xfrm>
          <a:off x="39192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D1E92384-5D04-4FC6-9519-44CF9473BE25}"/>
            </a:ext>
          </a:extLst>
        </xdr:cNvPr>
        <xdr:cNvSpPr txBox="1"/>
      </xdr:nvSpPr>
      <xdr:spPr>
        <a:xfrm>
          <a:off x="3187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8E14574C-CC82-4D3B-8362-5F2447FA2D50}"/>
            </a:ext>
          </a:extLst>
        </xdr:cNvPr>
        <xdr:cNvSpPr txBox="1"/>
      </xdr:nvSpPr>
      <xdr:spPr>
        <a:xfrm>
          <a:off x="2397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A075745C-FD21-4608-9F04-4DB047CBCD1A}"/>
            </a:ext>
          </a:extLst>
        </xdr:cNvPr>
        <xdr:cNvSpPr txBox="1"/>
      </xdr:nvSpPr>
      <xdr:spPr>
        <a:xfrm>
          <a:off x="16230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B19C0E8D-BC39-4109-B25F-12D5599DD3B1}"/>
            </a:ext>
          </a:extLst>
        </xdr:cNvPr>
        <xdr:cNvSpPr txBox="1"/>
      </xdr:nvSpPr>
      <xdr:spPr>
        <a:xfrm>
          <a:off x="8407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5538</xdr:rowOff>
    </xdr:from>
    <xdr:to>
      <xdr:col>24</xdr:col>
      <xdr:colOff>114300</xdr:colOff>
      <xdr:row>77</xdr:row>
      <xdr:rowOff>107138</xdr:rowOff>
    </xdr:to>
    <xdr:sp macro="" textlink="">
      <xdr:nvSpPr>
        <xdr:cNvPr id="197" name="楕円 196">
          <a:extLst>
            <a:ext uri="{FF2B5EF4-FFF2-40B4-BE49-F238E27FC236}">
              <a16:creationId xmlns:a16="http://schemas.microsoft.com/office/drawing/2014/main" id="{F2189F0B-9472-453B-992E-E11A93E21DCC}"/>
            </a:ext>
          </a:extLst>
        </xdr:cNvPr>
        <xdr:cNvSpPr/>
      </xdr:nvSpPr>
      <xdr:spPr>
        <a:xfrm>
          <a:off x="4036060" y="129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155415</xdr:rowOff>
    </xdr:from>
    <xdr:ext cx="599010" cy="259045"/>
    <xdr:sp macro="" textlink="">
      <xdr:nvSpPr>
        <xdr:cNvPr id="198" name="民生費該当値テキスト">
          <a:extLst>
            <a:ext uri="{FF2B5EF4-FFF2-40B4-BE49-F238E27FC236}">
              <a16:creationId xmlns:a16="http://schemas.microsoft.com/office/drawing/2014/main" id="{BB1520CB-D28D-4D47-B1B6-E7FF91A11450}"/>
            </a:ext>
          </a:extLst>
        </xdr:cNvPr>
        <xdr:cNvSpPr txBox="1"/>
      </xdr:nvSpPr>
      <xdr:spPr>
        <a:xfrm>
          <a:off x="4137660" y="12896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171069</xdr:rowOff>
    </xdr:from>
    <xdr:to>
      <xdr:col>20</xdr:col>
      <xdr:colOff>38100</xdr:colOff>
      <xdr:row>76</xdr:row>
      <xdr:rowOff>101219</xdr:rowOff>
    </xdr:to>
    <xdr:sp macro="" textlink="">
      <xdr:nvSpPr>
        <xdr:cNvPr id="199" name="楕円 198">
          <a:extLst>
            <a:ext uri="{FF2B5EF4-FFF2-40B4-BE49-F238E27FC236}">
              <a16:creationId xmlns:a16="http://schemas.microsoft.com/office/drawing/2014/main" id="{BA1FBBB7-5D78-4875-A8DB-806B45F460E9}"/>
            </a:ext>
          </a:extLst>
        </xdr:cNvPr>
        <xdr:cNvSpPr/>
      </xdr:nvSpPr>
      <xdr:spPr>
        <a:xfrm>
          <a:off x="3312160" y="127440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92346</xdr:rowOff>
    </xdr:from>
    <xdr:ext cx="599010" cy="259045"/>
    <xdr:sp macro="" textlink="">
      <xdr:nvSpPr>
        <xdr:cNvPr id="200" name="テキスト ボックス 199">
          <a:extLst>
            <a:ext uri="{FF2B5EF4-FFF2-40B4-BE49-F238E27FC236}">
              <a16:creationId xmlns:a16="http://schemas.microsoft.com/office/drawing/2014/main" id="{5B27BF6A-58D6-4823-945E-4D1D1774E855}"/>
            </a:ext>
          </a:extLst>
        </xdr:cNvPr>
        <xdr:cNvSpPr txBox="1"/>
      </xdr:nvSpPr>
      <xdr:spPr>
        <a:xfrm>
          <a:off x="3086315" y="12832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14402</xdr:rowOff>
    </xdr:from>
    <xdr:to>
      <xdr:col>15</xdr:col>
      <xdr:colOff>101600</xdr:colOff>
      <xdr:row>77</xdr:row>
      <xdr:rowOff>116002</xdr:rowOff>
    </xdr:to>
    <xdr:sp macro="" textlink="">
      <xdr:nvSpPr>
        <xdr:cNvPr id="201" name="楕円 200">
          <a:extLst>
            <a:ext uri="{FF2B5EF4-FFF2-40B4-BE49-F238E27FC236}">
              <a16:creationId xmlns:a16="http://schemas.microsoft.com/office/drawing/2014/main" id="{4EC50553-F279-475F-B818-8736F7A30FB3}"/>
            </a:ext>
          </a:extLst>
        </xdr:cNvPr>
        <xdr:cNvSpPr/>
      </xdr:nvSpPr>
      <xdr:spPr>
        <a:xfrm>
          <a:off x="2514600" y="1292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107129</xdr:rowOff>
    </xdr:from>
    <xdr:ext cx="599010" cy="259045"/>
    <xdr:sp macro="" textlink="">
      <xdr:nvSpPr>
        <xdr:cNvPr id="202" name="テキスト ボックス 201">
          <a:extLst>
            <a:ext uri="{FF2B5EF4-FFF2-40B4-BE49-F238E27FC236}">
              <a16:creationId xmlns:a16="http://schemas.microsoft.com/office/drawing/2014/main" id="{0ECFD512-4E49-4CDA-ADE7-B8C3766DBA1C}"/>
            </a:ext>
          </a:extLst>
        </xdr:cNvPr>
        <xdr:cNvSpPr txBox="1"/>
      </xdr:nvSpPr>
      <xdr:spPr>
        <a:xfrm>
          <a:off x="2311615" y="1301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74104</xdr:rowOff>
    </xdr:from>
    <xdr:to>
      <xdr:col>10</xdr:col>
      <xdr:colOff>165100</xdr:colOff>
      <xdr:row>79</xdr:row>
      <xdr:rowOff>4254</xdr:rowOff>
    </xdr:to>
    <xdr:sp macro="" textlink="">
      <xdr:nvSpPr>
        <xdr:cNvPr id="203" name="楕円 202">
          <a:extLst>
            <a:ext uri="{FF2B5EF4-FFF2-40B4-BE49-F238E27FC236}">
              <a16:creationId xmlns:a16="http://schemas.microsoft.com/office/drawing/2014/main" id="{60A3BE0D-62BD-4DAD-BEAC-8EFF493F1F8E}"/>
            </a:ext>
          </a:extLst>
        </xdr:cNvPr>
        <xdr:cNvSpPr/>
      </xdr:nvSpPr>
      <xdr:spPr>
        <a:xfrm>
          <a:off x="1739900" y="131500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166831</xdr:rowOff>
    </xdr:from>
    <xdr:ext cx="599010" cy="259045"/>
    <xdr:sp macro="" textlink="">
      <xdr:nvSpPr>
        <xdr:cNvPr id="204" name="テキスト ボックス 203">
          <a:extLst>
            <a:ext uri="{FF2B5EF4-FFF2-40B4-BE49-F238E27FC236}">
              <a16:creationId xmlns:a16="http://schemas.microsoft.com/office/drawing/2014/main" id="{D47F35B6-2BB4-4571-9793-4179BBC5E0B9}"/>
            </a:ext>
          </a:extLst>
        </xdr:cNvPr>
        <xdr:cNvSpPr txBox="1"/>
      </xdr:nvSpPr>
      <xdr:spPr>
        <a:xfrm>
          <a:off x="1514055" y="1324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152209</xdr:rowOff>
    </xdr:from>
    <xdr:to>
      <xdr:col>6</xdr:col>
      <xdr:colOff>38100</xdr:colOff>
      <xdr:row>79</xdr:row>
      <xdr:rowOff>82359</xdr:rowOff>
    </xdr:to>
    <xdr:sp macro="" textlink="">
      <xdr:nvSpPr>
        <xdr:cNvPr id="205" name="楕円 204">
          <a:extLst>
            <a:ext uri="{FF2B5EF4-FFF2-40B4-BE49-F238E27FC236}">
              <a16:creationId xmlns:a16="http://schemas.microsoft.com/office/drawing/2014/main" id="{3AA8F33F-D6E2-4A74-BFCC-47926D2D3A9D}"/>
            </a:ext>
          </a:extLst>
        </xdr:cNvPr>
        <xdr:cNvSpPr/>
      </xdr:nvSpPr>
      <xdr:spPr>
        <a:xfrm>
          <a:off x="965200" y="132281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73486</xdr:rowOff>
    </xdr:from>
    <xdr:ext cx="599010" cy="259045"/>
    <xdr:sp macro="" textlink="">
      <xdr:nvSpPr>
        <xdr:cNvPr id="206" name="テキスト ボックス 205">
          <a:extLst>
            <a:ext uri="{FF2B5EF4-FFF2-40B4-BE49-F238E27FC236}">
              <a16:creationId xmlns:a16="http://schemas.microsoft.com/office/drawing/2014/main" id="{35D6132D-3990-428C-A196-D65125C2ECFD}"/>
            </a:ext>
          </a:extLst>
        </xdr:cNvPr>
        <xdr:cNvSpPr txBox="1"/>
      </xdr:nvSpPr>
      <xdr:spPr>
        <a:xfrm>
          <a:off x="739355" y="13317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2DC2EA9D-1AA5-498E-8F72-4E6643C1D9D3}"/>
            </a:ext>
          </a:extLst>
        </xdr:cNvPr>
        <xdr:cNvSpPr/>
      </xdr:nvSpPr>
      <xdr:spPr>
        <a:xfrm>
          <a:off x="67056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D51E0873-BE10-47B0-995D-198E628E8B36}"/>
            </a:ext>
          </a:extLst>
        </xdr:cNvPr>
        <xdr:cNvSpPr/>
      </xdr:nvSpPr>
      <xdr:spPr>
        <a:xfrm>
          <a:off x="79756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818B1004-E800-4E18-BFFD-37CAEA13174C}"/>
            </a:ext>
          </a:extLst>
        </xdr:cNvPr>
        <xdr:cNvSpPr/>
      </xdr:nvSpPr>
      <xdr:spPr>
        <a:xfrm>
          <a:off x="79756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A4C9810A-24E9-4AE1-A89F-5E03DC4C9965}"/>
            </a:ext>
          </a:extLst>
        </xdr:cNvPr>
        <xdr:cNvSpPr/>
      </xdr:nvSpPr>
      <xdr:spPr>
        <a:xfrm>
          <a:off x="16764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5C98B6E3-12B2-4541-9DA0-73CDB3ED0E1F}"/>
            </a:ext>
          </a:extLst>
        </xdr:cNvPr>
        <xdr:cNvSpPr/>
      </xdr:nvSpPr>
      <xdr:spPr>
        <a:xfrm>
          <a:off x="16764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8FCE1532-1B70-4295-8517-DD4F325F1ED3}"/>
            </a:ext>
          </a:extLst>
        </xdr:cNvPr>
        <xdr:cNvSpPr/>
      </xdr:nvSpPr>
      <xdr:spPr>
        <a:xfrm>
          <a:off x="2682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1400A8B-BF51-4676-97E8-C19C2B304718}"/>
            </a:ext>
          </a:extLst>
        </xdr:cNvPr>
        <xdr:cNvSpPr/>
      </xdr:nvSpPr>
      <xdr:spPr>
        <a:xfrm>
          <a:off x="2682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BC00C746-11C6-4B8E-BBA3-24C83E991615}"/>
            </a:ext>
          </a:extLst>
        </xdr:cNvPr>
        <xdr:cNvSpPr/>
      </xdr:nvSpPr>
      <xdr:spPr>
        <a:xfrm>
          <a:off x="67056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C72219CC-55CF-49F2-8D61-3F64D93C12D1}"/>
            </a:ext>
          </a:extLst>
        </xdr:cNvPr>
        <xdr:cNvSpPr txBox="1"/>
      </xdr:nvSpPr>
      <xdr:spPr>
        <a:xfrm>
          <a:off x="65532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657376BA-F27D-4667-A6B4-8A492DD43C7E}"/>
            </a:ext>
          </a:extLst>
        </xdr:cNvPr>
        <xdr:cNvCxnSpPr/>
      </xdr:nvCxnSpPr>
      <xdr:spPr>
        <a:xfrm>
          <a:off x="67056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D2DF5990-572E-4089-AC33-E795F5BDFD33}"/>
            </a:ext>
          </a:extLst>
        </xdr:cNvPr>
        <xdr:cNvCxnSpPr/>
      </xdr:nvCxnSpPr>
      <xdr:spPr>
        <a:xfrm>
          <a:off x="670560" y="166952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a:extLst>
            <a:ext uri="{FF2B5EF4-FFF2-40B4-BE49-F238E27FC236}">
              <a16:creationId xmlns:a16="http://schemas.microsoft.com/office/drawing/2014/main" id="{A489AA5A-91DF-4886-9E17-83264524C5A2}"/>
            </a:ext>
          </a:extLst>
        </xdr:cNvPr>
        <xdr:cNvSpPr txBox="1"/>
      </xdr:nvSpPr>
      <xdr:spPr>
        <a:xfrm>
          <a:off x="467494" y="165568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36528D6C-3089-42CE-9BEE-48F9031AC913}"/>
            </a:ext>
          </a:extLst>
        </xdr:cNvPr>
        <xdr:cNvCxnSpPr/>
      </xdr:nvCxnSpPr>
      <xdr:spPr>
        <a:xfrm>
          <a:off x="670560" y="163762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1ABBD6FE-6FFE-43A7-8E95-08134C64CAEF}"/>
            </a:ext>
          </a:extLst>
        </xdr:cNvPr>
        <xdr:cNvSpPr txBox="1"/>
      </xdr:nvSpPr>
      <xdr:spPr>
        <a:xfrm>
          <a:off x="207841" y="162378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625AE60E-0D3E-4B79-9698-83CA5E312844}"/>
            </a:ext>
          </a:extLst>
        </xdr:cNvPr>
        <xdr:cNvCxnSpPr/>
      </xdr:nvCxnSpPr>
      <xdr:spPr>
        <a:xfrm>
          <a:off x="670560" y="160573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C7FCCF55-CD4E-4253-B47A-AA682588D9C0}"/>
            </a:ext>
          </a:extLst>
        </xdr:cNvPr>
        <xdr:cNvSpPr txBox="1"/>
      </xdr:nvSpPr>
      <xdr:spPr>
        <a:xfrm>
          <a:off x="207841" y="1591892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3685DB98-F4FD-4B90-8479-1C9C4571AC7E}"/>
            </a:ext>
          </a:extLst>
        </xdr:cNvPr>
        <xdr:cNvCxnSpPr/>
      </xdr:nvCxnSpPr>
      <xdr:spPr>
        <a:xfrm>
          <a:off x="670560" y="157383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7274D26C-20CD-4983-A4EC-E4141C9B44CA}"/>
            </a:ext>
          </a:extLst>
        </xdr:cNvPr>
        <xdr:cNvSpPr txBox="1"/>
      </xdr:nvSpPr>
      <xdr:spPr>
        <a:xfrm>
          <a:off x="207841" y="1559616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F2519A79-DA4C-4915-A5A4-E159DFB03762}"/>
            </a:ext>
          </a:extLst>
        </xdr:cNvPr>
        <xdr:cNvCxnSpPr/>
      </xdr:nvCxnSpPr>
      <xdr:spPr>
        <a:xfrm>
          <a:off x="670560" y="154194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C686CBC2-4E8A-4DD1-B027-274868122B6D}"/>
            </a:ext>
          </a:extLst>
        </xdr:cNvPr>
        <xdr:cNvSpPr txBox="1"/>
      </xdr:nvSpPr>
      <xdr:spPr>
        <a:xfrm>
          <a:off x="166581" y="152772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FE3F91AD-41CF-4E9E-BD37-A4D619276BF0}"/>
            </a:ext>
          </a:extLst>
        </xdr:cNvPr>
        <xdr:cNvCxnSpPr/>
      </xdr:nvCxnSpPr>
      <xdr:spPr>
        <a:xfrm>
          <a:off x="670560" y="1509667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7A929D7F-5F0A-4BB0-8A32-56E190AB4C6B}"/>
            </a:ext>
          </a:extLst>
        </xdr:cNvPr>
        <xdr:cNvSpPr txBox="1"/>
      </xdr:nvSpPr>
      <xdr:spPr>
        <a:xfrm>
          <a:off x="166581" y="1495825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AA7EF83F-BDC1-47FA-A70D-AB95A6FA2C7A}"/>
            </a:ext>
          </a:extLst>
        </xdr:cNvPr>
        <xdr:cNvCxnSpPr/>
      </xdr:nvCxnSpPr>
      <xdr:spPr>
        <a:xfrm>
          <a:off x="67056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46FD33D9-3BC1-420B-A2E1-CADE6FA0A3E1}"/>
            </a:ext>
          </a:extLst>
        </xdr:cNvPr>
        <xdr:cNvSpPr txBox="1"/>
      </xdr:nvSpPr>
      <xdr:spPr>
        <a:xfrm>
          <a:off x="16658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A1804B2C-DD42-4D6F-89CF-90D87C8126E6}"/>
            </a:ext>
          </a:extLst>
        </xdr:cNvPr>
        <xdr:cNvSpPr/>
      </xdr:nvSpPr>
      <xdr:spPr>
        <a:xfrm>
          <a:off x="67056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145839</xdr:rowOff>
    </xdr:from>
    <xdr:to>
      <xdr:col>24</xdr:col>
      <xdr:colOff>62865</xdr:colOff>
      <xdr:row>97</xdr:row>
      <xdr:rowOff>95907</xdr:rowOff>
    </xdr:to>
    <xdr:cxnSp macro="">
      <xdr:nvCxnSpPr>
        <xdr:cNvPr id="232" name="直線コネクタ 231">
          <a:extLst>
            <a:ext uri="{FF2B5EF4-FFF2-40B4-BE49-F238E27FC236}">
              <a16:creationId xmlns:a16="http://schemas.microsoft.com/office/drawing/2014/main" id="{ACD1CAA9-7FA4-4EF8-8A52-692247306124}"/>
            </a:ext>
          </a:extLst>
        </xdr:cNvPr>
        <xdr:cNvCxnSpPr/>
      </xdr:nvCxnSpPr>
      <xdr:spPr>
        <a:xfrm flipV="1">
          <a:off x="4084955" y="15233439"/>
          <a:ext cx="1270" cy="112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99734</xdr:rowOff>
    </xdr:from>
    <xdr:ext cx="534377" cy="259045"/>
    <xdr:sp macro="" textlink="">
      <xdr:nvSpPr>
        <xdr:cNvPr id="233" name="衛生費最小値テキスト">
          <a:extLst>
            <a:ext uri="{FF2B5EF4-FFF2-40B4-BE49-F238E27FC236}">
              <a16:creationId xmlns:a16="http://schemas.microsoft.com/office/drawing/2014/main" id="{0AEAC498-8674-41F4-99B8-FA778F1A62CE}"/>
            </a:ext>
          </a:extLst>
        </xdr:cNvPr>
        <xdr:cNvSpPr txBox="1"/>
      </xdr:nvSpPr>
      <xdr:spPr>
        <a:xfrm>
          <a:off x="4137660" y="1636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95907</xdr:rowOff>
    </xdr:from>
    <xdr:to>
      <xdr:col>24</xdr:col>
      <xdr:colOff>152400</xdr:colOff>
      <xdr:row>97</xdr:row>
      <xdr:rowOff>95907</xdr:rowOff>
    </xdr:to>
    <xdr:cxnSp macro="">
      <xdr:nvCxnSpPr>
        <xdr:cNvPr id="234" name="直線コネクタ 233">
          <a:extLst>
            <a:ext uri="{FF2B5EF4-FFF2-40B4-BE49-F238E27FC236}">
              <a16:creationId xmlns:a16="http://schemas.microsoft.com/office/drawing/2014/main" id="{4C531600-EC14-405B-9C5F-59B5F151D614}"/>
            </a:ext>
          </a:extLst>
        </xdr:cNvPr>
        <xdr:cNvCxnSpPr/>
      </xdr:nvCxnSpPr>
      <xdr:spPr>
        <a:xfrm>
          <a:off x="4020820" y="163569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92516</xdr:rowOff>
    </xdr:from>
    <xdr:ext cx="599010" cy="259045"/>
    <xdr:sp macro="" textlink="">
      <xdr:nvSpPr>
        <xdr:cNvPr id="235" name="衛生費最大値テキスト">
          <a:extLst>
            <a:ext uri="{FF2B5EF4-FFF2-40B4-BE49-F238E27FC236}">
              <a16:creationId xmlns:a16="http://schemas.microsoft.com/office/drawing/2014/main" id="{862C316B-F39B-4C65-9D91-D1820E767A5A}"/>
            </a:ext>
          </a:extLst>
        </xdr:cNvPr>
        <xdr:cNvSpPr txBox="1"/>
      </xdr:nvSpPr>
      <xdr:spPr>
        <a:xfrm>
          <a:off x="4137660" y="15012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137,436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145839</xdr:rowOff>
    </xdr:from>
    <xdr:to>
      <xdr:col>24</xdr:col>
      <xdr:colOff>152400</xdr:colOff>
      <xdr:row>90</xdr:row>
      <xdr:rowOff>145839</xdr:rowOff>
    </xdr:to>
    <xdr:cxnSp macro="">
      <xdr:nvCxnSpPr>
        <xdr:cNvPr id="236" name="直線コネクタ 235">
          <a:extLst>
            <a:ext uri="{FF2B5EF4-FFF2-40B4-BE49-F238E27FC236}">
              <a16:creationId xmlns:a16="http://schemas.microsoft.com/office/drawing/2014/main" id="{3E4BC948-13ED-4ABB-A00E-09439C5EEFB3}"/>
            </a:ext>
          </a:extLst>
        </xdr:cNvPr>
        <xdr:cNvCxnSpPr/>
      </xdr:nvCxnSpPr>
      <xdr:spPr>
        <a:xfrm>
          <a:off x="4020820" y="152334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34348</xdr:rowOff>
    </xdr:from>
    <xdr:to>
      <xdr:col>24</xdr:col>
      <xdr:colOff>63500</xdr:colOff>
      <xdr:row>97</xdr:row>
      <xdr:rowOff>88908</xdr:rowOff>
    </xdr:to>
    <xdr:cxnSp macro="">
      <xdr:nvCxnSpPr>
        <xdr:cNvPr id="237" name="直線コネクタ 236">
          <a:extLst>
            <a:ext uri="{FF2B5EF4-FFF2-40B4-BE49-F238E27FC236}">
              <a16:creationId xmlns:a16="http://schemas.microsoft.com/office/drawing/2014/main" id="{7C2CF265-1B9F-451F-B517-9F23231CAC06}"/>
            </a:ext>
          </a:extLst>
        </xdr:cNvPr>
        <xdr:cNvCxnSpPr/>
      </xdr:nvCxnSpPr>
      <xdr:spPr>
        <a:xfrm flipV="1">
          <a:off x="3355340" y="16295428"/>
          <a:ext cx="731520" cy="54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93815</xdr:rowOff>
    </xdr:from>
    <xdr:ext cx="534377" cy="259045"/>
    <xdr:sp macro="" textlink="">
      <xdr:nvSpPr>
        <xdr:cNvPr id="238" name="衛生費平均値テキスト">
          <a:extLst>
            <a:ext uri="{FF2B5EF4-FFF2-40B4-BE49-F238E27FC236}">
              <a16:creationId xmlns:a16="http://schemas.microsoft.com/office/drawing/2014/main" id="{E5B50333-F72D-4AC0-94B8-0FAF80D46C45}"/>
            </a:ext>
          </a:extLst>
        </xdr:cNvPr>
        <xdr:cNvSpPr txBox="1"/>
      </xdr:nvSpPr>
      <xdr:spPr>
        <a:xfrm>
          <a:off x="4137660" y="158519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70938</xdr:rowOff>
    </xdr:from>
    <xdr:to>
      <xdr:col>24</xdr:col>
      <xdr:colOff>114300</xdr:colOff>
      <xdr:row>96</xdr:row>
      <xdr:rowOff>1088</xdr:rowOff>
    </xdr:to>
    <xdr:sp macro="" textlink="">
      <xdr:nvSpPr>
        <xdr:cNvPr id="239" name="フローチャート: 判断 238">
          <a:extLst>
            <a:ext uri="{FF2B5EF4-FFF2-40B4-BE49-F238E27FC236}">
              <a16:creationId xmlns:a16="http://schemas.microsoft.com/office/drawing/2014/main" id="{2D95D141-B9C6-4321-AEF2-DDAAF120C029}"/>
            </a:ext>
          </a:extLst>
        </xdr:cNvPr>
        <xdr:cNvSpPr/>
      </xdr:nvSpPr>
      <xdr:spPr>
        <a:xfrm>
          <a:off x="4036060" y="159967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88908</xdr:rowOff>
    </xdr:from>
    <xdr:to>
      <xdr:col>19</xdr:col>
      <xdr:colOff>177800</xdr:colOff>
      <xdr:row>98</xdr:row>
      <xdr:rowOff>41859</xdr:rowOff>
    </xdr:to>
    <xdr:cxnSp macro="">
      <xdr:nvCxnSpPr>
        <xdr:cNvPr id="240" name="直線コネクタ 239">
          <a:extLst>
            <a:ext uri="{FF2B5EF4-FFF2-40B4-BE49-F238E27FC236}">
              <a16:creationId xmlns:a16="http://schemas.microsoft.com/office/drawing/2014/main" id="{B4097DAE-1D54-4DE7-9E1A-C6F99D72FB92}"/>
            </a:ext>
          </a:extLst>
        </xdr:cNvPr>
        <xdr:cNvCxnSpPr/>
      </xdr:nvCxnSpPr>
      <xdr:spPr>
        <a:xfrm flipV="1">
          <a:off x="2565400" y="16349988"/>
          <a:ext cx="789940" cy="12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82728</xdr:rowOff>
    </xdr:from>
    <xdr:to>
      <xdr:col>20</xdr:col>
      <xdr:colOff>38100</xdr:colOff>
      <xdr:row>96</xdr:row>
      <xdr:rowOff>12878</xdr:rowOff>
    </xdr:to>
    <xdr:sp macro="" textlink="">
      <xdr:nvSpPr>
        <xdr:cNvPr id="241" name="フローチャート: 判断 240">
          <a:extLst>
            <a:ext uri="{FF2B5EF4-FFF2-40B4-BE49-F238E27FC236}">
              <a16:creationId xmlns:a16="http://schemas.microsoft.com/office/drawing/2014/main" id="{9134C3E2-8CDC-4E2B-B00B-D4AADEC83E95}"/>
            </a:ext>
          </a:extLst>
        </xdr:cNvPr>
        <xdr:cNvSpPr/>
      </xdr:nvSpPr>
      <xdr:spPr>
        <a:xfrm>
          <a:off x="3312160" y="160085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29405</xdr:rowOff>
    </xdr:from>
    <xdr:ext cx="534377" cy="259045"/>
    <xdr:sp macro="" textlink="">
      <xdr:nvSpPr>
        <xdr:cNvPr id="242" name="テキスト ボックス 241">
          <a:extLst>
            <a:ext uri="{FF2B5EF4-FFF2-40B4-BE49-F238E27FC236}">
              <a16:creationId xmlns:a16="http://schemas.microsoft.com/office/drawing/2014/main" id="{22C8DE13-470A-48B2-ADF4-0992C11E7B63}"/>
            </a:ext>
          </a:extLst>
        </xdr:cNvPr>
        <xdr:cNvSpPr txBox="1"/>
      </xdr:nvSpPr>
      <xdr:spPr>
        <a:xfrm>
          <a:off x="3118631" y="1578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41859</xdr:rowOff>
    </xdr:from>
    <xdr:to>
      <xdr:col>15</xdr:col>
      <xdr:colOff>50800</xdr:colOff>
      <xdr:row>98</xdr:row>
      <xdr:rowOff>53648</xdr:rowOff>
    </xdr:to>
    <xdr:cxnSp macro="">
      <xdr:nvCxnSpPr>
        <xdr:cNvPr id="243" name="直線コネクタ 242">
          <a:extLst>
            <a:ext uri="{FF2B5EF4-FFF2-40B4-BE49-F238E27FC236}">
              <a16:creationId xmlns:a16="http://schemas.microsoft.com/office/drawing/2014/main" id="{A58AA963-60AA-4FCD-9D62-E87B978A4C05}"/>
            </a:ext>
          </a:extLst>
        </xdr:cNvPr>
        <xdr:cNvCxnSpPr/>
      </xdr:nvCxnSpPr>
      <xdr:spPr>
        <a:xfrm flipV="1">
          <a:off x="1790700" y="16470579"/>
          <a:ext cx="774700" cy="1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1694</xdr:rowOff>
    </xdr:from>
    <xdr:to>
      <xdr:col>15</xdr:col>
      <xdr:colOff>101600</xdr:colOff>
      <xdr:row>96</xdr:row>
      <xdr:rowOff>103294</xdr:rowOff>
    </xdr:to>
    <xdr:sp macro="" textlink="">
      <xdr:nvSpPr>
        <xdr:cNvPr id="244" name="フローチャート: 判断 243">
          <a:extLst>
            <a:ext uri="{FF2B5EF4-FFF2-40B4-BE49-F238E27FC236}">
              <a16:creationId xmlns:a16="http://schemas.microsoft.com/office/drawing/2014/main" id="{63E574CC-6581-4CA4-8766-BEE8D1634C52}"/>
            </a:ext>
          </a:extLst>
        </xdr:cNvPr>
        <xdr:cNvSpPr/>
      </xdr:nvSpPr>
      <xdr:spPr>
        <a:xfrm>
          <a:off x="2514600" y="1609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119821</xdr:rowOff>
    </xdr:from>
    <xdr:ext cx="534377" cy="259045"/>
    <xdr:sp macro="" textlink="">
      <xdr:nvSpPr>
        <xdr:cNvPr id="245" name="テキスト ボックス 244">
          <a:extLst>
            <a:ext uri="{FF2B5EF4-FFF2-40B4-BE49-F238E27FC236}">
              <a16:creationId xmlns:a16="http://schemas.microsoft.com/office/drawing/2014/main" id="{F614D8D9-D113-4BB8-9DD0-166D75C4E40E}"/>
            </a:ext>
          </a:extLst>
        </xdr:cNvPr>
        <xdr:cNvSpPr txBox="1"/>
      </xdr:nvSpPr>
      <xdr:spPr>
        <a:xfrm>
          <a:off x="2343931" y="1587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47682</xdr:rowOff>
    </xdr:from>
    <xdr:to>
      <xdr:col>10</xdr:col>
      <xdr:colOff>114300</xdr:colOff>
      <xdr:row>98</xdr:row>
      <xdr:rowOff>53648</xdr:rowOff>
    </xdr:to>
    <xdr:cxnSp macro="">
      <xdr:nvCxnSpPr>
        <xdr:cNvPr id="246" name="直線コネクタ 245">
          <a:extLst>
            <a:ext uri="{FF2B5EF4-FFF2-40B4-BE49-F238E27FC236}">
              <a16:creationId xmlns:a16="http://schemas.microsoft.com/office/drawing/2014/main" id="{CB777D04-F23A-451C-802B-AF3B2D84B475}"/>
            </a:ext>
          </a:extLst>
        </xdr:cNvPr>
        <xdr:cNvCxnSpPr/>
      </xdr:nvCxnSpPr>
      <xdr:spPr>
        <a:xfrm>
          <a:off x="1008380" y="16476402"/>
          <a:ext cx="782320" cy="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27363</xdr:rowOff>
    </xdr:from>
    <xdr:to>
      <xdr:col>10</xdr:col>
      <xdr:colOff>165100</xdr:colOff>
      <xdr:row>96</xdr:row>
      <xdr:rowOff>128963</xdr:rowOff>
    </xdr:to>
    <xdr:sp macro="" textlink="">
      <xdr:nvSpPr>
        <xdr:cNvPr id="247" name="フローチャート: 判断 246">
          <a:extLst>
            <a:ext uri="{FF2B5EF4-FFF2-40B4-BE49-F238E27FC236}">
              <a16:creationId xmlns:a16="http://schemas.microsoft.com/office/drawing/2014/main" id="{7442D53B-52B2-404A-BCD6-5C4D98CCA9D5}"/>
            </a:ext>
          </a:extLst>
        </xdr:cNvPr>
        <xdr:cNvSpPr/>
      </xdr:nvSpPr>
      <xdr:spPr>
        <a:xfrm>
          <a:off x="1739900" y="1612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145490</xdr:rowOff>
    </xdr:from>
    <xdr:ext cx="534377" cy="259045"/>
    <xdr:sp macro="" textlink="">
      <xdr:nvSpPr>
        <xdr:cNvPr id="248" name="テキスト ボックス 247">
          <a:extLst>
            <a:ext uri="{FF2B5EF4-FFF2-40B4-BE49-F238E27FC236}">
              <a16:creationId xmlns:a16="http://schemas.microsoft.com/office/drawing/2014/main" id="{9370BB3E-F45C-43F7-BB05-524D6C360907}"/>
            </a:ext>
          </a:extLst>
        </xdr:cNvPr>
        <xdr:cNvSpPr txBox="1"/>
      </xdr:nvSpPr>
      <xdr:spPr>
        <a:xfrm>
          <a:off x="1546371" y="1590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52814</xdr:rowOff>
    </xdr:from>
    <xdr:to>
      <xdr:col>6</xdr:col>
      <xdr:colOff>38100</xdr:colOff>
      <xdr:row>96</xdr:row>
      <xdr:rowOff>154414</xdr:rowOff>
    </xdr:to>
    <xdr:sp macro="" textlink="">
      <xdr:nvSpPr>
        <xdr:cNvPr id="249" name="フローチャート: 判断 248">
          <a:extLst>
            <a:ext uri="{FF2B5EF4-FFF2-40B4-BE49-F238E27FC236}">
              <a16:creationId xmlns:a16="http://schemas.microsoft.com/office/drawing/2014/main" id="{2FF921B3-F75F-485A-A557-53240710DD2A}"/>
            </a:ext>
          </a:extLst>
        </xdr:cNvPr>
        <xdr:cNvSpPr/>
      </xdr:nvSpPr>
      <xdr:spPr>
        <a:xfrm>
          <a:off x="965200" y="161462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170941</xdr:rowOff>
    </xdr:from>
    <xdr:ext cx="534377" cy="259045"/>
    <xdr:sp macro="" textlink="">
      <xdr:nvSpPr>
        <xdr:cNvPr id="250" name="テキスト ボックス 249">
          <a:extLst>
            <a:ext uri="{FF2B5EF4-FFF2-40B4-BE49-F238E27FC236}">
              <a16:creationId xmlns:a16="http://schemas.microsoft.com/office/drawing/2014/main" id="{C47033D6-BAFE-42DA-9396-8EBEC28CA649}"/>
            </a:ext>
          </a:extLst>
        </xdr:cNvPr>
        <xdr:cNvSpPr txBox="1"/>
      </xdr:nvSpPr>
      <xdr:spPr>
        <a:xfrm>
          <a:off x="771671" y="1592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720EEDC-0A73-46D9-8A96-868351889135}"/>
            </a:ext>
          </a:extLst>
        </xdr:cNvPr>
        <xdr:cNvSpPr txBox="1"/>
      </xdr:nvSpPr>
      <xdr:spPr>
        <a:xfrm>
          <a:off x="39192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50378BCB-463E-47D1-B9FB-D7BF9390F9B4}"/>
            </a:ext>
          </a:extLst>
        </xdr:cNvPr>
        <xdr:cNvSpPr txBox="1"/>
      </xdr:nvSpPr>
      <xdr:spPr>
        <a:xfrm>
          <a:off x="3187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1219DDCE-7202-4A75-A63D-61F8D525E935}"/>
            </a:ext>
          </a:extLst>
        </xdr:cNvPr>
        <xdr:cNvSpPr txBox="1"/>
      </xdr:nvSpPr>
      <xdr:spPr>
        <a:xfrm>
          <a:off x="2397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4BC4B48A-F7D0-471A-B09E-90121A0BB098}"/>
            </a:ext>
          </a:extLst>
        </xdr:cNvPr>
        <xdr:cNvSpPr txBox="1"/>
      </xdr:nvSpPr>
      <xdr:spPr>
        <a:xfrm>
          <a:off x="16230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AD88B57C-6C2F-440B-BF9D-9EB8ADECAA48}"/>
            </a:ext>
          </a:extLst>
        </xdr:cNvPr>
        <xdr:cNvSpPr txBox="1"/>
      </xdr:nvSpPr>
      <xdr:spPr>
        <a:xfrm>
          <a:off x="8407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154998</xdr:rowOff>
    </xdr:from>
    <xdr:to>
      <xdr:col>24</xdr:col>
      <xdr:colOff>114300</xdr:colOff>
      <xdr:row>97</xdr:row>
      <xdr:rowOff>85148</xdr:rowOff>
    </xdr:to>
    <xdr:sp macro="" textlink="">
      <xdr:nvSpPr>
        <xdr:cNvPr id="256" name="楕円 255">
          <a:extLst>
            <a:ext uri="{FF2B5EF4-FFF2-40B4-BE49-F238E27FC236}">
              <a16:creationId xmlns:a16="http://schemas.microsoft.com/office/drawing/2014/main" id="{A39A0BA3-414D-4E68-BA1A-03E1A9EDDD88}"/>
            </a:ext>
          </a:extLst>
        </xdr:cNvPr>
        <xdr:cNvSpPr/>
      </xdr:nvSpPr>
      <xdr:spPr>
        <a:xfrm>
          <a:off x="4036060" y="162484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69925</xdr:rowOff>
    </xdr:from>
    <xdr:ext cx="534377" cy="259045"/>
    <xdr:sp macro="" textlink="">
      <xdr:nvSpPr>
        <xdr:cNvPr id="257" name="衛生費該当値テキスト">
          <a:extLst>
            <a:ext uri="{FF2B5EF4-FFF2-40B4-BE49-F238E27FC236}">
              <a16:creationId xmlns:a16="http://schemas.microsoft.com/office/drawing/2014/main" id="{9194DE2B-C430-4CDD-BF80-BA16BCE3E6DA}"/>
            </a:ext>
          </a:extLst>
        </xdr:cNvPr>
        <xdr:cNvSpPr txBox="1"/>
      </xdr:nvSpPr>
      <xdr:spPr>
        <a:xfrm>
          <a:off x="4137660" y="1616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38108</xdr:rowOff>
    </xdr:from>
    <xdr:to>
      <xdr:col>20</xdr:col>
      <xdr:colOff>38100</xdr:colOff>
      <xdr:row>97</xdr:row>
      <xdr:rowOff>139708</xdr:rowOff>
    </xdr:to>
    <xdr:sp macro="" textlink="">
      <xdr:nvSpPr>
        <xdr:cNvPr id="258" name="楕円 257">
          <a:extLst>
            <a:ext uri="{FF2B5EF4-FFF2-40B4-BE49-F238E27FC236}">
              <a16:creationId xmlns:a16="http://schemas.microsoft.com/office/drawing/2014/main" id="{52A07BF5-5109-4BE5-B796-81A7D2CB4025}"/>
            </a:ext>
          </a:extLst>
        </xdr:cNvPr>
        <xdr:cNvSpPr/>
      </xdr:nvSpPr>
      <xdr:spPr>
        <a:xfrm>
          <a:off x="3312160" y="1629918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130835</xdr:rowOff>
    </xdr:from>
    <xdr:ext cx="534377" cy="259045"/>
    <xdr:sp macro="" textlink="">
      <xdr:nvSpPr>
        <xdr:cNvPr id="259" name="テキスト ボックス 258">
          <a:extLst>
            <a:ext uri="{FF2B5EF4-FFF2-40B4-BE49-F238E27FC236}">
              <a16:creationId xmlns:a16="http://schemas.microsoft.com/office/drawing/2014/main" id="{A3996FFE-FA64-4E98-8817-6E17BD94CB78}"/>
            </a:ext>
          </a:extLst>
        </xdr:cNvPr>
        <xdr:cNvSpPr txBox="1"/>
      </xdr:nvSpPr>
      <xdr:spPr>
        <a:xfrm>
          <a:off x="3118631" y="1639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162509</xdr:rowOff>
    </xdr:from>
    <xdr:to>
      <xdr:col>15</xdr:col>
      <xdr:colOff>101600</xdr:colOff>
      <xdr:row>98</xdr:row>
      <xdr:rowOff>92659</xdr:rowOff>
    </xdr:to>
    <xdr:sp macro="" textlink="">
      <xdr:nvSpPr>
        <xdr:cNvPr id="260" name="楕円 259">
          <a:extLst>
            <a:ext uri="{FF2B5EF4-FFF2-40B4-BE49-F238E27FC236}">
              <a16:creationId xmlns:a16="http://schemas.microsoft.com/office/drawing/2014/main" id="{0498243E-7625-4C87-BED4-86B114CBA8D0}"/>
            </a:ext>
          </a:extLst>
        </xdr:cNvPr>
        <xdr:cNvSpPr/>
      </xdr:nvSpPr>
      <xdr:spPr>
        <a:xfrm>
          <a:off x="2514600" y="164235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83786</xdr:rowOff>
    </xdr:from>
    <xdr:ext cx="534377" cy="259045"/>
    <xdr:sp macro="" textlink="">
      <xdr:nvSpPr>
        <xdr:cNvPr id="261" name="テキスト ボックス 260">
          <a:extLst>
            <a:ext uri="{FF2B5EF4-FFF2-40B4-BE49-F238E27FC236}">
              <a16:creationId xmlns:a16="http://schemas.microsoft.com/office/drawing/2014/main" id="{F60D970F-7794-466E-8F6D-A3F179FC9490}"/>
            </a:ext>
          </a:extLst>
        </xdr:cNvPr>
        <xdr:cNvSpPr txBox="1"/>
      </xdr:nvSpPr>
      <xdr:spPr>
        <a:xfrm>
          <a:off x="2343931" y="1651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2848</xdr:rowOff>
    </xdr:from>
    <xdr:to>
      <xdr:col>10</xdr:col>
      <xdr:colOff>165100</xdr:colOff>
      <xdr:row>98</xdr:row>
      <xdr:rowOff>104448</xdr:rowOff>
    </xdr:to>
    <xdr:sp macro="" textlink="">
      <xdr:nvSpPr>
        <xdr:cNvPr id="262" name="楕円 261">
          <a:extLst>
            <a:ext uri="{FF2B5EF4-FFF2-40B4-BE49-F238E27FC236}">
              <a16:creationId xmlns:a16="http://schemas.microsoft.com/office/drawing/2014/main" id="{4DDCDE76-4637-4159-99BA-93E7657E71BF}"/>
            </a:ext>
          </a:extLst>
        </xdr:cNvPr>
        <xdr:cNvSpPr/>
      </xdr:nvSpPr>
      <xdr:spPr>
        <a:xfrm>
          <a:off x="1739900" y="1643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95575</xdr:rowOff>
    </xdr:from>
    <xdr:ext cx="534377" cy="259045"/>
    <xdr:sp macro="" textlink="">
      <xdr:nvSpPr>
        <xdr:cNvPr id="263" name="テキスト ボックス 262">
          <a:extLst>
            <a:ext uri="{FF2B5EF4-FFF2-40B4-BE49-F238E27FC236}">
              <a16:creationId xmlns:a16="http://schemas.microsoft.com/office/drawing/2014/main" id="{AD02F5DA-2BFB-425C-9495-DF6FF112C7AA}"/>
            </a:ext>
          </a:extLst>
        </xdr:cNvPr>
        <xdr:cNvSpPr txBox="1"/>
      </xdr:nvSpPr>
      <xdr:spPr>
        <a:xfrm>
          <a:off x="1546371" y="1652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168332</xdr:rowOff>
    </xdr:from>
    <xdr:to>
      <xdr:col>6</xdr:col>
      <xdr:colOff>38100</xdr:colOff>
      <xdr:row>98</xdr:row>
      <xdr:rowOff>98482</xdr:rowOff>
    </xdr:to>
    <xdr:sp macro="" textlink="">
      <xdr:nvSpPr>
        <xdr:cNvPr id="264" name="楕円 263">
          <a:extLst>
            <a:ext uri="{FF2B5EF4-FFF2-40B4-BE49-F238E27FC236}">
              <a16:creationId xmlns:a16="http://schemas.microsoft.com/office/drawing/2014/main" id="{4B7E4AA5-A73C-4538-9C83-191106EA7EBC}"/>
            </a:ext>
          </a:extLst>
        </xdr:cNvPr>
        <xdr:cNvSpPr/>
      </xdr:nvSpPr>
      <xdr:spPr>
        <a:xfrm>
          <a:off x="965200" y="164294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89609</xdr:rowOff>
    </xdr:from>
    <xdr:ext cx="534377" cy="259045"/>
    <xdr:sp macro="" textlink="">
      <xdr:nvSpPr>
        <xdr:cNvPr id="265" name="テキスト ボックス 264">
          <a:extLst>
            <a:ext uri="{FF2B5EF4-FFF2-40B4-BE49-F238E27FC236}">
              <a16:creationId xmlns:a16="http://schemas.microsoft.com/office/drawing/2014/main" id="{0013DA65-BD1A-4F21-9193-9E1D2C3C6223}"/>
            </a:ext>
          </a:extLst>
        </xdr:cNvPr>
        <xdr:cNvSpPr txBox="1"/>
      </xdr:nvSpPr>
      <xdr:spPr>
        <a:xfrm>
          <a:off x="771671" y="1651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59F63E95-31DB-4413-AE28-FC6F0E443FBB}"/>
            </a:ext>
          </a:extLst>
        </xdr:cNvPr>
        <xdr:cNvSpPr/>
      </xdr:nvSpPr>
      <xdr:spPr>
        <a:xfrm>
          <a:off x="5826760" y="39128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153313BA-2504-4C8C-AF5E-842CFE8A464E}"/>
            </a:ext>
          </a:extLst>
        </xdr:cNvPr>
        <xdr:cNvSpPr/>
      </xdr:nvSpPr>
      <xdr:spPr>
        <a:xfrm>
          <a:off x="59309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869F0495-7B3D-413D-8DD9-A320F6D419D5}"/>
            </a:ext>
          </a:extLst>
        </xdr:cNvPr>
        <xdr:cNvSpPr/>
      </xdr:nvSpPr>
      <xdr:spPr>
        <a:xfrm>
          <a:off x="59309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DE194D80-A50A-4C28-8BC1-4749BD902870}"/>
            </a:ext>
          </a:extLst>
        </xdr:cNvPr>
        <xdr:cNvSpPr/>
      </xdr:nvSpPr>
      <xdr:spPr>
        <a:xfrm>
          <a:off x="68326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406CFC67-9F4A-47C0-B352-5F5BEC7A8BDD}"/>
            </a:ext>
          </a:extLst>
        </xdr:cNvPr>
        <xdr:cNvSpPr/>
      </xdr:nvSpPr>
      <xdr:spPr>
        <a:xfrm>
          <a:off x="68326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E503E35A-4695-4402-9C65-77CCE2371E4B}"/>
            </a:ext>
          </a:extLst>
        </xdr:cNvPr>
        <xdr:cNvSpPr/>
      </xdr:nvSpPr>
      <xdr:spPr>
        <a:xfrm>
          <a:off x="7838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85EA2A4F-7F7A-43CF-AD2D-C0C9214D04F6}"/>
            </a:ext>
          </a:extLst>
        </xdr:cNvPr>
        <xdr:cNvSpPr/>
      </xdr:nvSpPr>
      <xdr:spPr>
        <a:xfrm>
          <a:off x="7838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E8689DED-2835-4299-9A46-5C463925C6AC}"/>
            </a:ext>
          </a:extLst>
        </xdr:cNvPr>
        <xdr:cNvSpPr/>
      </xdr:nvSpPr>
      <xdr:spPr>
        <a:xfrm>
          <a:off x="5826760" y="47193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4BC39949-2222-4905-92E4-F8930C86DD7F}"/>
            </a:ext>
          </a:extLst>
        </xdr:cNvPr>
        <xdr:cNvSpPr txBox="1"/>
      </xdr:nvSpPr>
      <xdr:spPr>
        <a:xfrm>
          <a:off x="578866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74A8DE59-10A9-4D51-A68F-821A050C7358}"/>
            </a:ext>
          </a:extLst>
        </xdr:cNvPr>
        <xdr:cNvCxnSpPr/>
      </xdr:nvCxnSpPr>
      <xdr:spPr>
        <a:xfrm>
          <a:off x="5826760" y="69557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F7E25F7B-03C1-4409-B5D9-35A85B90D30A}"/>
            </a:ext>
          </a:extLst>
        </xdr:cNvPr>
        <xdr:cNvCxnSpPr/>
      </xdr:nvCxnSpPr>
      <xdr:spPr>
        <a:xfrm>
          <a:off x="5826760" y="6510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C7E887A3-D51B-4123-A3BB-4CBEF8EFB069}"/>
            </a:ext>
          </a:extLst>
        </xdr:cNvPr>
        <xdr:cNvSpPr txBox="1"/>
      </xdr:nvSpPr>
      <xdr:spPr>
        <a:xfrm>
          <a:off x="5600834" y="63716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A4C1C759-3347-4994-9D88-0EF132F3F2DE}"/>
            </a:ext>
          </a:extLst>
        </xdr:cNvPr>
        <xdr:cNvCxnSpPr/>
      </xdr:nvCxnSpPr>
      <xdr:spPr>
        <a:xfrm>
          <a:off x="5826760" y="60604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id="{EF1610C9-50BA-4516-A270-4DFB6F53C10F}"/>
            </a:ext>
          </a:extLst>
        </xdr:cNvPr>
        <xdr:cNvSpPr txBox="1"/>
      </xdr:nvSpPr>
      <xdr:spPr>
        <a:xfrm>
          <a:off x="5405301" y="59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B83668C5-29EA-4F76-9166-27106F9709D2}"/>
            </a:ext>
          </a:extLst>
        </xdr:cNvPr>
        <xdr:cNvCxnSpPr/>
      </xdr:nvCxnSpPr>
      <xdr:spPr>
        <a:xfrm>
          <a:off x="5826760" y="56146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a:extLst>
            <a:ext uri="{FF2B5EF4-FFF2-40B4-BE49-F238E27FC236}">
              <a16:creationId xmlns:a16="http://schemas.microsoft.com/office/drawing/2014/main" id="{19FE1ECD-E30F-4387-B55E-D0D88D26E76F}"/>
            </a:ext>
          </a:extLst>
        </xdr:cNvPr>
        <xdr:cNvSpPr txBox="1"/>
      </xdr:nvSpPr>
      <xdr:spPr>
        <a:xfrm>
          <a:off x="5405301" y="54762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7D0B6C3-5AB8-48AF-8AC1-780742CEE912}"/>
            </a:ext>
          </a:extLst>
        </xdr:cNvPr>
        <xdr:cNvCxnSpPr/>
      </xdr:nvCxnSpPr>
      <xdr:spPr>
        <a:xfrm>
          <a:off x="5826760" y="51689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a:extLst>
            <a:ext uri="{FF2B5EF4-FFF2-40B4-BE49-F238E27FC236}">
              <a16:creationId xmlns:a16="http://schemas.microsoft.com/office/drawing/2014/main" id="{D3E5EA20-A457-4991-8711-73DA6CFDFC60}"/>
            </a:ext>
          </a:extLst>
        </xdr:cNvPr>
        <xdr:cNvSpPr txBox="1"/>
      </xdr:nvSpPr>
      <xdr:spPr>
        <a:xfrm>
          <a:off x="5405301" y="50304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B4AAFCEF-C20E-412D-8D18-1061D5959B32}"/>
            </a:ext>
          </a:extLst>
        </xdr:cNvPr>
        <xdr:cNvCxnSpPr/>
      </xdr:nvCxnSpPr>
      <xdr:spPr>
        <a:xfrm>
          <a:off x="5826760" y="4719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C8DBEED2-2642-4B0A-A814-A971EFA400BE}"/>
            </a:ext>
          </a:extLst>
        </xdr:cNvPr>
        <xdr:cNvSpPr txBox="1"/>
      </xdr:nvSpPr>
      <xdr:spPr>
        <a:xfrm>
          <a:off x="5405301" y="4580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B7387C86-B67D-45A5-962F-509542817548}"/>
            </a:ext>
          </a:extLst>
        </xdr:cNvPr>
        <xdr:cNvSpPr/>
      </xdr:nvSpPr>
      <xdr:spPr>
        <a:xfrm>
          <a:off x="5826760" y="47193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17170</xdr:rowOff>
    </xdr:from>
    <xdr:to>
      <xdr:col>54</xdr:col>
      <xdr:colOff>189865</xdr:colOff>
      <xdr:row>38</xdr:row>
      <xdr:rowOff>139700</xdr:rowOff>
    </xdr:to>
    <xdr:cxnSp macro="">
      <xdr:nvCxnSpPr>
        <xdr:cNvPr id="287" name="直線コネクタ 286">
          <a:extLst>
            <a:ext uri="{FF2B5EF4-FFF2-40B4-BE49-F238E27FC236}">
              <a16:creationId xmlns:a16="http://schemas.microsoft.com/office/drawing/2014/main" id="{794D4D04-0000-4267-9C23-C4534C929917}"/>
            </a:ext>
          </a:extLst>
        </xdr:cNvPr>
        <xdr:cNvCxnSpPr/>
      </xdr:nvCxnSpPr>
      <xdr:spPr>
        <a:xfrm flipV="1">
          <a:off x="9218295" y="5214010"/>
          <a:ext cx="1270" cy="1296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a:extLst>
            <a:ext uri="{FF2B5EF4-FFF2-40B4-BE49-F238E27FC236}">
              <a16:creationId xmlns:a16="http://schemas.microsoft.com/office/drawing/2014/main" id="{65CF8BE1-EF01-4898-93E7-6961BED1DB4C}"/>
            </a:ext>
          </a:extLst>
        </xdr:cNvPr>
        <xdr:cNvSpPr txBox="1"/>
      </xdr:nvSpPr>
      <xdr:spPr>
        <a:xfrm>
          <a:off x="9271000" y="6513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a:extLst>
            <a:ext uri="{FF2B5EF4-FFF2-40B4-BE49-F238E27FC236}">
              <a16:creationId xmlns:a16="http://schemas.microsoft.com/office/drawing/2014/main" id="{BDD15F8E-23A8-4226-A9A2-4E2E4A39BC35}"/>
            </a:ext>
          </a:extLst>
        </xdr:cNvPr>
        <xdr:cNvCxnSpPr/>
      </xdr:nvCxnSpPr>
      <xdr:spPr>
        <a:xfrm>
          <a:off x="9154160" y="6510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135297</xdr:rowOff>
    </xdr:from>
    <xdr:ext cx="469744" cy="259045"/>
    <xdr:sp macro="" textlink="">
      <xdr:nvSpPr>
        <xdr:cNvPr id="290" name="労働費最大値テキスト">
          <a:extLst>
            <a:ext uri="{FF2B5EF4-FFF2-40B4-BE49-F238E27FC236}">
              <a16:creationId xmlns:a16="http://schemas.microsoft.com/office/drawing/2014/main" id="{BD36D77A-9173-49C1-A6F9-FBF49DD51366}"/>
            </a:ext>
          </a:extLst>
        </xdr:cNvPr>
        <xdr:cNvSpPr txBox="1"/>
      </xdr:nvSpPr>
      <xdr:spPr>
        <a:xfrm>
          <a:off x="9271000" y="499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17170</xdr:rowOff>
    </xdr:from>
    <xdr:to>
      <xdr:col>55</xdr:col>
      <xdr:colOff>88900</xdr:colOff>
      <xdr:row>31</xdr:row>
      <xdr:rowOff>17170</xdr:rowOff>
    </xdr:to>
    <xdr:cxnSp macro="">
      <xdr:nvCxnSpPr>
        <xdr:cNvPr id="291" name="直線コネクタ 290">
          <a:extLst>
            <a:ext uri="{FF2B5EF4-FFF2-40B4-BE49-F238E27FC236}">
              <a16:creationId xmlns:a16="http://schemas.microsoft.com/office/drawing/2014/main" id="{B4C56A3B-8B70-4773-9D86-3448BE377966}"/>
            </a:ext>
          </a:extLst>
        </xdr:cNvPr>
        <xdr:cNvCxnSpPr/>
      </xdr:nvCxnSpPr>
      <xdr:spPr>
        <a:xfrm>
          <a:off x="9154160" y="52140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2" name="直線コネクタ 291">
          <a:extLst>
            <a:ext uri="{FF2B5EF4-FFF2-40B4-BE49-F238E27FC236}">
              <a16:creationId xmlns:a16="http://schemas.microsoft.com/office/drawing/2014/main" id="{F914DD1C-F6E6-44F8-82A0-7E4895C7EB11}"/>
            </a:ext>
          </a:extLst>
        </xdr:cNvPr>
        <xdr:cNvCxnSpPr/>
      </xdr:nvCxnSpPr>
      <xdr:spPr>
        <a:xfrm>
          <a:off x="8496300" y="651002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69258</xdr:rowOff>
    </xdr:from>
    <xdr:ext cx="378565" cy="259045"/>
    <xdr:sp macro="" textlink="">
      <xdr:nvSpPr>
        <xdr:cNvPr id="293" name="労働費平均値テキスト">
          <a:extLst>
            <a:ext uri="{FF2B5EF4-FFF2-40B4-BE49-F238E27FC236}">
              <a16:creationId xmlns:a16="http://schemas.microsoft.com/office/drawing/2014/main" id="{8985D0CE-BF1D-495D-9F55-712186C2657D}"/>
            </a:ext>
          </a:extLst>
        </xdr:cNvPr>
        <xdr:cNvSpPr txBox="1"/>
      </xdr:nvSpPr>
      <xdr:spPr>
        <a:xfrm>
          <a:off x="9271000" y="61042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46381</xdr:rowOff>
    </xdr:from>
    <xdr:to>
      <xdr:col>55</xdr:col>
      <xdr:colOff>50800</xdr:colOff>
      <xdr:row>37</xdr:row>
      <xdr:rowOff>147981</xdr:rowOff>
    </xdr:to>
    <xdr:sp macro="" textlink="">
      <xdr:nvSpPr>
        <xdr:cNvPr id="294" name="フローチャート: 判断 293">
          <a:extLst>
            <a:ext uri="{FF2B5EF4-FFF2-40B4-BE49-F238E27FC236}">
              <a16:creationId xmlns:a16="http://schemas.microsoft.com/office/drawing/2014/main" id="{5560A2BA-30EA-4858-B6EA-37934370C1FA}"/>
            </a:ext>
          </a:extLst>
        </xdr:cNvPr>
        <xdr:cNvSpPr/>
      </xdr:nvSpPr>
      <xdr:spPr>
        <a:xfrm>
          <a:off x="9192260" y="624906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28601</xdr:rowOff>
    </xdr:from>
    <xdr:to>
      <xdr:col>50</xdr:col>
      <xdr:colOff>114300</xdr:colOff>
      <xdr:row>38</xdr:row>
      <xdr:rowOff>139700</xdr:rowOff>
    </xdr:to>
    <xdr:cxnSp macro="">
      <xdr:nvCxnSpPr>
        <xdr:cNvPr id="295" name="直線コネクタ 294">
          <a:extLst>
            <a:ext uri="{FF2B5EF4-FFF2-40B4-BE49-F238E27FC236}">
              <a16:creationId xmlns:a16="http://schemas.microsoft.com/office/drawing/2014/main" id="{6DFA796F-4075-47F8-8B41-B55E7380CFB7}"/>
            </a:ext>
          </a:extLst>
        </xdr:cNvPr>
        <xdr:cNvCxnSpPr/>
      </xdr:nvCxnSpPr>
      <xdr:spPr>
        <a:xfrm>
          <a:off x="7713980" y="6231281"/>
          <a:ext cx="782320" cy="27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70155</xdr:rowOff>
    </xdr:from>
    <xdr:to>
      <xdr:col>50</xdr:col>
      <xdr:colOff>165100</xdr:colOff>
      <xdr:row>38</xdr:row>
      <xdr:rowOff>305</xdr:rowOff>
    </xdr:to>
    <xdr:sp macro="" textlink="">
      <xdr:nvSpPr>
        <xdr:cNvPr id="296" name="フローチャート: 判断 295">
          <a:extLst>
            <a:ext uri="{FF2B5EF4-FFF2-40B4-BE49-F238E27FC236}">
              <a16:creationId xmlns:a16="http://schemas.microsoft.com/office/drawing/2014/main" id="{62C0BAC3-E570-489B-AD5A-9DB4D762565C}"/>
            </a:ext>
          </a:extLst>
        </xdr:cNvPr>
        <xdr:cNvSpPr/>
      </xdr:nvSpPr>
      <xdr:spPr>
        <a:xfrm>
          <a:off x="8445500" y="6272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16832</xdr:rowOff>
    </xdr:from>
    <xdr:ext cx="378565" cy="259045"/>
    <xdr:sp macro="" textlink="">
      <xdr:nvSpPr>
        <xdr:cNvPr id="297" name="テキスト ボックス 296">
          <a:extLst>
            <a:ext uri="{FF2B5EF4-FFF2-40B4-BE49-F238E27FC236}">
              <a16:creationId xmlns:a16="http://schemas.microsoft.com/office/drawing/2014/main" id="{E095BE43-1B8C-4199-A87A-F39D8CCEF756}"/>
            </a:ext>
          </a:extLst>
        </xdr:cNvPr>
        <xdr:cNvSpPr txBox="1"/>
      </xdr:nvSpPr>
      <xdr:spPr>
        <a:xfrm>
          <a:off x="8329877" y="6051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28601</xdr:rowOff>
    </xdr:from>
    <xdr:to>
      <xdr:col>45</xdr:col>
      <xdr:colOff>177800</xdr:colOff>
      <xdr:row>38</xdr:row>
      <xdr:rowOff>139700</xdr:rowOff>
    </xdr:to>
    <xdr:cxnSp macro="">
      <xdr:nvCxnSpPr>
        <xdr:cNvPr id="298" name="直線コネクタ 297">
          <a:extLst>
            <a:ext uri="{FF2B5EF4-FFF2-40B4-BE49-F238E27FC236}">
              <a16:creationId xmlns:a16="http://schemas.microsoft.com/office/drawing/2014/main" id="{1AB64085-34AE-41C3-9A16-CE2B0E70F895}"/>
            </a:ext>
          </a:extLst>
        </xdr:cNvPr>
        <xdr:cNvCxnSpPr/>
      </xdr:nvCxnSpPr>
      <xdr:spPr>
        <a:xfrm flipV="1">
          <a:off x="6924040" y="6231281"/>
          <a:ext cx="789940" cy="27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111303</xdr:rowOff>
    </xdr:from>
    <xdr:to>
      <xdr:col>46</xdr:col>
      <xdr:colOff>38100</xdr:colOff>
      <xdr:row>37</xdr:row>
      <xdr:rowOff>41453</xdr:rowOff>
    </xdr:to>
    <xdr:sp macro="" textlink="">
      <xdr:nvSpPr>
        <xdr:cNvPr id="299" name="フローチャート: 判断 298">
          <a:extLst>
            <a:ext uri="{FF2B5EF4-FFF2-40B4-BE49-F238E27FC236}">
              <a16:creationId xmlns:a16="http://schemas.microsoft.com/office/drawing/2014/main" id="{A7ED2D06-34A8-4D93-B082-FD8F8135A15D}"/>
            </a:ext>
          </a:extLst>
        </xdr:cNvPr>
        <xdr:cNvSpPr/>
      </xdr:nvSpPr>
      <xdr:spPr>
        <a:xfrm>
          <a:off x="7670800" y="61463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57980</xdr:rowOff>
    </xdr:from>
    <xdr:ext cx="378565" cy="259045"/>
    <xdr:sp macro="" textlink="">
      <xdr:nvSpPr>
        <xdr:cNvPr id="300" name="テキスト ボックス 299">
          <a:extLst>
            <a:ext uri="{FF2B5EF4-FFF2-40B4-BE49-F238E27FC236}">
              <a16:creationId xmlns:a16="http://schemas.microsoft.com/office/drawing/2014/main" id="{BB4EF3D5-3767-4BD6-977C-759D19F82921}"/>
            </a:ext>
          </a:extLst>
        </xdr:cNvPr>
        <xdr:cNvSpPr txBox="1"/>
      </xdr:nvSpPr>
      <xdr:spPr>
        <a:xfrm>
          <a:off x="7547557" y="5925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1" name="直線コネクタ 300">
          <a:extLst>
            <a:ext uri="{FF2B5EF4-FFF2-40B4-BE49-F238E27FC236}">
              <a16:creationId xmlns:a16="http://schemas.microsoft.com/office/drawing/2014/main" id="{2730448B-35BB-4735-A014-15595D7BF913}"/>
            </a:ext>
          </a:extLst>
        </xdr:cNvPr>
        <xdr:cNvCxnSpPr/>
      </xdr:nvCxnSpPr>
      <xdr:spPr>
        <a:xfrm>
          <a:off x="6149340" y="651002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100787</xdr:rowOff>
    </xdr:from>
    <xdr:to>
      <xdr:col>41</xdr:col>
      <xdr:colOff>101600</xdr:colOff>
      <xdr:row>37</xdr:row>
      <xdr:rowOff>30937</xdr:rowOff>
    </xdr:to>
    <xdr:sp macro="" textlink="">
      <xdr:nvSpPr>
        <xdr:cNvPr id="302" name="フローチャート: 判断 301">
          <a:extLst>
            <a:ext uri="{FF2B5EF4-FFF2-40B4-BE49-F238E27FC236}">
              <a16:creationId xmlns:a16="http://schemas.microsoft.com/office/drawing/2014/main" id="{7F31FB5E-BB56-4F90-BABC-D76488147A5E}"/>
            </a:ext>
          </a:extLst>
        </xdr:cNvPr>
        <xdr:cNvSpPr/>
      </xdr:nvSpPr>
      <xdr:spPr>
        <a:xfrm>
          <a:off x="6873240" y="61358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47464</xdr:rowOff>
    </xdr:from>
    <xdr:ext cx="378565" cy="259045"/>
    <xdr:sp macro="" textlink="">
      <xdr:nvSpPr>
        <xdr:cNvPr id="303" name="テキスト ボックス 302">
          <a:extLst>
            <a:ext uri="{FF2B5EF4-FFF2-40B4-BE49-F238E27FC236}">
              <a16:creationId xmlns:a16="http://schemas.microsoft.com/office/drawing/2014/main" id="{F33FC017-A181-49F4-A9F2-230FE5BD6902}"/>
            </a:ext>
          </a:extLst>
        </xdr:cNvPr>
        <xdr:cNvSpPr txBox="1"/>
      </xdr:nvSpPr>
      <xdr:spPr>
        <a:xfrm>
          <a:off x="6757617" y="5914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107645</xdr:rowOff>
    </xdr:from>
    <xdr:to>
      <xdr:col>36</xdr:col>
      <xdr:colOff>165100</xdr:colOff>
      <xdr:row>37</xdr:row>
      <xdr:rowOff>37795</xdr:rowOff>
    </xdr:to>
    <xdr:sp macro="" textlink="">
      <xdr:nvSpPr>
        <xdr:cNvPr id="304" name="フローチャート: 判断 303">
          <a:extLst>
            <a:ext uri="{FF2B5EF4-FFF2-40B4-BE49-F238E27FC236}">
              <a16:creationId xmlns:a16="http://schemas.microsoft.com/office/drawing/2014/main" id="{EC03C629-5554-4FFC-B274-AA6B211DDBAE}"/>
            </a:ext>
          </a:extLst>
        </xdr:cNvPr>
        <xdr:cNvSpPr/>
      </xdr:nvSpPr>
      <xdr:spPr>
        <a:xfrm>
          <a:off x="6098540" y="61426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54322</xdr:rowOff>
    </xdr:from>
    <xdr:ext cx="378565" cy="259045"/>
    <xdr:sp macro="" textlink="">
      <xdr:nvSpPr>
        <xdr:cNvPr id="305" name="テキスト ボックス 304">
          <a:extLst>
            <a:ext uri="{FF2B5EF4-FFF2-40B4-BE49-F238E27FC236}">
              <a16:creationId xmlns:a16="http://schemas.microsoft.com/office/drawing/2014/main" id="{BDAFBC57-E286-492F-B67F-C44D22DC1A67}"/>
            </a:ext>
          </a:extLst>
        </xdr:cNvPr>
        <xdr:cNvSpPr txBox="1"/>
      </xdr:nvSpPr>
      <xdr:spPr>
        <a:xfrm>
          <a:off x="5982917" y="5921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B3C9F8B3-37D4-420D-94BC-21612D82BC2C}"/>
            </a:ext>
          </a:extLst>
        </xdr:cNvPr>
        <xdr:cNvSpPr txBox="1"/>
      </xdr:nvSpPr>
      <xdr:spPr>
        <a:xfrm>
          <a:off x="90525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9004CD2B-8BB4-4813-8B97-42D64AAADBE1}"/>
            </a:ext>
          </a:extLst>
        </xdr:cNvPr>
        <xdr:cNvSpPr txBox="1"/>
      </xdr:nvSpPr>
      <xdr:spPr>
        <a:xfrm>
          <a:off x="83286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EE539951-FC4A-4824-BD54-591A6D91583A}"/>
            </a:ext>
          </a:extLst>
        </xdr:cNvPr>
        <xdr:cNvSpPr txBox="1"/>
      </xdr:nvSpPr>
      <xdr:spPr>
        <a:xfrm>
          <a:off x="75463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AB5E8318-D294-4113-ADB6-1FC2A6824295}"/>
            </a:ext>
          </a:extLst>
        </xdr:cNvPr>
        <xdr:cNvSpPr txBox="1"/>
      </xdr:nvSpPr>
      <xdr:spPr>
        <a:xfrm>
          <a:off x="67564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4F90E991-89D6-4888-B73A-7797E53EA121}"/>
            </a:ext>
          </a:extLst>
        </xdr:cNvPr>
        <xdr:cNvSpPr txBox="1"/>
      </xdr:nvSpPr>
      <xdr:spPr>
        <a:xfrm>
          <a:off x="5981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1" name="楕円 310">
          <a:extLst>
            <a:ext uri="{FF2B5EF4-FFF2-40B4-BE49-F238E27FC236}">
              <a16:creationId xmlns:a16="http://schemas.microsoft.com/office/drawing/2014/main" id="{23DD713B-4801-49C5-8964-F1DF0EBA7E6C}"/>
            </a:ext>
          </a:extLst>
        </xdr:cNvPr>
        <xdr:cNvSpPr/>
      </xdr:nvSpPr>
      <xdr:spPr>
        <a:xfrm>
          <a:off x="9192260" y="64592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2" name="労働費該当値テキスト">
          <a:extLst>
            <a:ext uri="{FF2B5EF4-FFF2-40B4-BE49-F238E27FC236}">
              <a16:creationId xmlns:a16="http://schemas.microsoft.com/office/drawing/2014/main" id="{B262DBCD-A78C-49CA-B1C6-822F77041C45}"/>
            </a:ext>
          </a:extLst>
        </xdr:cNvPr>
        <xdr:cNvSpPr txBox="1"/>
      </xdr:nvSpPr>
      <xdr:spPr>
        <a:xfrm>
          <a:off x="9271000" y="63741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3" name="楕円 312">
          <a:extLst>
            <a:ext uri="{FF2B5EF4-FFF2-40B4-BE49-F238E27FC236}">
              <a16:creationId xmlns:a16="http://schemas.microsoft.com/office/drawing/2014/main" id="{195BC7D8-C3BF-47FF-AF9E-2D3BBBEAC896}"/>
            </a:ext>
          </a:extLst>
        </xdr:cNvPr>
        <xdr:cNvSpPr/>
      </xdr:nvSpPr>
      <xdr:spPr>
        <a:xfrm>
          <a:off x="8445500" y="6459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E9DA97DC-8220-4276-B21B-F356A78BD9E3}"/>
            </a:ext>
          </a:extLst>
        </xdr:cNvPr>
        <xdr:cNvSpPr txBox="1"/>
      </xdr:nvSpPr>
      <xdr:spPr>
        <a:xfrm>
          <a:off x="837927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149251</xdr:rowOff>
    </xdr:from>
    <xdr:to>
      <xdr:col>46</xdr:col>
      <xdr:colOff>38100</xdr:colOff>
      <xdr:row>37</xdr:row>
      <xdr:rowOff>79401</xdr:rowOff>
    </xdr:to>
    <xdr:sp macro="" textlink="">
      <xdr:nvSpPr>
        <xdr:cNvPr id="315" name="楕円 314">
          <a:extLst>
            <a:ext uri="{FF2B5EF4-FFF2-40B4-BE49-F238E27FC236}">
              <a16:creationId xmlns:a16="http://schemas.microsoft.com/office/drawing/2014/main" id="{0DE9D7F0-A761-4BD8-8C96-933A3B8E217D}"/>
            </a:ext>
          </a:extLst>
        </xdr:cNvPr>
        <xdr:cNvSpPr/>
      </xdr:nvSpPr>
      <xdr:spPr>
        <a:xfrm>
          <a:off x="7670800" y="61842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70528</xdr:rowOff>
    </xdr:from>
    <xdr:ext cx="378565" cy="259045"/>
    <xdr:sp macro="" textlink="">
      <xdr:nvSpPr>
        <xdr:cNvPr id="316" name="テキスト ボックス 315">
          <a:extLst>
            <a:ext uri="{FF2B5EF4-FFF2-40B4-BE49-F238E27FC236}">
              <a16:creationId xmlns:a16="http://schemas.microsoft.com/office/drawing/2014/main" id="{619DCF03-0B11-4444-8DCF-F0FD403148AE}"/>
            </a:ext>
          </a:extLst>
        </xdr:cNvPr>
        <xdr:cNvSpPr txBox="1"/>
      </xdr:nvSpPr>
      <xdr:spPr>
        <a:xfrm>
          <a:off x="7547557" y="6273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7" name="楕円 316">
          <a:extLst>
            <a:ext uri="{FF2B5EF4-FFF2-40B4-BE49-F238E27FC236}">
              <a16:creationId xmlns:a16="http://schemas.microsoft.com/office/drawing/2014/main" id="{94B7B633-5182-4E4B-9A77-C1D17266835C}"/>
            </a:ext>
          </a:extLst>
        </xdr:cNvPr>
        <xdr:cNvSpPr/>
      </xdr:nvSpPr>
      <xdr:spPr>
        <a:xfrm>
          <a:off x="6873240" y="6459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318528FB-54D2-4037-BBD7-627D40A3EBAB}"/>
            </a:ext>
          </a:extLst>
        </xdr:cNvPr>
        <xdr:cNvSpPr txBox="1"/>
      </xdr:nvSpPr>
      <xdr:spPr>
        <a:xfrm>
          <a:off x="682225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9" name="楕円 318">
          <a:extLst>
            <a:ext uri="{FF2B5EF4-FFF2-40B4-BE49-F238E27FC236}">
              <a16:creationId xmlns:a16="http://schemas.microsoft.com/office/drawing/2014/main" id="{BDFDA74D-2769-43A2-8041-4C5512F53901}"/>
            </a:ext>
          </a:extLst>
        </xdr:cNvPr>
        <xdr:cNvSpPr/>
      </xdr:nvSpPr>
      <xdr:spPr>
        <a:xfrm>
          <a:off x="6098540" y="6459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20" name="テキスト ボックス 319">
          <a:extLst>
            <a:ext uri="{FF2B5EF4-FFF2-40B4-BE49-F238E27FC236}">
              <a16:creationId xmlns:a16="http://schemas.microsoft.com/office/drawing/2014/main" id="{F52C6DFD-C2F4-4860-A511-7936155659AE}"/>
            </a:ext>
          </a:extLst>
        </xdr:cNvPr>
        <xdr:cNvSpPr txBox="1"/>
      </xdr:nvSpPr>
      <xdr:spPr>
        <a:xfrm>
          <a:off x="603231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A92E976B-2811-4F84-BCFF-5CF662A2E306}"/>
            </a:ext>
          </a:extLst>
        </xdr:cNvPr>
        <xdr:cNvSpPr/>
      </xdr:nvSpPr>
      <xdr:spPr>
        <a:xfrm>
          <a:off x="5826760" y="72656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80E0CFC5-01C9-431D-84AD-606ABA0BF50B}"/>
            </a:ext>
          </a:extLst>
        </xdr:cNvPr>
        <xdr:cNvSpPr/>
      </xdr:nvSpPr>
      <xdr:spPr>
        <a:xfrm>
          <a:off x="59309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7680EBE5-59E3-41D2-8095-8B82B385ECE3}"/>
            </a:ext>
          </a:extLst>
        </xdr:cNvPr>
        <xdr:cNvSpPr/>
      </xdr:nvSpPr>
      <xdr:spPr>
        <a:xfrm>
          <a:off x="59309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F84C58BD-CB7E-4FDD-BFE6-B13E861AEA1A}"/>
            </a:ext>
          </a:extLst>
        </xdr:cNvPr>
        <xdr:cNvSpPr/>
      </xdr:nvSpPr>
      <xdr:spPr>
        <a:xfrm>
          <a:off x="68326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91D1CD0E-34D2-465D-96F2-CF0C3BA4E6C7}"/>
            </a:ext>
          </a:extLst>
        </xdr:cNvPr>
        <xdr:cNvSpPr/>
      </xdr:nvSpPr>
      <xdr:spPr>
        <a:xfrm>
          <a:off x="68326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AD5A921B-34E7-49DA-97C0-9D94E8F34152}"/>
            </a:ext>
          </a:extLst>
        </xdr:cNvPr>
        <xdr:cNvSpPr/>
      </xdr:nvSpPr>
      <xdr:spPr>
        <a:xfrm>
          <a:off x="7838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6EBDF563-26CE-4193-809A-EE99691CDD14}"/>
            </a:ext>
          </a:extLst>
        </xdr:cNvPr>
        <xdr:cNvSpPr/>
      </xdr:nvSpPr>
      <xdr:spPr>
        <a:xfrm>
          <a:off x="7838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67EDAED8-AA59-4F0D-92B5-F9D1E1F8750B}"/>
            </a:ext>
          </a:extLst>
        </xdr:cNvPr>
        <xdr:cNvSpPr/>
      </xdr:nvSpPr>
      <xdr:spPr>
        <a:xfrm>
          <a:off x="5826760" y="80721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255720C-1B2D-497C-A040-780A370DA5A2}"/>
            </a:ext>
          </a:extLst>
        </xdr:cNvPr>
        <xdr:cNvSpPr txBox="1"/>
      </xdr:nvSpPr>
      <xdr:spPr>
        <a:xfrm>
          <a:off x="578866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A6C5012B-941E-4DEA-BFFA-B0E88279D3B4}"/>
            </a:ext>
          </a:extLst>
        </xdr:cNvPr>
        <xdr:cNvCxnSpPr/>
      </xdr:nvCxnSpPr>
      <xdr:spPr>
        <a:xfrm>
          <a:off x="5826760" y="10308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23C9E1BF-E070-4A0B-8A19-08E15EFB8488}"/>
            </a:ext>
          </a:extLst>
        </xdr:cNvPr>
        <xdr:cNvCxnSpPr/>
      </xdr:nvCxnSpPr>
      <xdr:spPr>
        <a:xfrm>
          <a:off x="5826760" y="99352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7CE655F7-D378-4A86-B479-6306B9D7EF3D}"/>
            </a:ext>
          </a:extLst>
        </xdr:cNvPr>
        <xdr:cNvSpPr txBox="1"/>
      </xdr:nvSpPr>
      <xdr:spPr>
        <a:xfrm>
          <a:off x="5600834"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1490B094-FA54-4172-9556-225ABE45B27E}"/>
            </a:ext>
          </a:extLst>
        </xdr:cNvPr>
        <xdr:cNvCxnSpPr/>
      </xdr:nvCxnSpPr>
      <xdr:spPr>
        <a:xfrm>
          <a:off x="5826760" y="9561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87C3D3CD-82CF-4A30-AC4A-4E7DAE6A3F89}"/>
            </a:ext>
          </a:extLst>
        </xdr:cNvPr>
        <xdr:cNvSpPr txBox="1"/>
      </xdr:nvSpPr>
      <xdr:spPr>
        <a:xfrm>
          <a:off x="5364041" y="9423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4B4DEA49-6828-4ABE-AC50-BBCFD7CCB607}"/>
            </a:ext>
          </a:extLst>
        </xdr:cNvPr>
        <xdr:cNvCxnSpPr/>
      </xdr:nvCxnSpPr>
      <xdr:spPr>
        <a:xfrm>
          <a:off x="5826760" y="91922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83A60638-5B43-4663-8CAE-7FB845D66519}"/>
            </a:ext>
          </a:extLst>
        </xdr:cNvPr>
        <xdr:cNvSpPr txBox="1"/>
      </xdr:nvSpPr>
      <xdr:spPr>
        <a:xfrm>
          <a:off x="5299921" y="90538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71FE0946-1DCB-40CC-B698-C5FE2C21BE20}"/>
            </a:ext>
          </a:extLst>
        </xdr:cNvPr>
        <xdr:cNvCxnSpPr/>
      </xdr:nvCxnSpPr>
      <xdr:spPr>
        <a:xfrm>
          <a:off x="5826760" y="88188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84BD6DA3-AFFA-4BA4-AA9A-D41BF134A0AC}"/>
            </a:ext>
          </a:extLst>
        </xdr:cNvPr>
        <xdr:cNvSpPr txBox="1"/>
      </xdr:nvSpPr>
      <xdr:spPr>
        <a:xfrm>
          <a:off x="5299921" y="86804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A59EB33E-6924-43F2-B7E8-103E96460643}"/>
            </a:ext>
          </a:extLst>
        </xdr:cNvPr>
        <xdr:cNvCxnSpPr/>
      </xdr:nvCxnSpPr>
      <xdr:spPr>
        <a:xfrm>
          <a:off x="5826760" y="84455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6D4891B9-688C-4733-9436-CDFBA84F93F2}"/>
            </a:ext>
          </a:extLst>
        </xdr:cNvPr>
        <xdr:cNvSpPr txBox="1"/>
      </xdr:nvSpPr>
      <xdr:spPr>
        <a:xfrm>
          <a:off x="5299921" y="8307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44CD9BC1-9533-462C-8667-2C2E3BFB5FB2}"/>
            </a:ext>
          </a:extLst>
        </xdr:cNvPr>
        <xdr:cNvCxnSpPr/>
      </xdr:nvCxnSpPr>
      <xdr:spPr>
        <a:xfrm>
          <a:off x="5826760" y="80721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BA130481-BF66-4EBE-BC10-5DA3E5F40227}"/>
            </a:ext>
          </a:extLst>
        </xdr:cNvPr>
        <xdr:cNvSpPr txBox="1"/>
      </xdr:nvSpPr>
      <xdr:spPr>
        <a:xfrm>
          <a:off x="529992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70E9A013-9BD6-4339-BFB3-CAD4AEF0E9E3}"/>
            </a:ext>
          </a:extLst>
        </xdr:cNvPr>
        <xdr:cNvSpPr/>
      </xdr:nvSpPr>
      <xdr:spPr>
        <a:xfrm>
          <a:off x="5826760" y="80721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20455</xdr:rowOff>
    </xdr:from>
    <xdr:to>
      <xdr:col>54</xdr:col>
      <xdr:colOff>189865</xdr:colOff>
      <xdr:row>58</xdr:row>
      <xdr:rowOff>129817</xdr:rowOff>
    </xdr:to>
    <xdr:cxnSp macro="">
      <xdr:nvCxnSpPr>
        <xdr:cNvPr id="344" name="直線コネクタ 343">
          <a:extLst>
            <a:ext uri="{FF2B5EF4-FFF2-40B4-BE49-F238E27FC236}">
              <a16:creationId xmlns:a16="http://schemas.microsoft.com/office/drawing/2014/main" id="{1E1CFA95-67B5-4817-A1C7-7D470B968FFF}"/>
            </a:ext>
          </a:extLst>
        </xdr:cNvPr>
        <xdr:cNvCxnSpPr/>
      </xdr:nvCxnSpPr>
      <xdr:spPr>
        <a:xfrm flipV="1">
          <a:off x="9218295" y="8570095"/>
          <a:ext cx="1270" cy="128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133644</xdr:rowOff>
    </xdr:from>
    <xdr:ext cx="534377" cy="259045"/>
    <xdr:sp macro="" textlink="">
      <xdr:nvSpPr>
        <xdr:cNvPr id="345" name="農林水産業費最小値テキスト">
          <a:extLst>
            <a:ext uri="{FF2B5EF4-FFF2-40B4-BE49-F238E27FC236}">
              <a16:creationId xmlns:a16="http://schemas.microsoft.com/office/drawing/2014/main" id="{530D5779-8A33-4A4D-86AF-2024523790FC}"/>
            </a:ext>
          </a:extLst>
        </xdr:cNvPr>
        <xdr:cNvSpPr txBox="1"/>
      </xdr:nvSpPr>
      <xdr:spPr>
        <a:xfrm>
          <a:off x="9271000" y="985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129817</xdr:rowOff>
    </xdr:from>
    <xdr:to>
      <xdr:col>55</xdr:col>
      <xdr:colOff>88900</xdr:colOff>
      <xdr:row>58</xdr:row>
      <xdr:rowOff>129817</xdr:rowOff>
    </xdr:to>
    <xdr:cxnSp macro="">
      <xdr:nvCxnSpPr>
        <xdr:cNvPr id="346" name="直線コネクタ 345">
          <a:extLst>
            <a:ext uri="{FF2B5EF4-FFF2-40B4-BE49-F238E27FC236}">
              <a16:creationId xmlns:a16="http://schemas.microsoft.com/office/drawing/2014/main" id="{22E6C892-B81C-40D1-AEFC-941D2E92EC3F}"/>
            </a:ext>
          </a:extLst>
        </xdr:cNvPr>
        <xdr:cNvCxnSpPr/>
      </xdr:nvCxnSpPr>
      <xdr:spPr>
        <a:xfrm>
          <a:off x="9154160" y="98529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138582</xdr:rowOff>
    </xdr:from>
    <xdr:ext cx="599010" cy="259045"/>
    <xdr:sp macro="" textlink="">
      <xdr:nvSpPr>
        <xdr:cNvPr id="347" name="農林水産業費最大値テキスト">
          <a:extLst>
            <a:ext uri="{FF2B5EF4-FFF2-40B4-BE49-F238E27FC236}">
              <a16:creationId xmlns:a16="http://schemas.microsoft.com/office/drawing/2014/main" id="{AE737D7D-2622-4A64-9193-21078AE4900D}"/>
            </a:ext>
          </a:extLst>
        </xdr:cNvPr>
        <xdr:cNvSpPr txBox="1"/>
      </xdr:nvSpPr>
      <xdr:spPr>
        <a:xfrm>
          <a:off x="9271000" y="835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20455</xdr:rowOff>
    </xdr:from>
    <xdr:to>
      <xdr:col>55</xdr:col>
      <xdr:colOff>88900</xdr:colOff>
      <xdr:row>51</xdr:row>
      <xdr:rowOff>20455</xdr:rowOff>
    </xdr:to>
    <xdr:cxnSp macro="">
      <xdr:nvCxnSpPr>
        <xdr:cNvPr id="348" name="直線コネクタ 347">
          <a:extLst>
            <a:ext uri="{FF2B5EF4-FFF2-40B4-BE49-F238E27FC236}">
              <a16:creationId xmlns:a16="http://schemas.microsoft.com/office/drawing/2014/main" id="{F5AF6360-96BA-4322-ABE3-CE056A09D946}"/>
            </a:ext>
          </a:extLst>
        </xdr:cNvPr>
        <xdr:cNvCxnSpPr/>
      </xdr:nvCxnSpPr>
      <xdr:spPr>
        <a:xfrm>
          <a:off x="9154160" y="8570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45578</xdr:rowOff>
    </xdr:from>
    <xdr:to>
      <xdr:col>55</xdr:col>
      <xdr:colOff>0</xdr:colOff>
      <xdr:row>58</xdr:row>
      <xdr:rowOff>79403</xdr:rowOff>
    </xdr:to>
    <xdr:cxnSp macro="">
      <xdr:nvCxnSpPr>
        <xdr:cNvPr id="349" name="直線コネクタ 348">
          <a:extLst>
            <a:ext uri="{FF2B5EF4-FFF2-40B4-BE49-F238E27FC236}">
              <a16:creationId xmlns:a16="http://schemas.microsoft.com/office/drawing/2014/main" id="{9AE02A06-3A68-47FA-AB2B-AB267CD97686}"/>
            </a:ext>
          </a:extLst>
        </xdr:cNvPr>
        <xdr:cNvCxnSpPr/>
      </xdr:nvCxnSpPr>
      <xdr:spPr>
        <a:xfrm>
          <a:off x="8496300" y="9768698"/>
          <a:ext cx="723900" cy="3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57279</xdr:rowOff>
    </xdr:from>
    <xdr:ext cx="534377" cy="259045"/>
    <xdr:sp macro="" textlink="">
      <xdr:nvSpPr>
        <xdr:cNvPr id="350" name="農林水産業費平均値テキスト">
          <a:extLst>
            <a:ext uri="{FF2B5EF4-FFF2-40B4-BE49-F238E27FC236}">
              <a16:creationId xmlns:a16="http://schemas.microsoft.com/office/drawing/2014/main" id="{E9321CDB-3CC0-4514-92D5-27BAAAAE71A0}"/>
            </a:ext>
          </a:extLst>
        </xdr:cNvPr>
        <xdr:cNvSpPr txBox="1"/>
      </xdr:nvSpPr>
      <xdr:spPr>
        <a:xfrm>
          <a:off x="9271000" y="9445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34402</xdr:rowOff>
    </xdr:from>
    <xdr:to>
      <xdr:col>55</xdr:col>
      <xdr:colOff>50800</xdr:colOff>
      <xdr:row>57</xdr:row>
      <xdr:rowOff>136002</xdr:rowOff>
    </xdr:to>
    <xdr:sp macro="" textlink="">
      <xdr:nvSpPr>
        <xdr:cNvPr id="351" name="フローチャート: 判断 350">
          <a:extLst>
            <a:ext uri="{FF2B5EF4-FFF2-40B4-BE49-F238E27FC236}">
              <a16:creationId xmlns:a16="http://schemas.microsoft.com/office/drawing/2014/main" id="{D99EF0B3-4AE4-4F57-899C-F3BCCF1C619A}"/>
            </a:ext>
          </a:extLst>
        </xdr:cNvPr>
        <xdr:cNvSpPr/>
      </xdr:nvSpPr>
      <xdr:spPr>
        <a:xfrm>
          <a:off x="9192260" y="958988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4301</xdr:rowOff>
    </xdr:from>
    <xdr:to>
      <xdr:col>50</xdr:col>
      <xdr:colOff>114300</xdr:colOff>
      <xdr:row>58</xdr:row>
      <xdr:rowOff>45578</xdr:rowOff>
    </xdr:to>
    <xdr:cxnSp macro="">
      <xdr:nvCxnSpPr>
        <xdr:cNvPr id="352" name="直線コネクタ 351">
          <a:extLst>
            <a:ext uri="{FF2B5EF4-FFF2-40B4-BE49-F238E27FC236}">
              <a16:creationId xmlns:a16="http://schemas.microsoft.com/office/drawing/2014/main" id="{924B883C-F8CF-453A-A3F9-AFC906DCFE79}"/>
            </a:ext>
          </a:extLst>
        </xdr:cNvPr>
        <xdr:cNvCxnSpPr/>
      </xdr:nvCxnSpPr>
      <xdr:spPr>
        <a:xfrm>
          <a:off x="7713980" y="9727421"/>
          <a:ext cx="782320" cy="4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41404</xdr:rowOff>
    </xdr:from>
    <xdr:to>
      <xdr:col>50</xdr:col>
      <xdr:colOff>165100</xdr:colOff>
      <xdr:row>57</xdr:row>
      <xdr:rowOff>143004</xdr:rowOff>
    </xdr:to>
    <xdr:sp macro="" textlink="">
      <xdr:nvSpPr>
        <xdr:cNvPr id="353" name="フローチャート: 判断 352">
          <a:extLst>
            <a:ext uri="{FF2B5EF4-FFF2-40B4-BE49-F238E27FC236}">
              <a16:creationId xmlns:a16="http://schemas.microsoft.com/office/drawing/2014/main" id="{BF736C79-A14F-4D67-AC34-38DA95C8C571}"/>
            </a:ext>
          </a:extLst>
        </xdr:cNvPr>
        <xdr:cNvSpPr/>
      </xdr:nvSpPr>
      <xdr:spPr>
        <a:xfrm>
          <a:off x="8445500" y="959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159531</xdr:rowOff>
    </xdr:from>
    <xdr:ext cx="534377" cy="259045"/>
    <xdr:sp macro="" textlink="">
      <xdr:nvSpPr>
        <xdr:cNvPr id="354" name="テキスト ボックス 353">
          <a:extLst>
            <a:ext uri="{FF2B5EF4-FFF2-40B4-BE49-F238E27FC236}">
              <a16:creationId xmlns:a16="http://schemas.microsoft.com/office/drawing/2014/main" id="{373FA7E3-73C4-4F31-A9B2-BDAD8B1FBAD3}"/>
            </a:ext>
          </a:extLst>
        </xdr:cNvPr>
        <xdr:cNvSpPr txBox="1"/>
      </xdr:nvSpPr>
      <xdr:spPr>
        <a:xfrm>
          <a:off x="8251971" y="937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4301</xdr:rowOff>
    </xdr:from>
    <xdr:to>
      <xdr:col>45</xdr:col>
      <xdr:colOff>177800</xdr:colOff>
      <xdr:row>58</xdr:row>
      <xdr:rowOff>22390</xdr:rowOff>
    </xdr:to>
    <xdr:cxnSp macro="">
      <xdr:nvCxnSpPr>
        <xdr:cNvPr id="355" name="直線コネクタ 354">
          <a:extLst>
            <a:ext uri="{FF2B5EF4-FFF2-40B4-BE49-F238E27FC236}">
              <a16:creationId xmlns:a16="http://schemas.microsoft.com/office/drawing/2014/main" id="{DE59F5F1-1C92-44C8-9A1B-3496088E2D18}"/>
            </a:ext>
          </a:extLst>
        </xdr:cNvPr>
        <xdr:cNvCxnSpPr/>
      </xdr:nvCxnSpPr>
      <xdr:spPr>
        <a:xfrm flipV="1">
          <a:off x="6924040" y="9727421"/>
          <a:ext cx="789940" cy="18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57810</xdr:rowOff>
    </xdr:from>
    <xdr:to>
      <xdr:col>46</xdr:col>
      <xdr:colOff>38100</xdr:colOff>
      <xdr:row>57</xdr:row>
      <xdr:rowOff>159410</xdr:rowOff>
    </xdr:to>
    <xdr:sp macro="" textlink="">
      <xdr:nvSpPr>
        <xdr:cNvPr id="356" name="フローチャート: 判断 355">
          <a:extLst>
            <a:ext uri="{FF2B5EF4-FFF2-40B4-BE49-F238E27FC236}">
              <a16:creationId xmlns:a16="http://schemas.microsoft.com/office/drawing/2014/main" id="{4DD5596C-F9CD-484A-B7A3-0BF3A924C9F8}"/>
            </a:ext>
          </a:extLst>
        </xdr:cNvPr>
        <xdr:cNvSpPr/>
      </xdr:nvSpPr>
      <xdr:spPr>
        <a:xfrm>
          <a:off x="7670800" y="96132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4487</xdr:rowOff>
    </xdr:from>
    <xdr:ext cx="534377" cy="259045"/>
    <xdr:sp macro="" textlink="">
      <xdr:nvSpPr>
        <xdr:cNvPr id="357" name="テキスト ボックス 356">
          <a:extLst>
            <a:ext uri="{FF2B5EF4-FFF2-40B4-BE49-F238E27FC236}">
              <a16:creationId xmlns:a16="http://schemas.microsoft.com/office/drawing/2014/main" id="{ADE23DA5-5B41-4227-947F-DC029782A87E}"/>
            </a:ext>
          </a:extLst>
        </xdr:cNvPr>
        <xdr:cNvSpPr txBox="1"/>
      </xdr:nvSpPr>
      <xdr:spPr>
        <a:xfrm>
          <a:off x="7477271" y="939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22390</xdr:rowOff>
    </xdr:from>
    <xdr:to>
      <xdr:col>41</xdr:col>
      <xdr:colOff>50800</xdr:colOff>
      <xdr:row>58</xdr:row>
      <xdr:rowOff>40716</xdr:rowOff>
    </xdr:to>
    <xdr:cxnSp macro="">
      <xdr:nvCxnSpPr>
        <xdr:cNvPr id="358" name="直線コネクタ 357">
          <a:extLst>
            <a:ext uri="{FF2B5EF4-FFF2-40B4-BE49-F238E27FC236}">
              <a16:creationId xmlns:a16="http://schemas.microsoft.com/office/drawing/2014/main" id="{758A1621-D577-410F-A979-E108DB4F590F}"/>
            </a:ext>
          </a:extLst>
        </xdr:cNvPr>
        <xdr:cNvCxnSpPr/>
      </xdr:nvCxnSpPr>
      <xdr:spPr>
        <a:xfrm flipV="1">
          <a:off x="6149340" y="9745510"/>
          <a:ext cx="774700" cy="1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46807</xdr:rowOff>
    </xdr:from>
    <xdr:to>
      <xdr:col>41</xdr:col>
      <xdr:colOff>101600</xdr:colOff>
      <xdr:row>57</xdr:row>
      <xdr:rowOff>148407</xdr:rowOff>
    </xdr:to>
    <xdr:sp macro="" textlink="">
      <xdr:nvSpPr>
        <xdr:cNvPr id="359" name="フローチャート: 判断 358">
          <a:extLst>
            <a:ext uri="{FF2B5EF4-FFF2-40B4-BE49-F238E27FC236}">
              <a16:creationId xmlns:a16="http://schemas.microsoft.com/office/drawing/2014/main" id="{FC0D931E-E753-45DB-A881-BFD68821BF84}"/>
            </a:ext>
          </a:extLst>
        </xdr:cNvPr>
        <xdr:cNvSpPr/>
      </xdr:nvSpPr>
      <xdr:spPr>
        <a:xfrm>
          <a:off x="6873240" y="960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164934</xdr:rowOff>
    </xdr:from>
    <xdr:ext cx="534377" cy="259045"/>
    <xdr:sp macro="" textlink="">
      <xdr:nvSpPr>
        <xdr:cNvPr id="360" name="テキスト ボックス 359">
          <a:extLst>
            <a:ext uri="{FF2B5EF4-FFF2-40B4-BE49-F238E27FC236}">
              <a16:creationId xmlns:a16="http://schemas.microsoft.com/office/drawing/2014/main" id="{98545A05-D2B7-4973-9FDE-E55429A7D81F}"/>
            </a:ext>
          </a:extLst>
        </xdr:cNvPr>
        <xdr:cNvSpPr txBox="1"/>
      </xdr:nvSpPr>
      <xdr:spPr>
        <a:xfrm>
          <a:off x="6702571" y="938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44979</xdr:rowOff>
    </xdr:from>
    <xdr:to>
      <xdr:col>36</xdr:col>
      <xdr:colOff>165100</xdr:colOff>
      <xdr:row>57</xdr:row>
      <xdr:rowOff>146579</xdr:rowOff>
    </xdr:to>
    <xdr:sp macro="" textlink="">
      <xdr:nvSpPr>
        <xdr:cNvPr id="361" name="フローチャート: 判断 360">
          <a:extLst>
            <a:ext uri="{FF2B5EF4-FFF2-40B4-BE49-F238E27FC236}">
              <a16:creationId xmlns:a16="http://schemas.microsoft.com/office/drawing/2014/main" id="{A2DEF5E7-2CD0-4650-A0C8-02EB42315095}"/>
            </a:ext>
          </a:extLst>
        </xdr:cNvPr>
        <xdr:cNvSpPr/>
      </xdr:nvSpPr>
      <xdr:spPr>
        <a:xfrm>
          <a:off x="6098540" y="960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163106</xdr:rowOff>
    </xdr:from>
    <xdr:ext cx="534377" cy="259045"/>
    <xdr:sp macro="" textlink="">
      <xdr:nvSpPr>
        <xdr:cNvPr id="362" name="テキスト ボックス 361">
          <a:extLst>
            <a:ext uri="{FF2B5EF4-FFF2-40B4-BE49-F238E27FC236}">
              <a16:creationId xmlns:a16="http://schemas.microsoft.com/office/drawing/2014/main" id="{BB8B9985-8471-4C00-88C1-078A67709713}"/>
            </a:ext>
          </a:extLst>
        </xdr:cNvPr>
        <xdr:cNvSpPr txBox="1"/>
      </xdr:nvSpPr>
      <xdr:spPr>
        <a:xfrm>
          <a:off x="5905011" y="938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A96D0730-643C-4B86-B035-789D8C42CAA2}"/>
            </a:ext>
          </a:extLst>
        </xdr:cNvPr>
        <xdr:cNvSpPr txBox="1"/>
      </xdr:nvSpPr>
      <xdr:spPr>
        <a:xfrm>
          <a:off x="90525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BA03AEDB-7DC0-4FBF-8A49-DCB02AE67EFC}"/>
            </a:ext>
          </a:extLst>
        </xdr:cNvPr>
        <xdr:cNvSpPr txBox="1"/>
      </xdr:nvSpPr>
      <xdr:spPr>
        <a:xfrm>
          <a:off x="83286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50E8F68D-688B-4F70-A71C-8A8C34453863}"/>
            </a:ext>
          </a:extLst>
        </xdr:cNvPr>
        <xdr:cNvSpPr txBox="1"/>
      </xdr:nvSpPr>
      <xdr:spPr>
        <a:xfrm>
          <a:off x="75463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E6F0AC24-378C-4AED-9FFF-643ECC5C8435}"/>
            </a:ext>
          </a:extLst>
        </xdr:cNvPr>
        <xdr:cNvSpPr txBox="1"/>
      </xdr:nvSpPr>
      <xdr:spPr>
        <a:xfrm>
          <a:off x="67564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EF2DB2CA-4FFA-4D76-89A0-3C142E404E36}"/>
            </a:ext>
          </a:extLst>
        </xdr:cNvPr>
        <xdr:cNvSpPr txBox="1"/>
      </xdr:nvSpPr>
      <xdr:spPr>
        <a:xfrm>
          <a:off x="5981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28603</xdr:rowOff>
    </xdr:from>
    <xdr:to>
      <xdr:col>55</xdr:col>
      <xdr:colOff>50800</xdr:colOff>
      <xdr:row>58</xdr:row>
      <xdr:rowOff>130203</xdr:rowOff>
    </xdr:to>
    <xdr:sp macro="" textlink="">
      <xdr:nvSpPr>
        <xdr:cNvPr id="368" name="楕円 367">
          <a:extLst>
            <a:ext uri="{FF2B5EF4-FFF2-40B4-BE49-F238E27FC236}">
              <a16:creationId xmlns:a16="http://schemas.microsoft.com/office/drawing/2014/main" id="{F30698AF-92B4-446F-BD16-F20E3E34FF2B}"/>
            </a:ext>
          </a:extLst>
        </xdr:cNvPr>
        <xdr:cNvSpPr/>
      </xdr:nvSpPr>
      <xdr:spPr>
        <a:xfrm>
          <a:off x="9192260" y="975172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114980</xdr:rowOff>
    </xdr:from>
    <xdr:ext cx="534377" cy="259045"/>
    <xdr:sp macro="" textlink="">
      <xdr:nvSpPr>
        <xdr:cNvPr id="369" name="農林水産業費該当値テキスト">
          <a:extLst>
            <a:ext uri="{FF2B5EF4-FFF2-40B4-BE49-F238E27FC236}">
              <a16:creationId xmlns:a16="http://schemas.microsoft.com/office/drawing/2014/main" id="{124DA97A-83F9-4542-81F9-953FE37FAF4A}"/>
            </a:ext>
          </a:extLst>
        </xdr:cNvPr>
        <xdr:cNvSpPr txBox="1"/>
      </xdr:nvSpPr>
      <xdr:spPr>
        <a:xfrm>
          <a:off x="9271000" y="967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166228</xdr:rowOff>
    </xdr:from>
    <xdr:to>
      <xdr:col>50</xdr:col>
      <xdr:colOff>165100</xdr:colOff>
      <xdr:row>58</xdr:row>
      <xdr:rowOff>96378</xdr:rowOff>
    </xdr:to>
    <xdr:sp macro="" textlink="">
      <xdr:nvSpPr>
        <xdr:cNvPr id="370" name="楕円 369">
          <a:extLst>
            <a:ext uri="{FF2B5EF4-FFF2-40B4-BE49-F238E27FC236}">
              <a16:creationId xmlns:a16="http://schemas.microsoft.com/office/drawing/2014/main" id="{9AD8741B-1822-48EE-9D03-FC0DE1A1793D}"/>
            </a:ext>
          </a:extLst>
        </xdr:cNvPr>
        <xdr:cNvSpPr/>
      </xdr:nvSpPr>
      <xdr:spPr>
        <a:xfrm>
          <a:off x="8445500" y="97217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87505</xdr:rowOff>
    </xdr:from>
    <xdr:ext cx="534377" cy="259045"/>
    <xdr:sp macro="" textlink="">
      <xdr:nvSpPr>
        <xdr:cNvPr id="371" name="テキスト ボックス 370">
          <a:extLst>
            <a:ext uri="{FF2B5EF4-FFF2-40B4-BE49-F238E27FC236}">
              <a16:creationId xmlns:a16="http://schemas.microsoft.com/office/drawing/2014/main" id="{6C26F792-DE4F-432D-B3D2-C77E63F6411B}"/>
            </a:ext>
          </a:extLst>
        </xdr:cNvPr>
        <xdr:cNvSpPr txBox="1"/>
      </xdr:nvSpPr>
      <xdr:spPr>
        <a:xfrm>
          <a:off x="8251971" y="981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124951</xdr:rowOff>
    </xdr:from>
    <xdr:to>
      <xdr:col>46</xdr:col>
      <xdr:colOff>38100</xdr:colOff>
      <xdr:row>58</xdr:row>
      <xdr:rowOff>55101</xdr:rowOff>
    </xdr:to>
    <xdr:sp macro="" textlink="">
      <xdr:nvSpPr>
        <xdr:cNvPr id="372" name="楕円 371">
          <a:extLst>
            <a:ext uri="{FF2B5EF4-FFF2-40B4-BE49-F238E27FC236}">
              <a16:creationId xmlns:a16="http://schemas.microsoft.com/office/drawing/2014/main" id="{26F61E46-AC6E-4984-9F60-C7D896E38867}"/>
            </a:ext>
          </a:extLst>
        </xdr:cNvPr>
        <xdr:cNvSpPr/>
      </xdr:nvSpPr>
      <xdr:spPr>
        <a:xfrm>
          <a:off x="7670800" y="96804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46228</xdr:rowOff>
    </xdr:from>
    <xdr:ext cx="534377" cy="259045"/>
    <xdr:sp macro="" textlink="">
      <xdr:nvSpPr>
        <xdr:cNvPr id="373" name="テキスト ボックス 372">
          <a:extLst>
            <a:ext uri="{FF2B5EF4-FFF2-40B4-BE49-F238E27FC236}">
              <a16:creationId xmlns:a16="http://schemas.microsoft.com/office/drawing/2014/main" id="{3C726C18-A9AC-4932-94D8-464590A469A1}"/>
            </a:ext>
          </a:extLst>
        </xdr:cNvPr>
        <xdr:cNvSpPr txBox="1"/>
      </xdr:nvSpPr>
      <xdr:spPr>
        <a:xfrm>
          <a:off x="7477271" y="976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143040</xdr:rowOff>
    </xdr:from>
    <xdr:to>
      <xdr:col>41</xdr:col>
      <xdr:colOff>101600</xdr:colOff>
      <xdr:row>58</xdr:row>
      <xdr:rowOff>73190</xdr:rowOff>
    </xdr:to>
    <xdr:sp macro="" textlink="">
      <xdr:nvSpPr>
        <xdr:cNvPr id="374" name="楕円 373">
          <a:extLst>
            <a:ext uri="{FF2B5EF4-FFF2-40B4-BE49-F238E27FC236}">
              <a16:creationId xmlns:a16="http://schemas.microsoft.com/office/drawing/2014/main" id="{067BC4C1-8453-4B3D-86CA-AB76B51C4BBA}"/>
            </a:ext>
          </a:extLst>
        </xdr:cNvPr>
        <xdr:cNvSpPr/>
      </xdr:nvSpPr>
      <xdr:spPr>
        <a:xfrm>
          <a:off x="6873240" y="9698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64317</xdr:rowOff>
    </xdr:from>
    <xdr:ext cx="534377" cy="259045"/>
    <xdr:sp macro="" textlink="">
      <xdr:nvSpPr>
        <xdr:cNvPr id="375" name="テキスト ボックス 374">
          <a:extLst>
            <a:ext uri="{FF2B5EF4-FFF2-40B4-BE49-F238E27FC236}">
              <a16:creationId xmlns:a16="http://schemas.microsoft.com/office/drawing/2014/main" id="{F02E07D9-8B40-43E2-A6F9-D0F4356AA1E2}"/>
            </a:ext>
          </a:extLst>
        </xdr:cNvPr>
        <xdr:cNvSpPr txBox="1"/>
      </xdr:nvSpPr>
      <xdr:spPr>
        <a:xfrm>
          <a:off x="6702571" y="978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161366</xdr:rowOff>
    </xdr:from>
    <xdr:to>
      <xdr:col>36</xdr:col>
      <xdr:colOff>165100</xdr:colOff>
      <xdr:row>58</xdr:row>
      <xdr:rowOff>91516</xdr:rowOff>
    </xdr:to>
    <xdr:sp macro="" textlink="">
      <xdr:nvSpPr>
        <xdr:cNvPr id="376" name="楕円 375">
          <a:extLst>
            <a:ext uri="{FF2B5EF4-FFF2-40B4-BE49-F238E27FC236}">
              <a16:creationId xmlns:a16="http://schemas.microsoft.com/office/drawing/2014/main" id="{7B3018FF-AE77-4FE7-AAE6-E78847A1BE32}"/>
            </a:ext>
          </a:extLst>
        </xdr:cNvPr>
        <xdr:cNvSpPr/>
      </xdr:nvSpPr>
      <xdr:spPr>
        <a:xfrm>
          <a:off x="6098540" y="97168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82643</xdr:rowOff>
    </xdr:from>
    <xdr:ext cx="534377" cy="259045"/>
    <xdr:sp macro="" textlink="">
      <xdr:nvSpPr>
        <xdr:cNvPr id="377" name="テキスト ボックス 376">
          <a:extLst>
            <a:ext uri="{FF2B5EF4-FFF2-40B4-BE49-F238E27FC236}">
              <a16:creationId xmlns:a16="http://schemas.microsoft.com/office/drawing/2014/main" id="{9463F277-B7BA-4F6B-B20A-A23E62E62219}"/>
            </a:ext>
          </a:extLst>
        </xdr:cNvPr>
        <xdr:cNvSpPr txBox="1"/>
      </xdr:nvSpPr>
      <xdr:spPr>
        <a:xfrm>
          <a:off x="5905011" y="980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8CE5ABFC-8482-4910-B1D7-1FA908361540}"/>
            </a:ext>
          </a:extLst>
        </xdr:cNvPr>
        <xdr:cNvSpPr/>
      </xdr:nvSpPr>
      <xdr:spPr>
        <a:xfrm>
          <a:off x="5826760" y="106184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9E476BE7-EB2F-4AB4-B068-F5A069E135FB}"/>
            </a:ext>
          </a:extLst>
        </xdr:cNvPr>
        <xdr:cNvSpPr/>
      </xdr:nvSpPr>
      <xdr:spPr>
        <a:xfrm>
          <a:off x="59309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C2F9F905-0A51-4AEE-8BEA-E1F111CDD754}"/>
            </a:ext>
          </a:extLst>
        </xdr:cNvPr>
        <xdr:cNvSpPr/>
      </xdr:nvSpPr>
      <xdr:spPr>
        <a:xfrm>
          <a:off x="59309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973EF069-3E26-4225-8FA0-34F8684D8A01}"/>
            </a:ext>
          </a:extLst>
        </xdr:cNvPr>
        <xdr:cNvSpPr/>
      </xdr:nvSpPr>
      <xdr:spPr>
        <a:xfrm>
          <a:off x="68326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D5C90854-7E83-4E4F-B845-4D7D094CD43C}"/>
            </a:ext>
          </a:extLst>
        </xdr:cNvPr>
        <xdr:cNvSpPr/>
      </xdr:nvSpPr>
      <xdr:spPr>
        <a:xfrm>
          <a:off x="68326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E7CA7B17-7C55-42EF-851D-821F817623F3}"/>
            </a:ext>
          </a:extLst>
        </xdr:cNvPr>
        <xdr:cNvSpPr/>
      </xdr:nvSpPr>
      <xdr:spPr>
        <a:xfrm>
          <a:off x="7838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E3C52B1-515C-4680-9E3A-085375B4329A}"/>
            </a:ext>
          </a:extLst>
        </xdr:cNvPr>
        <xdr:cNvSpPr/>
      </xdr:nvSpPr>
      <xdr:spPr>
        <a:xfrm>
          <a:off x="7838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7867F005-F8FC-4CC8-927B-F5AF76554309}"/>
            </a:ext>
          </a:extLst>
        </xdr:cNvPr>
        <xdr:cNvSpPr/>
      </xdr:nvSpPr>
      <xdr:spPr>
        <a:xfrm>
          <a:off x="5826760" y="114249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1D27D317-8963-4279-80EF-984826222912}"/>
            </a:ext>
          </a:extLst>
        </xdr:cNvPr>
        <xdr:cNvSpPr txBox="1"/>
      </xdr:nvSpPr>
      <xdr:spPr>
        <a:xfrm>
          <a:off x="578866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1F27DC7E-FD37-4771-893B-D09A8A36DBC1}"/>
            </a:ext>
          </a:extLst>
        </xdr:cNvPr>
        <xdr:cNvCxnSpPr/>
      </xdr:nvCxnSpPr>
      <xdr:spPr>
        <a:xfrm>
          <a:off x="5826760" y="136613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DF33A539-A903-406D-B7B1-D640BA0E0C3D}"/>
            </a:ext>
          </a:extLst>
        </xdr:cNvPr>
        <xdr:cNvCxnSpPr/>
      </xdr:nvCxnSpPr>
      <xdr:spPr>
        <a:xfrm>
          <a:off x="5826760" y="133424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84D05BDA-9F1D-4F11-9C89-80E1ECD7484B}"/>
            </a:ext>
          </a:extLst>
        </xdr:cNvPr>
        <xdr:cNvSpPr txBox="1"/>
      </xdr:nvSpPr>
      <xdr:spPr>
        <a:xfrm>
          <a:off x="5600834" y="132040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1DD2FBEA-2422-400C-ADE9-14A8FAC90655}"/>
            </a:ext>
          </a:extLst>
        </xdr:cNvPr>
        <xdr:cNvCxnSpPr/>
      </xdr:nvCxnSpPr>
      <xdr:spPr>
        <a:xfrm>
          <a:off x="5826760" y="130234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7CBEC32A-9AAC-4E8B-9699-A43143BA4A9D}"/>
            </a:ext>
          </a:extLst>
        </xdr:cNvPr>
        <xdr:cNvSpPr txBox="1"/>
      </xdr:nvSpPr>
      <xdr:spPr>
        <a:xfrm>
          <a:off x="5364041" y="128850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550431EE-A3F9-4C5D-AE64-051CF618ABAC}"/>
            </a:ext>
          </a:extLst>
        </xdr:cNvPr>
        <xdr:cNvCxnSpPr/>
      </xdr:nvCxnSpPr>
      <xdr:spPr>
        <a:xfrm>
          <a:off x="5826760" y="1270453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958AC4F1-EBCD-411B-8BDF-C9C459AABED8}"/>
            </a:ext>
          </a:extLst>
        </xdr:cNvPr>
        <xdr:cNvSpPr txBox="1"/>
      </xdr:nvSpPr>
      <xdr:spPr>
        <a:xfrm>
          <a:off x="5364041" y="1256612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F955724E-D4D1-4F10-837A-08CE22541B3C}"/>
            </a:ext>
          </a:extLst>
        </xdr:cNvPr>
        <xdr:cNvCxnSpPr/>
      </xdr:nvCxnSpPr>
      <xdr:spPr>
        <a:xfrm>
          <a:off x="5826760" y="123855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A382EE7A-8A02-41ED-8918-A5ACEE24E973}"/>
            </a:ext>
          </a:extLst>
        </xdr:cNvPr>
        <xdr:cNvSpPr txBox="1"/>
      </xdr:nvSpPr>
      <xdr:spPr>
        <a:xfrm>
          <a:off x="5364041" y="122433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D1C2CC70-3B75-467C-914B-0A6F432040D7}"/>
            </a:ext>
          </a:extLst>
        </xdr:cNvPr>
        <xdr:cNvCxnSpPr/>
      </xdr:nvCxnSpPr>
      <xdr:spPr>
        <a:xfrm>
          <a:off x="5826760" y="120666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a:extLst>
            <a:ext uri="{FF2B5EF4-FFF2-40B4-BE49-F238E27FC236}">
              <a16:creationId xmlns:a16="http://schemas.microsoft.com/office/drawing/2014/main" id="{CF6ECA63-B5FD-477A-AEFA-4C9390C2079D}"/>
            </a:ext>
          </a:extLst>
        </xdr:cNvPr>
        <xdr:cNvSpPr txBox="1"/>
      </xdr:nvSpPr>
      <xdr:spPr>
        <a:xfrm>
          <a:off x="5364041" y="1192441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AB5E052D-77E7-460B-87D1-4249984A7DF4}"/>
            </a:ext>
          </a:extLst>
        </xdr:cNvPr>
        <xdr:cNvCxnSpPr/>
      </xdr:nvCxnSpPr>
      <xdr:spPr>
        <a:xfrm>
          <a:off x="5826760" y="1174387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228AAF61-FEBB-4101-80DA-1540C21DE956}"/>
            </a:ext>
          </a:extLst>
        </xdr:cNvPr>
        <xdr:cNvSpPr txBox="1"/>
      </xdr:nvSpPr>
      <xdr:spPr>
        <a:xfrm>
          <a:off x="5299921" y="116054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52E135CB-7CBC-43EB-B7F0-50A97613C9F6}"/>
            </a:ext>
          </a:extLst>
        </xdr:cNvPr>
        <xdr:cNvCxnSpPr/>
      </xdr:nvCxnSpPr>
      <xdr:spPr>
        <a:xfrm>
          <a:off x="5826760" y="114249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5163FF19-016B-4160-AB91-A3FEC18673E4}"/>
            </a:ext>
          </a:extLst>
        </xdr:cNvPr>
        <xdr:cNvSpPr txBox="1"/>
      </xdr:nvSpPr>
      <xdr:spPr>
        <a:xfrm>
          <a:off x="529992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DE7D1F8A-E70F-4287-9E14-8DF2BB14E633}"/>
            </a:ext>
          </a:extLst>
        </xdr:cNvPr>
        <xdr:cNvSpPr/>
      </xdr:nvSpPr>
      <xdr:spPr>
        <a:xfrm>
          <a:off x="5826760" y="114249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171361</xdr:rowOff>
    </xdr:from>
    <xdr:to>
      <xdr:col>54</xdr:col>
      <xdr:colOff>189865</xdr:colOff>
      <xdr:row>78</xdr:row>
      <xdr:rowOff>137103</xdr:rowOff>
    </xdr:to>
    <xdr:cxnSp macro="">
      <xdr:nvCxnSpPr>
        <xdr:cNvPr id="403" name="直線コネクタ 402">
          <a:extLst>
            <a:ext uri="{FF2B5EF4-FFF2-40B4-BE49-F238E27FC236}">
              <a16:creationId xmlns:a16="http://schemas.microsoft.com/office/drawing/2014/main" id="{31E3C628-E82A-471D-9368-1E0A6EFCD88B}"/>
            </a:ext>
          </a:extLst>
        </xdr:cNvPr>
        <xdr:cNvCxnSpPr/>
      </xdr:nvCxnSpPr>
      <xdr:spPr>
        <a:xfrm flipV="1">
          <a:off x="9218295" y="11738521"/>
          <a:ext cx="1270" cy="1474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140930</xdr:rowOff>
    </xdr:from>
    <xdr:ext cx="469744" cy="259045"/>
    <xdr:sp macro="" textlink="">
      <xdr:nvSpPr>
        <xdr:cNvPr id="404" name="商工費最小値テキスト">
          <a:extLst>
            <a:ext uri="{FF2B5EF4-FFF2-40B4-BE49-F238E27FC236}">
              <a16:creationId xmlns:a16="http://schemas.microsoft.com/office/drawing/2014/main" id="{B1EE1D51-CDF3-4EF6-A694-35EFBE1A3F2D}"/>
            </a:ext>
          </a:extLst>
        </xdr:cNvPr>
        <xdr:cNvSpPr txBox="1"/>
      </xdr:nvSpPr>
      <xdr:spPr>
        <a:xfrm>
          <a:off x="9271000" y="1321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137103</xdr:rowOff>
    </xdr:from>
    <xdr:to>
      <xdr:col>55</xdr:col>
      <xdr:colOff>88900</xdr:colOff>
      <xdr:row>78</xdr:row>
      <xdr:rowOff>137103</xdr:rowOff>
    </xdr:to>
    <xdr:cxnSp macro="">
      <xdr:nvCxnSpPr>
        <xdr:cNvPr id="405" name="直線コネクタ 404">
          <a:extLst>
            <a:ext uri="{FF2B5EF4-FFF2-40B4-BE49-F238E27FC236}">
              <a16:creationId xmlns:a16="http://schemas.microsoft.com/office/drawing/2014/main" id="{0B076D74-95C1-4542-85D9-4A5805E0ED9F}"/>
            </a:ext>
          </a:extLst>
        </xdr:cNvPr>
        <xdr:cNvCxnSpPr/>
      </xdr:nvCxnSpPr>
      <xdr:spPr>
        <a:xfrm>
          <a:off x="9154160" y="132130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118038</xdr:rowOff>
    </xdr:from>
    <xdr:ext cx="599010" cy="259045"/>
    <xdr:sp macro="" textlink="">
      <xdr:nvSpPr>
        <xdr:cNvPr id="406" name="商工費最大値テキスト">
          <a:extLst>
            <a:ext uri="{FF2B5EF4-FFF2-40B4-BE49-F238E27FC236}">
              <a16:creationId xmlns:a16="http://schemas.microsoft.com/office/drawing/2014/main" id="{3C10B58F-DBE6-482E-BEBB-9CA4560556FF}"/>
            </a:ext>
          </a:extLst>
        </xdr:cNvPr>
        <xdr:cNvSpPr txBox="1"/>
      </xdr:nvSpPr>
      <xdr:spPr>
        <a:xfrm>
          <a:off x="9271000" y="11517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171361</xdr:rowOff>
    </xdr:from>
    <xdr:to>
      <xdr:col>55</xdr:col>
      <xdr:colOff>88900</xdr:colOff>
      <xdr:row>69</xdr:row>
      <xdr:rowOff>171361</xdr:rowOff>
    </xdr:to>
    <xdr:cxnSp macro="">
      <xdr:nvCxnSpPr>
        <xdr:cNvPr id="407" name="直線コネクタ 406">
          <a:extLst>
            <a:ext uri="{FF2B5EF4-FFF2-40B4-BE49-F238E27FC236}">
              <a16:creationId xmlns:a16="http://schemas.microsoft.com/office/drawing/2014/main" id="{03CC8F91-B1F4-4FA2-838D-5F4FFFE091E2}"/>
            </a:ext>
          </a:extLst>
        </xdr:cNvPr>
        <xdr:cNvCxnSpPr/>
      </xdr:nvCxnSpPr>
      <xdr:spPr>
        <a:xfrm>
          <a:off x="9154160" y="117385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150281</xdr:rowOff>
    </xdr:from>
    <xdr:to>
      <xdr:col>55</xdr:col>
      <xdr:colOff>0</xdr:colOff>
      <xdr:row>79</xdr:row>
      <xdr:rowOff>28567</xdr:rowOff>
    </xdr:to>
    <xdr:cxnSp macro="">
      <xdr:nvCxnSpPr>
        <xdr:cNvPr id="408" name="直線コネクタ 407">
          <a:extLst>
            <a:ext uri="{FF2B5EF4-FFF2-40B4-BE49-F238E27FC236}">
              <a16:creationId xmlns:a16="http://schemas.microsoft.com/office/drawing/2014/main" id="{8E616E7C-452E-4F23-896F-AB4DC8C70045}"/>
            </a:ext>
          </a:extLst>
        </xdr:cNvPr>
        <xdr:cNvCxnSpPr/>
      </xdr:nvCxnSpPr>
      <xdr:spPr>
        <a:xfrm flipV="1">
          <a:off x="8496300" y="13058561"/>
          <a:ext cx="723900" cy="21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78271</xdr:rowOff>
    </xdr:from>
    <xdr:ext cx="534377" cy="259045"/>
    <xdr:sp macro="" textlink="">
      <xdr:nvSpPr>
        <xdr:cNvPr id="409" name="商工費平均値テキスト">
          <a:extLst>
            <a:ext uri="{FF2B5EF4-FFF2-40B4-BE49-F238E27FC236}">
              <a16:creationId xmlns:a16="http://schemas.microsoft.com/office/drawing/2014/main" id="{86FD556F-47CB-4F4F-8031-C33994EB598D}"/>
            </a:ext>
          </a:extLst>
        </xdr:cNvPr>
        <xdr:cNvSpPr txBox="1"/>
      </xdr:nvSpPr>
      <xdr:spPr>
        <a:xfrm>
          <a:off x="9271000" y="12651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55394</xdr:rowOff>
    </xdr:from>
    <xdr:to>
      <xdr:col>55</xdr:col>
      <xdr:colOff>50800</xdr:colOff>
      <xdr:row>76</xdr:row>
      <xdr:rowOff>156994</xdr:rowOff>
    </xdr:to>
    <xdr:sp macro="" textlink="">
      <xdr:nvSpPr>
        <xdr:cNvPr id="410" name="フローチャート: 判断 409">
          <a:extLst>
            <a:ext uri="{FF2B5EF4-FFF2-40B4-BE49-F238E27FC236}">
              <a16:creationId xmlns:a16="http://schemas.microsoft.com/office/drawing/2014/main" id="{99D47F59-5136-4A64-B1CE-34F950FF00E8}"/>
            </a:ext>
          </a:extLst>
        </xdr:cNvPr>
        <xdr:cNvSpPr/>
      </xdr:nvSpPr>
      <xdr:spPr>
        <a:xfrm>
          <a:off x="9192260" y="1279603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23800</xdr:rowOff>
    </xdr:from>
    <xdr:to>
      <xdr:col>50</xdr:col>
      <xdr:colOff>114300</xdr:colOff>
      <xdr:row>79</xdr:row>
      <xdr:rowOff>28567</xdr:rowOff>
    </xdr:to>
    <xdr:cxnSp macro="">
      <xdr:nvCxnSpPr>
        <xdr:cNvPr id="411" name="直線コネクタ 410">
          <a:extLst>
            <a:ext uri="{FF2B5EF4-FFF2-40B4-BE49-F238E27FC236}">
              <a16:creationId xmlns:a16="http://schemas.microsoft.com/office/drawing/2014/main" id="{7D7CA5CF-D932-48DD-BDF0-AF47A32A4D9D}"/>
            </a:ext>
          </a:extLst>
        </xdr:cNvPr>
        <xdr:cNvCxnSpPr/>
      </xdr:nvCxnSpPr>
      <xdr:spPr>
        <a:xfrm>
          <a:off x="7713980" y="13099720"/>
          <a:ext cx="782320" cy="17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135714</xdr:rowOff>
    </xdr:from>
    <xdr:to>
      <xdr:col>50</xdr:col>
      <xdr:colOff>165100</xdr:colOff>
      <xdr:row>77</xdr:row>
      <xdr:rowOff>65864</xdr:rowOff>
    </xdr:to>
    <xdr:sp macro="" textlink="">
      <xdr:nvSpPr>
        <xdr:cNvPr id="412" name="フローチャート: 判断 411">
          <a:extLst>
            <a:ext uri="{FF2B5EF4-FFF2-40B4-BE49-F238E27FC236}">
              <a16:creationId xmlns:a16="http://schemas.microsoft.com/office/drawing/2014/main" id="{A948DA89-2CEF-40E6-A1E3-38F0A1720939}"/>
            </a:ext>
          </a:extLst>
        </xdr:cNvPr>
        <xdr:cNvSpPr/>
      </xdr:nvSpPr>
      <xdr:spPr>
        <a:xfrm>
          <a:off x="8445500" y="128763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82391</xdr:rowOff>
    </xdr:from>
    <xdr:ext cx="534377" cy="259045"/>
    <xdr:sp macro="" textlink="">
      <xdr:nvSpPr>
        <xdr:cNvPr id="413" name="テキスト ボックス 412">
          <a:extLst>
            <a:ext uri="{FF2B5EF4-FFF2-40B4-BE49-F238E27FC236}">
              <a16:creationId xmlns:a16="http://schemas.microsoft.com/office/drawing/2014/main" id="{516D9746-0346-41E3-ADCD-A890613468AF}"/>
            </a:ext>
          </a:extLst>
        </xdr:cNvPr>
        <xdr:cNvSpPr txBox="1"/>
      </xdr:nvSpPr>
      <xdr:spPr>
        <a:xfrm>
          <a:off x="8251971" y="1265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23800</xdr:rowOff>
    </xdr:from>
    <xdr:to>
      <xdr:col>45</xdr:col>
      <xdr:colOff>177800</xdr:colOff>
      <xdr:row>79</xdr:row>
      <xdr:rowOff>4876</xdr:rowOff>
    </xdr:to>
    <xdr:cxnSp macro="">
      <xdr:nvCxnSpPr>
        <xdr:cNvPr id="414" name="直線コネクタ 413">
          <a:extLst>
            <a:ext uri="{FF2B5EF4-FFF2-40B4-BE49-F238E27FC236}">
              <a16:creationId xmlns:a16="http://schemas.microsoft.com/office/drawing/2014/main" id="{3D71131B-061A-48EF-80C4-028FDCFD042C}"/>
            </a:ext>
          </a:extLst>
        </xdr:cNvPr>
        <xdr:cNvCxnSpPr/>
      </xdr:nvCxnSpPr>
      <xdr:spPr>
        <a:xfrm flipV="1">
          <a:off x="6924040" y="13099720"/>
          <a:ext cx="789940" cy="14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52911</xdr:rowOff>
    </xdr:from>
    <xdr:to>
      <xdr:col>46</xdr:col>
      <xdr:colOff>38100</xdr:colOff>
      <xdr:row>76</xdr:row>
      <xdr:rowOff>154511</xdr:rowOff>
    </xdr:to>
    <xdr:sp macro="" textlink="">
      <xdr:nvSpPr>
        <xdr:cNvPr id="415" name="フローチャート: 判断 414">
          <a:extLst>
            <a:ext uri="{FF2B5EF4-FFF2-40B4-BE49-F238E27FC236}">
              <a16:creationId xmlns:a16="http://schemas.microsoft.com/office/drawing/2014/main" id="{510C61A7-DAB2-48F5-806F-5A7C7191C68D}"/>
            </a:ext>
          </a:extLst>
        </xdr:cNvPr>
        <xdr:cNvSpPr/>
      </xdr:nvSpPr>
      <xdr:spPr>
        <a:xfrm>
          <a:off x="7670800" y="1279355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171038</xdr:rowOff>
    </xdr:from>
    <xdr:ext cx="534377" cy="259045"/>
    <xdr:sp macro="" textlink="">
      <xdr:nvSpPr>
        <xdr:cNvPr id="416" name="テキスト ボックス 415">
          <a:extLst>
            <a:ext uri="{FF2B5EF4-FFF2-40B4-BE49-F238E27FC236}">
              <a16:creationId xmlns:a16="http://schemas.microsoft.com/office/drawing/2014/main" id="{86E210B8-C64A-4EA2-96E9-C50695E96BEC}"/>
            </a:ext>
          </a:extLst>
        </xdr:cNvPr>
        <xdr:cNvSpPr txBox="1"/>
      </xdr:nvSpPr>
      <xdr:spPr>
        <a:xfrm>
          <a:off x="7477271" y="1257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4876</xdr:rowOff>
    </xdr:from>
    <xdr:to>
      <xdr:col>41</xdr:col>
      <xdr:colOff>50800</xdr:colOff>
      <xdr:row>79</xdr:row>
      <xdr:rowOff>49011</xdr:rowOff>
    </xdr:to>
    <xdr:cxnSp macro="">
      <xdr:nvCxnSpPr>
        <xdr:cNvPr id="417" name="直線コネクタ 416">
          <a:extLst>
            <a:ext uri="{FF2B5EF4-FFF2-40B4-BE49-F238E27FC236}">
              <a16:creationId xmlns:a16="http://schemas.microsoft.com/office/drawing/2014/main" id="{6E681F50-8831-405D-8A32-763BB440CAF1}"/>
            </a:ext>
          </a:extLst>
        </xdr:cNvPr>
        <xdr:cNvCxnSpPr/>
      </xdr:nvCxnSpPr>
      <xdr:spPr>
        <a:xfrm flipV="1">
          <a:off x="6149340" y="13248436"/>
          <a:ext cx="774700" cy="4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71558</xdr:rowOff>
    </xdr:from>
    <xdr:to>
      <xdr:col>41</xdr:col>
      <xdr:colOff>101600</xdr:colOff>
      <xdr:row>78</xdr:row>
      <xdr:rowOff>1708</xdr:rowOff>
    </xdr:to>
    <xdr:sp macro="" textlink="">
      <xdr:nvSpPr>
        <xdr:cNvPr id="418" name="フローチャート: 判断 417">
          <a:extLst>
            <a:ext uri="{FF2B5EF4-FFF2-40B4-BE49-F238E27FC236}">
              <a16:creationId xmlns:a16="http://schemas.microsoft.com/office/drawing/2014/main" id="{F006CED3-4CA2-4DD8-9E5F-73E9BA5C184E}"/>
            </a:ext>
          </a:extLst>
        </xdr:cNvPr>
        <xdr:cNvSpPr/>
      </xdr:nvSpPr>
      <xdr:spPr>
        <a:xfrm>
          <a:off x="6873240" y="129798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18235</xdr:rowOff>
    </xdr:from>
    <xdr:ext cx="534377" cy="259045"/>
    <xdr:sp macro="" textlink="">
      <xdr:nvSpPr>
        <xdr:cNvPr id="419" name="テキスト ボックス 418">
          <a:extLst>
            <a:ext uri="{FF2B5EF4-FFF2-40B4-BE49-F238E27FC236}">
              <a16:creationId xmlns:a16="http://schemas.microsoft.com/office/drawing/2014/main" id="{1C101E97-A06F-4C4C-A9E0-15615E442AF0}"/>
            </a:ext>
          </a:extLst>
        </xdr:cNvPr>
        <xdr:cNvSpPr txBox="1"/>
      </xdr:nvSpPr>
      <xdr:spPr>
        <a:xfrm>
          <a:off x="6702571" y="1275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109049</xdr:rowOff>
    </xdr:from>
    <xdr:to>
      <xdr:col>36</xdr:col>
      <xdr:colOff>165100</xdr:colOff>
      <xdr:row>78</xdr:row>
      <xdr:rowOff>39199</xdr:rowOff>
    </xdr:to>
    <xdr:sp macro="" textlink="">
      <xdr:nvSpPr>
        <xdr:cNvPr id="420" name="フローチャート: 判断 419">
          <a:extLst>
            <a:ext uri="{FF2B5EF4-FFF2-40B4-BE49-F238E27FC236}">
              <a16:creationId xmlns:a16="http://schemas.microsoft.com/office/drawing/2014/main" id="{181F5D64-3CAD-4683-A152-E90CE192DD0C}"/>
            </a:ext>
          </a:extLst>
        </xdr:cNvPr>
        <xdr:cNvSpPr/>
      </xdr:nvSpPr>
      <xdr:spPr>
        <a:xfrm>
          <a:off x="6098540" y="130173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55726</xdr:rowOff>
    </xdr:from>
    <xdr:ext cx="534377" cy="259045"/>
    <xdr:sp macro="" textlink="">
      <xdr:nvSpPr>
        <xdr:cNvPr id="421" name="テキスト ボックス 420">
          <a:extLst>
            <a:ext uri="{FF2B5EF4-FFF2-40B4-BE49-F238E27FC236}">
              <a16:creationId xmlns:a16="http://schemas.microsoft.com/office/drawing/2014/main" id="{A5E5DE2E-D712-4704-9CC1-BA922D15DB5A}"/>
            </a:ext>
          </a:extLst>
        </xdr:cNvPr>
        <xdr:cNvSpPr txBox="1"/>
      </xdr:nvSpPr>
      <xdr:spPr>
        <a:xfrm>
          <a:off x="5905011" y="1279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A8E8C856-3D31-4668-8C71-0A79757F9C37}"/>
            </a:ext>
          </a:extLst>
        </xdr:cNvPr>
        <xdr:cNvSpPr txBox="1"/>
      </xdr:nvSpPr>
      <xdr:spPr>
        <a:xfrm>
          <a:off x="90525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8740ACBB-C4E1-49CB-B919-8A072204A277}"/>
            </a:ext>
          </a:extLst>
        </xdr:cNvPr>
        <xdr:cNvSpPr txBox="1"/>
      </xdr:nvSpPr>
      <xdr:spPr>
        <a:xfrm>
          <a:off x="83286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436E6F4E-9651-492F-882C-9D730FF6334D}"/>
            </a:ext>
          </a:extLst>
        </xdr:cNvPr>
        <xdr:cNvSpPr txBox="1"/>
      </xdr:nvSpPr>
      <xdr:spPr>
        <a:xfrm>
          <a:off x="75463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310C779C-5B72-4006-9413-BB6CB898A7FC}"/>
            </a:ext>
          </a:extLst>
        </xdr:cNvPr>
        <xdr:cNvSpPr txBox="1"/>
      </xdr:nvSpPr>
      <xdr:spPr>
        <a:xfrm>
          <a:off x="67564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9CE07828-DAF7-4B5C-8669-E2AC149BEE7F}"/>
            </a:ext>
          </a:extLst>
        </xdr:cNvPr>
        <xdr:cNvSpPr txBox="1"/>
      </xdr:nvSpPr>
      <xdr:spPr>
        <a:xfrm>
          <a:off x="5981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99481</xdr:rowOff>
    </xdr:from>
    <xdr:to>
      <xdr:col>55</xdr:col>
      <xdr:colOff>50800</xdr:colOff>
      <xdr:row>78</xdr:row>
      <xdr:rowOff>29631</xdr:rowOff>
    </xdr:to>
    <xdr:sp macro="" textlink="">
      <xdr:nvSpPr>
        <xdr:cNvPr id="427" name="楕円 426">
          <a:extLst>
            <a:ext uri="{FF2B5EF4-FFF2-40B4-BE49-F238E27FC236}">
              <a16:creationId xmlns:a16="http://schemas.microsoft.com/office/drawing/2014/main" id="{0BB45AA1-20CD-4005-9785-4DA780D27365}"/>
            </a:ext>
          </a:extLst>
        </xdr:cNvPr>
        <xdr:cNvSpPr/>
      </xdr:nvSpPr>
      <xdr:spPr>
        <a:xfrm>
          <a:off x="9192260" y="130077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77908</xdr:rowOff>
    </xdr:from>
    <xdr:ext cx="534377" cy="259045"/>
    <xdr:sp macro="" textlink="">
      <xdr:nvSpPr>
        <xdr:cNvPr id="428" name="商工費該当値テキスト">
          <a:extLst>
            <a:ext uri="{FF2B5EF4-FFF2-40B4-BE49-F238E27FC236}">
              <a16:creationId xmlns:a16="http://schemas.microsoft.com/office/drawing/2014/main" id="{FA027542-2FC8-4494-8FFF-845FAD207EAE}"/>
            </a:ext>
          </a:extLst>
        </xdr:cNvPr>
        <xdr:cNvSpPr txBox="1"/>
      </xdr:nvSpPr>
      <xdr:spPr>
        <a:xfrm>
          <a:off x="9271000" y="1298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149217</xdr:rowOff>
    </xdr:from>
    <xdr:to>
      <xdr:col>50</xdr:col>
      <xdr:colOff>165100</xdr:colOff>
      <xdr:row>79</xdr:row>
      <xdr:rowOff>79367</xdr:rowOff>
    </xdr:to>
    <xdr:sp macro="" textlink="">
      <xdr:nvSpPr>
        <xdr:cNvPr id="429" name="楕円 428">
          <a:extLst>
            <a:ext uri="{FF2B5EF4-FFF2-40B4-BE49-F238E27FC236}">
              <a16:creationId xmlns:a16="http://schemas.microsoft.com/office/drawing/2014/main" id="{478E52AA-AF6B-4141-9617-65DEDFE28321}"/>
            </a:ext>
          </a:extLst>
        </xdr:cNvPr>
        <xdr:cNvSpPr/>
      </xdr:nvSpPr>
      <xdr:spPr>
        <a:xfrm>
          <a:off x="8445500" y="132251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70494</xdr:rowOff>
    </xdr:from>
    <xdr:ext cx="469744" cy="259045"/>
    <xdr:sp macro="" textlink="">
      <xdr:nvSpPr>
        <xdr:cNvPr id="430" name="テキスト ボックス 429">
          <a:extLst>
            <a:ext uri="{FF2B5EF4-FFF2-40B4-BE49-F238E27FC236}">
              <a16:creationId xmlns:a16="http://schemas.microsoft.com/office/drawing/2014/main" id="{D1D5D831-E8F4-4EC4-B9B3-0757BECEA648}"/>
            </a:ext>
          </a:extLst>
        </xdr:cNvPr>
        <xdr:cNvSpPr txBox="1"/>
      </xdr:nvSpPr>
      <xdr:spPr>
        <a:xfrm>
          <a:off x="8284288" y="1331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144450</xdr:rowOff>
    </xdr:from>
    <xdr:to>
      <xdr:col>46</xdr:col>
      <xdr:colOff>38100</xdr:colOff>
      <xdr:row>78</xdr:row>
      <xdr:rowOff>74600</xdr:rowOff>
    </xdr:to>
    <xdr:sp macro="" textlink="">
      <xdr:nvSpPr>
        <xdr:cNvPr id="431" name="楕円 430">
          <a:extLst>
            <a:ext uri="{FF2B5EF4-FFF2-40B4-BE49-F238E27FC236}">
              <a16:creationId xmlns:a16="http://schemas.microsoft.com/office/drawing/2014/main" id="{5DCDB0D7-0B03-4F9B-9544-1BED8133F4D2}"/>
            </a:ext>
          </a:extLst>
        </xdr:cNvPr>
        <xdr:cNvSpPr/>
      </xdr:nvSpPr>
      <xdr:spPr>
        <a:xfrm>
          <a:off x="7670800" y="130527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65727</xdr:rowOff>
    </xdr:from>
    <xdr:ext cx="534377" cy="259045"/>
    <xdr:sp macro="" textlink="">
      <xdr:nvSpPr>
        <xdr:cNvPr id="432" name="テキスト ボックス 431">
          <a:extLst>
            <a:ext uri="{FF2B5EF4-FFF2-40B4-BE49-F238E27FC236}">
              <a16:creationId xmlns:a16="http://schemas.microsoft.com/office/drawing/2014/main" id="{8B7E591F-BC29-473B-B8CC-2B687986D113}"/>
            </a:ext>
          </a:extLst>
        </xdr:cNvPr>
        <xdr:cNvSpPr txBox="1"/>
      </xdr:nvSpPr>
      <xdr:spPr>
        <a:xfrm>
          <a:off x="7477271" y="1314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125526</xdr:rowOff>
    </xdr:from>
    <xdr:to>
      <xdr:col>41</xdr:col>
      <xdr:colOff>101600</xdr:colOff>
      <xdr:row>79</xdr:row>
      <xdr:rowOff>55676</xdr:rowOff>
    </xdr:to>
    <xdr:sp macro="" textlink="">
      <xdr:nvSpPr>
        <xdr:cNvPr id="433" name="楕円 432">
          <a:extLst>
            <a:ext uri="{FF2B5EF4-FFF2-40B4-BE49-F238E27FC236}">
              <a16:creationId xmlns:a16="http://schemas.microsoft.com/office/drawing/2014/main" id="{5848682D-1E66-4B00-B5D5-720867C2A09F}"/>
            </a:ext>
          </a:extLst>
        </xdr:cNvPr>
        <xdr:cNvSpPr/>
      </xdr:nvSpPr>
      <xdr:spPr>
        <a:xfrm>
          <a:off x="6873240" y="132014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46803</xdr:rowOff>
    </xdr:from>
    <xdr:ext cx="469744" cy="259045"/>
    <xdr:sp macro="" textlink="">
      <xdr:nvSpPr>
        <xdr:cNvPr id="434" name="テキスト ボックス 433">
          <a:extLst>
            <a:ext uri="{FF2B5EF4-FFF2-40B4-BE49-F238E27FC236}">
              <a16:creationId xmlns:a16="http://schemas.microsoft.com/office/drawing/2014/main" id="{F07ED839-80CC-4CEC-816E-8468843516F7}"/>
            </a:ext>
          </a:extLst>
        </xdr:cNvPr>
        <xdr:cNvSpPr txBox="1"/>
      </xdr:nvSpPr>
      <xdr:spPr>
        <a:xfrm>
          <a:off x="6712028" y="1329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169661</xdr:rowOff>
    </xdr:from>
    <xdr:to>
      <xdr:col>36</xdr:col>
      <xdr:colOff>165100</xdr:colOff>
      <xdr:row>79</xdr:row>
      <xdr:rowOff>99811</xdr:rowOff>
    </xdr:to>
    <xdr:sp macro="" textlink="">
      <xdr:nvSpPr>
        <xdr:cNvPr id="435" name="楕円 434">
          <a:extLst>
            <a:ext uri="{FF2B5EF4-FFF2-40B4-BE49-F238E27FC236}">
              <a16:creationId xmlns:a16="http://schemas.microsoft.com/office/drawing/2014/main" id="{0EBF7D0F-58C7-4A74-A4BE-11F3688F656E}"/>
            </a:ext>
          </a:extLst>
        </xdr:cNvPr>
        <xdr:cNvSpPr/>
      </xdr:nvSpPr>
      <xdr:spPr>
        <a:xfrm>
          <a:off x="6098540" y="132455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90938</xdr:rowOff>
    </xdr:from>
    <xdr:ext cx="469744" cy="259045"/>
    <xdr:sp macro="" textlink="">
      <xdr:nvSpPr>
        <xdr:cNvPr id="436" name="テキスト ボックス 435">
          <a:extLst>
            <a:ext uri="{FF2B5EF4-FFF2-40B4-BE49-F238E27FC236}">
              <a16:creationId xmlns:a16="http://schemas.microsoft.com/office/drawing/2014/main" id="{7BB61428-CA9D-4B22-B06B-7C143CB6FA02}"/>
            </a:ext>
          </a:extLst>
        </xdr:cNvPr>
        <xdr:cNvSpPr txBox="1"/>
      </xdr:nvSpPr>
      <xdr:spPr>
        <a:xfrm>
          <a:off x="5937328" y="13334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26D4D184-4A7A-444C-AF2D-EFA80355AE54}"/>
            </a:ext>
          </a:extLst>
        </xdr:cNvPr>
        <xdr:cNvSpPr/>
      </xdr:nvSpPr>
      <xdr:spPr>
        <a:xfrm>
          <a:off x="5826760" y="139712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4365778B-E219-40F3-8533-449DC33651CA}"/>
            </a:ext>
          </a:extLst>
        </xdr:cNvPr>
        <xdr:cNvSpPr/>
      </xdr:nvSpPr>
      <xdr:spPr>
        <a:xfrm>
          <a:off x="59309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6BF11B68-85DB-417F-AE27-0C1C4856F7FE}"/>
            </a:ext>
          </a:extLst>
        </xdr:cNvPr>
        <xdr:cNvSpPr/>
      </xdr:nvSpPr>
      <xdr:spPr>
        <a:xfrm>
          <a:off x="59309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A782F6FA-2F7D-4F8D-9CF4-20D0A9B47A26}"/>
            </a:ext>
          </a:extLst>
        </xdr:cNvPr>
        <xdr:cNvSpPr/>
      </xdr:nvSpPr>
      <xdr:spPr>
        <a:xfrm>
          <a:off x="68326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179899DA-72C0-42ED-BBFE-B72EF5A15636}"/>
            </a:ext>
          </a:extLst>
        </xdr:cNvPr>
        <xdr:cNvSpPr/>
      </xdr:nvSpPr>
      <xdr:spPr>
        <a:xfrm>
          <a:off x="68326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91149F8D-101B-4C3A-A240-D929BDDE0C95}"/>
            </a:ext>
          </a:extLst>
        </xdr:cNvPr>
        <xdr:cNvSpPr/>
      </xdr:nvSpPr>
      <xdr:spPr>
        <a:xfrm>
          <a:off x="7838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FD532386-49A1-4C15-A8FE-4254B230A4E1}"/>
            </a:ext>
          </a:extLst>
        </xdr:cNvPr>
        <xdr:cNvSpPr/>
      </xdr:nvSpPr>
      <xdr:spPr>
        <a:xfrm>
          <a:off x="7838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1780E9E8-EF5E-479C-9428-7D1DE8D8FEAF}"/>
            </a:ext>
          </a:extLst>
        </xdr:cNvPr>
        <xdr:cNvSpPr/>
      </xdr:nvSpPr>
      <xdr:spPr>
        <a:xfrm>
          <a:off x="5826760" y="147777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45AFEAE5-28D2-4784-A9F4-685DD7CE6A6A}"/>
            </a:ext>
          </a:extLst>
        </xdr:cNvPr>
        <xdr:cNvSpPr txBox="1"/>
      </xdr:nvSpPr>
      <xdr:spPr>
        <a:xfrm>
          <a:off x="578866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EC9F3F51-5EF0-4B64-B4AF-7EBA386EFD00}"/>
            </a:ext>
          </a:extLst>
        </xdr:cNvPr>
        <xdr:cNvCxnSpPr/>
      </xdr:nvCxnSpPr>
      <xdr:spPr>
        <a:xfrm>
          <a:off x="5826760" y="17014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D2C80492-2E91-4701-BD9D-DC80181976D0}"/>
            </a:ext>
          </a:extLst>
        </xdr:cNvPr>
        <xdr:cNvCxnSpPr/>
      </xdr:nvCxnSpPr>
      <xdr:spPr>
        <a:xfrm>
          <a:off x="5826760" y="166408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82E0CBA0-62FD-4D62-94D7-5943CEA24B06}"/>
            </a:ext>
          </a:extLst>
        </xdr:cNvPr>
        <xdr:cNvSpPr txBox="1"/>
      </xdr:nvSpPr>
      <xdr:spPr>
        <a:xfrm>
          <a:off x="5600834" y="165023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5F46548B-860C-4CD8-986B-89405CAAADDA}"/>
            </a:ext>
          </a:extLst>
        </xdr:cNvPr>
        <xdr:cNvCxnSpPr/>
      </xdr:nvCxnSpPr>
      <xdr:spPr>
        <a:xfrm>
          <a:off x="5826760" y="16267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0" name="テキスト ボックス 449">
          <a:extLst>
            <a:ext uri="{FF2B5EF4-FFF2-40B4-BE49-F238E27FC236}">
              <a16:creationId xmlns:a16="http://schemas.microsoft.com/office/drawing/2014/main" id="{664C5D6D-28A1-4E51-B4AA-F79E159EC7BA}"/>
            </a:ext>
          </a:extLst>
        </xdr:cNvPr>
        <xdr:cNvSpPr txBox="1"/>
      </xdr:nvSpPr>
      <xdr:spPr>
        <a:xfrm>
          <a:off x="5299921" y="16129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D1D12FA7-31F5-4FD1-ADCF-AB28A8307405}"/>
            </a:ext>
          </a:extLst>
        </xdr:cNvPr>
        <xdr:cNvCxnSpPr/>
      </xdr:nvCxnSpPr>
      <xdr:spPr>
        <a:xfrm>
          <a:off x="5826760" y="158978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866E26E0-14DA-48D7-8526-498670018D0C}"/>
            </a:ext>
          </a:extLst>
        </xdr:cNvPr>
        <xdr:cNvSpPr txBox="1"/>
      </xdr:nvSpPr>
      <xdr:spPr>
        <a:xfrm>
          <a:off x="5299921" y="157594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336ADBC1-0EF7-4242-852F-BF3091902B3E}"/>
            </a:ext>
          </a:extLst>
        </xdr:cNvPr>
        <xdr:cNvCxnSpPr/>
      </xdr:nvCxnSpPr>
      <xdr:spPr>
        <a:xfrm>
          <a:off x="5826760" y="155244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C27356AF-CE61-40F6-B971-F006F47D8C74}"/>
            </a:ext>
          </a:extLst>
        </xdr:cNvPr>
        <xdr:cNvSpPr txBox="1"/>
      </xdr:nvSpPr>
      <xdr:spPr>
        <a:xfrm>
          <a:off x="5299921" y="153860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6FB8E430-14D9-48A3-A57B-E9EB52EE34A7}"/>
            </a:ext>
          </a:extLst>
        </xdr:cNvPr>
        <xdr:cNvCxnSpPr/>
      </xdr:nvCxnSpPr>
      <xdr:spPr>
        <a:xfrm>
          <a:off x="5826760" y="151511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B4F14119-09E5-4FAC-8315-9C11C59DEF49}"/>
            </a:ext>
          </a:extLst>
        </xdr:cNvPr>
        <xdr:cNvSpPr txBox="1"/>
      </xdr:nvSpPr>
      <xdr:spPr>
        <a:xfrm>
          <a:off x="5299921" y="15012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C7DAD989-7B64-4EE2-8A5B-C3B4FF4DE9F6}"/>
            </a:ext>
          </a:extLst>
        </xdr:cNvPr>
        <xdr:cNvCxnSpPr/>
      </xdr:nvCxnSpPr>
      <xdr:spPr>
        <a:xfrm>
          <a:off x="5826760" y="14777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4C36D84D-05B7-47BA-AE58-9FBFB2111E6C}"/>
            </a:ext>
          </a:extLst>
        </xdr:cNvPr>
        <xdr:cNvSpPr txBox="1"/>
      </xdr:nvSpPr>
      <xdr:spPr>
        <a:xfrm>
          <a:off x="529992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5A73681F-476C-462B-A4D0-BE21570C156C}"/>
            </a:ext>
          </a:extLst>
        </xdr:cNvPr>
        <xdr:cNvSpPr/>
      </xdr:nvSpPr>
      <xdr:spPr>
        <a:xfrm>
          <a:off x="5826760" y="147777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124597</xdr:rowOff>
    </xdr:from>
    <xdr:to>
      <xdr:col>54</xdr:col>
      <xdr:colOff>189865</xdr:colOff>
      <xdr:row>98</xdr:row>
      <xdr:rowOff>132941</xdr:rowOff>
    </xdr:to>
    <xdr:cxnSp macro="">
      <xdr:nvCxnSpPr>
        <xdr:cNvPr id="460" name="直線コネクタ 459">
          <a:extLst>
            <a:ext uri="{FF2B5EF4-FFF2-40B4-BE49-F238E27FC236}">
              <a16:creationId xmlns:a16="http://schemas.microsoft.com/office/drawing/2014/main" id="{8A1BDC2B-E05C-48D4-85E0-1DF554CEC861}"/>
            </a:ext>
          </a:extLst>
        </xdr:cNvPr>
        <xdr:cNvCxnSpPr/>
      </xdr:nvCxnSpPr>
      <xdr:spPr>
        <a:xfrm flipV="1">
          <a:off x="9218295" y="15044557"/>
          <a:ext cx="1270" cy="1517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136768</xdr:rowOff>
    </xdr:from>
    <xdr:ext cx="534377" cy="259045"/>
    <xdr:sp macro="" textlink="">
      <xdr:nvSpPr>
        <xdr:cNvPr id="461" name="土木費最小値テキスト">
          <a:extLst>
            <a:ext uri="{FF2B5EF4-FFF2-40B4-BE49-F238E27FC236}">
              <a16:creationId xmlns:a16="http://schemas.microsoft.com/office/drawing/2014/main" id="{E0BFCAC1-E58D-4BCD-A849-B438130954EF}"/>
            </a:ext>
          </a:extLst>
        </xdr:cNvPr>
        <xdr:cNvSpPr txBox="1"/>
      </xdr:nvSpPr>
      <xdr:spPr>
        <a:xfrm>
          <a:off x="9271000" y="1656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132941</xdr:rowOff>
    </xdr:from>
    <xdr:to>
      <xdr:col>55</xdr:col>
      <xdr:colOff>88900</xdr:colOff>
      <xdr:row>98</xdr:row>
      <xdr:rowOff>132941</xdr:rowOff>
    </xdr:to>
    <xdr:cxnSp macro="">
      <xdr:nvCxnSpPr>
        <xdr:cNvPr id="462" name="直線コネクタ 461">
          <a:extLst>
            <a:ext uri="{FF2B5EF4-FFF2-40B4-BE49-F238E27FC236}">
              <a16:creationId xmlns:a16="http://schemas.microsoft.com/office/drawing/2014/main" id="{67095D7A-C497-4854-9DC9-E57554ADA580}"/>
            </a:ext>
          </a:extLst>
        </xdr:cNvPr>
        <xdr:cNvCxnSpPr/>
      </xdr:nvCxnSpPr>
      <xdr:spPr>
        <a:xfrm>
          <a:off x="9154160" y="165616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71274</xdr:rowOff>
    </xdr:from>
    <xdr:ext cx="599010" cy="259045"/>
    <xdr:sp macro="" textlink="">
      <xdr:nvSpPr>
        <xdr:cNvPr id="463" name="土木費最大値テキスト">
          <a:extLst>
            <a:ext uri="{FF2B5EF4-FFF2-40B4-BE49-F238E27FC236}">
              <a16:creationId xmlns:a16="http://schemas.microsoft.com/office/drawing/2014/main" id="{6D59DE43-8E4A-459A-931B-91F49594CF29}"/>
            </a:ext>
          </a:extLst>
        </xdr:cNvPr>
        <xdr:cNvSpPr txBox="1"/>
      </xdr:nvSpPr>
      <xdr:spPr>
        <a:xfrm>
          <a:off x="9271000" y="1482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428,964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124597</xdr:rowOff>
    </xdr:from>
    <xdr:to>
      <xdr:col>55</xdr:col>
      <xdr:colOff>88900</xdr:colOff>
      <xdr:row>89</xdr:row>
      <xdr:rowOff>124597</xdr:rowOff>
    </xdr:to>
    <xdr:cxnSp macro="">
      <xdr:nvCxnSpPr>
        <xdr:cNvPr id="464" name="直線コネクタ 463">
          <a:extLst>
            <a:ext uri="{FF2B5EF4-FFF2-40B4-BE49-F238E27FC236}">
              <a16:creationId xmlns:a16="http://schemas.microsoft.com/office/drawing/2014/main" id="{EDE5CF4C-103E-4AE1-B2E5-E0AD1912037A}"/>
            </a:ext>
          </a:extLst>
        </xdr:cNvPr>
        <xdr:cNvCxnSpPr/>
      </xdr:nvCxnSpPr>
      <xdr:spPr>
        <a:xfrm>
          <a:off x="9154160" y="150445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19304</xdr:rowOff>
    </xdr:from>
    <xdr:to>
      <xdr:col>55</xdr:col>
      <xdr:colOff>0</xdr:colOff>
      <xdr:row>98</xdr:row>
      <xdr:rowOff>37623</xdr:rowOff>
    </xdr:to>
    <xdr:cxnSp macro="">
      <xdr:nvCxnSpPr>
        <xdr:cNvPr id="465" name="直線コネクタ 464">
          <a:extLst>
            <a:ext uri="{FF2B5EF4-FFF2-40B4-BE49-F238E27FC236}">
              <a16:creationId xmlns:a16="http://schemas.microsoft.com/office/drawing/2014/main" id="{D06A7203-5B8A-4865-9888-2EE2BE951696}"/>
            </a:ext>
          </a:extLst>
        </xdr:cNvPr>
        <xdr:cNvCxnSpPr/>
      </xdr:nvCxnSpPr>
      <xdr:spPr>
        <a:xfrm>
          <a:off x="8496300" y="16448024"/>
          <a:ext cx="723900" cy="1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50730</xdr:rowOff>
    </xdr:from>
    <xdr:ext cx="534377" cy="259045"/>
    <xdr:sp macro="" textlink="">
      <xdr:nvSpPr>
        <xdr:cNvPr id="466" name="土木費平均値テキスト">
          <a:extLst>
            <a:ext uri="{FF2B5EF4-FFF2-40B4-BE49-F238E27FC236}">
              <a16:creationId xmlns:a16="http://schemas.microsoft.com/office/drawing/2014/main" id="{FE3F12FC-C71D-40E0-8924-BEDC40140216}"/>
            </a:ext>
          </a:extLst>
        </xdr:cNvPr>
        <xdr:cNvSpPr txBox="1"/>
      </xdr:nvSpPr>
      <xdr:spPr>
        <a:xfrm>
          <a:off x="9271000" y="16144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27853</xdr:rowOff>
    </xdr:from>
    <xdr:to>
      <xdr:col>55</xdr:col>
      <xdr:colOff>50800</xdr:colOff>
      <xdr:row>97</xdr:row>
      <xdr:rowOff>129453</xdr:rowOff>
    </xdr:to>
    <xdr:sp macro="" textlink="">
      <xdr:nvSpPr>
        <xdr:cNvPr id="467" name="フローチャート: 判断 466">
          <a:extLst>
            <a:ext uri="{FF2B5EF4-FFF2-40B4-BE49-F238E27FC236}">
              <a16:creationId xmlns:a16="http://schemas.microsoft.com/office/drawing/2014/main" id="{2BA61A1D-081F-452A-8D51-1DDC637B2070}"/>
            </a:ext>
          </a:extLst>
        </xdr:cNvPr>
        <xdr:cNvSpPr/>
      </xdr:nvSpPr>
      <xdr:spPr>
        <a:xfrm>
          <a:off x="9192260" y="162889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19304</xdr:rowOff>
    </xdr:from>
    <xdr:to>
      <xdr:col>50</xdr:col>
      <xdr:colOff>114300</xdr:colOff>
      <xdr:row>98</xdr:row>
      <xdr:rowOff>48279</xdr:rowOff>
    </xdr:to>
    <xdr:cxnSp macro="">
      <xdr:nvCxnSpPr>
        <xdr:cNvPr id="468" name="直線コネクタ 467">
          <a:extLst>
            <a:ext uri="{FF2B5EF4-FFF2-40B4-BE49-F238E27FC236}">
              <a16:creationId xmlns:a16="http://schemas.microsoft.com/office/drawing/2014/main" id="{56F24673-8C56-41C1-9BDF-909D9CB1A391}"/>
            </a:ext>
          </a:extLst>
        </xdr:cNvPr>
        <xdr:cNvCxnSpPr/>
      </xdr:nvCxnSpPr>
      <xdr:spPr>
        <a:xfrm flipV="1">
          <a:off x="7713980" y="16448024"/>
          <a:ext cx="782320" cy="28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68245</xdr:rowOff>
    </xdr:from>
    <xdr:to>
      <xdr:col>50</xdr:col>
      <xdr:colOff>165100</xdr:colOff>
      <xdr:row>97</xdr:row>
      <xdr:rowOff>169845</xdr:rowOff>
    </xdr:to>
    <xdr:sp macro="" textlink="">
      <xdr:nvSpPr>
        <xdr:cNvPr id="469" name="フローチャート: 判断 468">
          <a:extLst>
            <a:ext uri="{FF2B5EF4-FFF2-40B4-BE49-F238E27FC236}">
              <a16:creationId xmlns:a16="http://schemas.microsoft.com/office/drawing/2014/main" id="{CF7FB58F-E328-4F01-99C4-38A75E3C4964}"/>
            </a:ext>
          </a:extLst>
        </xdr:cNvPr>
        <xdr:cNvSpPr/>
      </xdr:nvSpPr>
      <xdr:spPr>
        <a:xfrm>
          <a:off x="8445500" y="1632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14922</xdr:rowOff>
    </xdr:from>
    <xdr:ext cx="534377" cy="259045"/>
    <xdr:sp macro="" textlink="">
      <xdr:nvSpPr>
        <xdr:cNvPr id="470" name="テキスト ボックス 469">
          <a:extLst>
            <a:ext uri="{FF2B5EF4-FFF2-40B4-BE49-F238E27FC236}">
              <a16:creationId xmlns:a16="http://schemas.microsoft.com/office/drawing/2014/main" id="{5DFB446B-8F8B-4D07-9801-C7B749A9E86A}"/>
            </a:ext>
          </a:extLst>
        </xdr:cNvPr>
        <xdr:cNvSpPr txBox="1"/>
      </xdr:nvSpPr>
      <xdr:spPr>
        <a:xfrm>
          <a:off x="8251971" y="1610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48180</xdr:rowOff>
    </xdr:from>
    <xdr:to>
      <xdr:col>45</xdr:col>
      <xdr:colOff>177800</xdr:colOff>
      <xdr:row>98</xdr:row>
      <xdr:rowOff>48279</xdr:rowOff>
    </xdr:to>
    <xdr:cxnSp macro="">
      <xdr:nvCxnSpPr>
        <xdr:cNvPr id="471" name="直線コネクタ 470">
          <a:extLst>
            <a:ext uri="{FF2B5EF4-FFF2-40B4-BE49-F238E27FC236}">
              <a16:creationId xmlns:a16="http://schemas.microsoft.com/office/drawing/2014/main" id="{4B4F2E48-367C-40D3-8952-2C451BB93DF8}"/>
            </a:ext>
          </a:extLst>
        </xdr:cNvPr>
        <xdr:cNvCxnSpPr/>
      </xdr:nvCxnSpPr>
      <xdr:spPr>
        <a:xfrm>
          <a:off x="6924040" y="16476900"/>
          <a:ext cx="78994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79253</xdr:rowOff>
    </xdr:from>
    <xdr:to>
      <xdr:col>46</xdr:col>
      <xdr:colOff>38100</xdr:colOff>
      <xdr:row>98</xdr:row>
      <xdr:rowOff>9403</xdr:rowOff>
    </xdr:to>
    <xdr:sp macro="" textlink="">
      <xdr:nvSpPr>
        <xdr:cNvPr id="472" name="フローチャート: 判断 471">
          <a:extLst>
            <a:ext uri="{FF2B5EF4-FFF2-40B4-BE49-F238E27FC236}">
              <a16:creationId xmlns:a16="http://schemas.microsoft.com/office/drawing/2014/main" id="{F0ACEBD8-AF21-4DF4-B5FA-8BAF6A6FC4A9}"/>
            </a:ext>
          </a:extLst>
        </xdr:cNvPr>
        <xdr:cNvSpPr/>
      </xdr:nvSpPr>
      <xdr:spPr>
        <a:xfrm>
          <a:off x="7670800" y="163403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25930</xdr:rowOff>
    </xdr:from>
    <xdr:ext cx="534377" cy="259045"/>
    <xdr:sp macro="" textlink="">
      <xdr:nvSpPr>
        <xdr:cNvPr id="473" name="テキスト ボックス 472">
          <a:extLst>
            <a:ext uri="{FF2B5EF4-FFF2-40B4-BE49-F238E27FC236}">
              <a16:creationId xmlns:a16="http://schemas.microsoft.com/office/drawing/2014/main" id="{A95F6FDA-6151-4228-A051-E14236B94E10}"/>
            </a:ext>
          </a:extLst>
        </xdr:cNvPr>
        <xdr:cNvSpPr txBox="1"/>
      </xdr:nvSpPr>
      <xdr:spPr>
        <a:xfrm>
          <a:off x="7477271" y="1611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48180</xdr:rowOff>
    </xdr:from>
    <xdr:to>
      <xdr:col>41</xdr:col>
      <xdr:colOff>50800</xdr:colOff>
      <xdr:row>98</xdr:row>
      <xdr:rowOff>49868</xdr:rowOff>
    </xdr:to>
    <xdr:cxnSp macro="">
      <xdr:nvCxnSpPr>
        <xdr:cNvPr id="474" name="直線コネクタ 473">
          <a:extLst>
            <a:ext uri="{FF2B5EF4-FFF2-40B4-BE49-F238E27FC236}">
              <a16:creationId xmlns:a16="http://schemas.microsoft.com/office/drawing/2014/main" id="{DD5C9E57-11D4-458F-81BA-B3DA0172AB47}"/>
            </a:ext>
          </a:extLst>
        </xdr:cNvPr>
        <xdr:cNvCxnSpPr/>
      </xdr:nvCxnSpPr>
      <xdr:spPr>
        <a:xfrm flipV="1">
          <a:off x="6149340" y="16476900"/>
          <a:ext cx="774700" cy="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56195</xdr:rowOff>
    </xdr:from>
    <xdr:to>
      <xdr:col>41</xdr:col>
      <xdr:colOff>101600</xdr:colOff>
      <xdr:row>97</xdr:row>
      <xdr:rowOff>157795</xdr:rowOff>
    </xdr:to>
    <xdr:sp macro="" textlink="">
      <xdr:nvSpPr>
        <xdr:cNvPr id="475" name="フローチャート: 判断 474">
          <a:extLst>
            <a:ext uri="{FF2B5EF4-FFF2-40B4-BE49-F238E27FC236}">
              <a16:creationId xmlns:a16="http://schemas.microsoft.com/office/drawing/2014/main" id="{F8EC1A54-D571-4310-B189-16E2B256490A}"/>
            </a:ext>
          </a:extLst>
        </xdr:cNvPr>
        <xdr:cNvSpPr/>
      </xdr:nvSpPr>
      <xdr:spPr>
        <a:xfrm>
          <a:off x="6873240" y="1631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2872</xdr:rowOff>
    </xdr:from>
    <xdr:ext cx="534377" cy="259045"/>
    <xdr:sp macro="" textlink="">
      <xdr:nvSpPr>
        <xdr:cNvPr id="476" name="テキスト ボックス 475">
          <a:extLst>
            <a:ext uri="{FF2B5EF4-FFF2-40B4-BE49-F238E27FC236}">
              <a16:creationId xmlns:a16="http://schemas.microsoft.com/office/drawing/2014/main" id="{7A4CD53C-A6E0-4B16-B923-D9D4BFB9272A}"/>
            </a:ext>
          </a:extLst>
        </xdr:cNvPr>
        <xdr:cNvSpPr txBox="1"/>
      </xdr:nvSpPr>
      <xdr:spPr>
        <a:xfrm>
          <a:off x="6702571" y="1609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15162</xdr:rowOff>
    </xdr:from>
    <xdr:to>
      <xdr:col>36</xdr:col>
      <xdr:colOff>165100</xdr:colOff>
      <xdr:row>97</xdr:row>
      <xdr:rowOff>116762</xdr:rowOff>
    </xdr:to>
    <xdr:sp macro="" textlink="">
      <xdr:nvSpPr>
        <xdr:cNvPr id="477" name="フローチャート: 判断 476">
          <a:extLst>
            <a:ext uri="{FF2B5EF4-FFF2-40B4-BE49-F238E27FC236}">
              <a16:creationId xmlns:a16="http://schemas.microsoft.com/office/drawing/2014/main" id="{161A1679-5538-4FB5-AED7-5F807A5406C7}"/>
            </a:ext>
          </a:extLst>
        </xdr:cNvPr>
        <xdr:cNvSpPr/>
      </xdr:nvSpPr>
      <xdr:spPr>
        <a:xfrm>
          <a:off x="6098540" y="1627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133289</xdr:rowOff>
    </xdr:from>
    <xdr:ext cx="534377" cy="259045"/>
    <xdr:sp macro="" textlink="">
      <xdr:nvSpPr>
        <xdr:cNvPr id="478" name="テキスト ボックス 477">
          <a:extLst>
            <a:ext uri="{FF2B5EF4-FFF2-40B4-BE49-F238E27FC236}">
              <a16:creationId xmlns:a16="http://schemas.microsoft.com/office/drawing/2014/main" id="{85F62C1C-A7BA-478D-8000-6A9116ECCF26}"/>
            </a:ext>
          </a:extLst>
        </xdr:cNvPr>
        <xdr:cNvSpPr txBox="1"/>
      </xdr:nvSpPr>
      <xdr:spPr>
        <a:xfrm>
          <a:off x="5905011" y="1605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839BAADD-65EE-4B2D-80D7-C507392444B0}"/>
            </a:ext>
          </a:extLst>
        </xdr:cNvPr>
        <xdr:cNvSpPr txBox="1"/>
      </xdr:nvSpPr>
      <xdr:spPr>
        <a:xfrm>
          <a:off x="90525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ED843627-F972-48D5-B428-A38169BC25FA}"/>
            </a:ext>
          </a:extLst>
        </xdr:cNvPr>
        <xdr:cNvSpPr txBox="1"/>
      </xdr:nvSpPr>
      <xdr:spPr>
        <a:xfrm>
          <a:off x="83286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F3B9D713-7359-4FB2-8A3A-E193A8C66BAE}"/>
            </a:ext>
          </a:extLst>
        </xdr:cNvPr>
        <xdr:cNvSpPr txBox="1"/>
      </xdr:nvSpPr>
      <xdr:spPr>
        <a:xfrm>
          <a:off x="75463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B9CD7F92-0C14-4E3B-B3D0-87C2F1EFEDAF}"/>
            </a:ext>
          </a:extLst>
        </xdr:cNvPr>
        <xdr:cNvSpPr txBox="1"/>
      </xdr:nvSpPr>
      <xdr:spPr>
        <a:xfrm>
          <a:off x="67564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AFADF841-6976-48B6-B11D-D8E45008B57C}"/>
            </a:ext>
          </a:extLst>
        </xdr:cNvPr>
        <xdr:cNvSpPr txBox="1"/>
      </xdr:nvSpPr>
      <xdr:spPr>
        <a:xfrm>
          <a:off x="5981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158273</xdr:rowOff>
    </xdr:from>
    <xdr:to>
      <xdr:col>55</xdr:col>
      <xdr:colOff>50800</xdr:colOff>
      <xdr:row>98</xdr:row>
      <xdr:rowOff>88423</xdr:rowOff>
    </xdr:to>
    <xdr:sp macro="" textlink="">
      <xdr:nvSpPr>
        <xdr:cNvPr id="484" name="楕円 483">
          <a:extLst>
            <a:ext uri="{FF2B5EF4-FFF2-40B4-BE49-F238E27FC236}">
              <a16:creationId xmlns:a16="http://schemas.microsoft.com/office/drawing/2014/main" id="{AD7D7BC2-B70E-4F61-A4F6-B3C9E203DF5B}"/>
            </a:ext>
          </a:extLst>
        </xdr:cNvPr>
        <xdr:cNvSpPr/>
      </xdr:nvSpPr>
      <xdr:spPr>
        <a:xfrm>
          <a:off x="9192260" y="164193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73200</xdr:rowOff>
    </xdr:from>
    <xdr:ext cx="534377" cy="259045"/>
    <xdr:sp macro="" textlink="">
      <xdr:nvSpPr>
        <xdr:cNvPr id="485" name="土木費該当値テキスト">
          <a:extLst>
            <a:ext uri="{FF2B5EF4-FFF2-40B4-BE49-F238E27FC236}">
              <a16:creationId xmlns:a16="http://schemas.microsoft.com/office/drawing/2014/main" id="{EE734BF3-484C-4A83-96FD-A53EC81CADB9}"/>
            </a:ext>
          </a:extLst>
        </xdr:cNvPr>
        <xdr:cNvSpPr txBox="1"/>
      </xdr:nvSpPr>
      <xdr:spPr>
        <a:xfrm>
          <a:off x="9271000" y="1633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139954</xdr:rowOff>
    </xdr:from>
    <xdr:to>
      <xdr:col>50</xdr:col>
      <xdr:colOff>165100</xdr:colOff>
      <xdr:row>98</xdr:row>
      <xdr:rowOff>70104</xdr:rowOff>
    </xdr:to>
    <xdr:sp macro="" textlink="">
      <xdr:nvSpPr>
        <xdr:cNvPr id="486" name="楕円 485">
          <a:extLst>
            <a:ext uri="{FF2B5EF4-FFF2-40B4-BE49-F238E27FC236}">
              <a16:creationId xmlns:a16="http://schemas.microsoft.com/office/drawing/2014/main" id="{AB8D6A6C-0D4A-493E-8B5F-DF2838F090B6}"/>
            </a:ext>
          </a:extLst>
        </xdr:cNvPr>
        <xdr:cNvSpPr/>
      </xdr:nvSpPr>
      <xdr:spPr>
        <a:xfrm>
          <a:off x="8445500" y="164010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61231</xdr:rowOff>
    </xdr:from>
    <xdr:ext cx="534377" cy="259045"/>
    <xdr:sp macro="" textlink="">
      <xdr:nvSpPr>
        <xdr:cNvPr id="487" name="テキスト ボックス 486">
          <a:extLst>
            <a:ext uri="{FF2B5EF4-FFF2-40B4-BE49-F238E27FC236}">
              <a16:creationId xmlns:a16="http://schemas.microsoft.com/office/drawing/2014/main" id="{0333792C-F34D-486D-8C1F-9EB7E7B35B0B}"/>
            </a:ext>
          </a:extLst>
        </xdr:cNvPr>
        <xdr:cNvSpPr txBox="1"/>
      </xdr:nvSpPr>
      <xdr:spPr>
        <a:xfrm>
          <a:off x="8251971" y="1648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168929</xdr:rowOff>
    </xdr:from>
    <xdr:to>
      <xdr:col>46</xdr:col>
      <xdr:colOff>38100</xdr:colOff>
      <xdr:row>98</xdr:row>
      <xdr:rowOff>99079</xdr:rowOff>
    </xdr:to>
    <xdr:sp macro="" textlink="">
      <xdr:nvSpPr>
        <xdr:cNvPr id="488" name="楕円 487">
          <a:extLst>
            <a:ext uri="{FF2B5EF4-FFF2-40B4-BE49-F238E27FC236}">
              <a16:creationId xmlns:a16="http://schemas.microsoft.com/office/drawing/2014/main" id="{395F0FBA-70F4-4939-A239-17C0823DE97F}"/>
            </a:ext>
          </a:extLst>
        </xdr:cNvPr>
        <xdr:cNvSpPr/>
      </xdr:nvSpPr>
      <xdr:spPr>
        <a:xfrm>
          <a:off x="7670800" y="164300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90206</xdr:rowOff>
    </xdr:from>
    <xdr:ext cx="534377" cy="259045"/>
    <xdr:sp macro="" textlink="">
      <xdr:nvSpPr>
        <xdr:cNvPr id="489" name="テキスト ボックス 488">
          <a:extLst>
            <a:ext uri="{FF2B5EF4-FFF2-40B4-BE49-F238E27FC236}">
              <a16:creationId xmlns:a16="http://schemas.microsoft.com/office/drawing/2014/main" id="{C3AA563A-DF11-46B4-A25B-15F384C69B6B}"/>
            </a:ext>
          </a:extLst>
        </xdr:cNvPr>
        <xdr:cNvSpPr txBox="1"/>
      </xdr:nvSpPr>
      <xdr:spPr>
        <a:xfrm>
          <a:off x="7477271" y="1651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168830</xdr:rowOff>
    </xdr:from>
    <xdr:to>
      <xdr:col>41</xdr:col>
      <xdr:colOff>101600</xdr:colOff>
      <xdr:row>98</xdr:row>
      <xdr:rowOff>98980</xdr:rowOff>
    </xdr:to>
    <xdr:sp macro="" textlink="">
      <xdr:nvSpPr>
        <xdr:cNvPr id="490" name="楕円 489">
          <a:extLst>
            <a:ext uri="{FF2B5EF4-FFF2-40B4-BE49-F238E27FC236}">
              <a16:creationId xmlns:a16="http://schemas.microsoft.com/office/drawing/2014/main" id="{868E6452-FA88-498B-9127-BCA93E2B18B0}"/>
            </a:ext>
          </a:extLst>
        </xdr:cNvPr>
        <xdr:cNvSpPr/>
      </xdr:nvSpPr>
      <xdr:spPr>
        <a:xfrm>
          <a:off x="6873240" y="164299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90107</xdr:rowOff>
    </xdr:from>
    <xdr:ext cx="534377" cy="259045"/>
    <xdr:sp macro="" textlink="">
      <xdr:nvSpPr>
        <xdr:cNvPr id="491" name="テキスト ボックス 490">
          <a:extLst>
            <a:ext uri="{FF2B5EF4-FFF2-40B4-BE49-F238E27FC236}">
              <a16:creationId xmlns:a16="http://schemas.microsoft.com/office/drawing/2014/main" id="{21495DE5-8E82-4CC8-8A29-19C0EBDEF1F2}"/>
            </a:ext>
          </a:extLst>
        </xdr:cNvPr>
        <xdr:cNvSpPr txBox="1"/>
      </xdr:nvSpPr>
      <xdr:spPr>
        <a:xfrm>
          <a:off x="6702571" y="1651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170518</xdr:rowOff>
    </xdr:from>
    <xdr:to>
      <xdr:col>36</xdr:col>
      <xdr:colOff>165100</xdr:colOff>
      <xdr:row>98</xdr:row>
      <xdr:rowOff>100668</xdr:rowOff>
    </xdr:to>
    <xdr:sp macro="" textlink="">
      <xdr:nvSpPr>
        <xdr:cNvPr id="492" name="楕円 491">
          <a:extLst>
            <a:ext uri="{FF2B5EF4-FFF2-40B4-BE49-F238E27FC236}">
              <a16:creationId xmlns:a16="http://schemas.microsoft.com/office/drawing/2014/main" id="{011E3053-235E-4673-B917-3E16EF08C572}"/>
            </a:ext>
          </a:extLst>
        </xdr:cNvPr>
        <xdr:cNvSpPr/>
      </xdr:nvSpPr>
      <xdr:spPr>
        <a:xfrm>
          <a:off x="6098540" y="164315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91795</xdr:rowOff>
    </xdr:from>
    <xdr:ext cx="534377" cy="259045"/>
    <xdr:sp macro="" textlink="">
      <xdr:nvSpPr>
        <xdr:cNvPr id="493" name="テキスト ボックス 492">
          <a:extLst>
            <a:ext uri="{FF2B5EF4-FFF2-40B4-BE49-F238E27FC236}">
              <a16:creationId xmlns:a16="http://schemas.microsoft.com/office/drawing/2014/main" id="{678026A3-6315-41C1-AF57-B278B1C4D1A8}"/>
            </a:ext>
          </a:extLst>
        </xdr:cNvPr>
        <xdr:cNvSpPr txBox="1"/>
      </xdr:nvSpPr>
      <xdr:spPr>
        <a:xfrm>
          <a:off x="5905011" y="1652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C8FECDAE-2541-47D6-97A4-C2AFBED9F84D}"/>
            </a:ext>
          </a:extLst>
        </xdr:cNvPr>
        <xdr:cNvSpPr/>
      </xdr:nvSpPr>
      <xdr:spPr>
        <a:xfrm>
          <a:off x="10960100" y="39128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70D5EE60-B714-47F1-BC9E-1CE9650B99BE}"/>
            </a:ext>
          </a:extLst>
        </xdr:cNvPr>
        <xdr:cNvSpPr/>
      </xdr:nvSpPr>
      <xdr:spPr>
        <a:xfrm>
          <a:off x="11064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F0E88DB4-48DF-4855-B68B-4EFA71B1CE73}"/>
            </a:ext>
          </a:extLst>
        </xdr:cNvPr>
        <xdr:cNvSpPr/>
      </xdr:nvSpPr>
      <xdr:spPr>
        <a:xfrm>
          <a:off x="11064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707635D-A7B0-477B-B36B-D428AC68A8A7}"/>
            </a:ext>
          </a:extLst>
        </xdr:cNvPr>
        <xdr:cNvSpPr/>
      </xdr:nvSpPr>
      <xdr:spPr>
        <a:xfrm>
          <a:off x="119659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E32E8CBB-8F96-43A7-AEED-6F788942E3CA}"/>
            </a:ext>
          </a:extLst>
        </xdr:cNvPr>
        <xdr:cNvSpPr/>
      </xdr:nvSpPr>
      <xdr:spPr>
        <a:xfrm>
          <a:off x="119659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1D421F20-DB2C-4668-9213-D441F2A6C4CD}"/>
            </a:ext>
          </a:extLst>
        </xdr:cNvPr>
        <xdr:cNvSpPr/>
      </xdr:nvSpPr>
      <xdr:spPr>
        <a:xfrm>
          <a:off x="129717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68889BD5-49D0-4E18-AA37-3C88137D3D33}"/>
            </a:ext>
          </a:extLst>
        </xdr:cNvPr>
        <xdr:cNvSpPr/>
      </xdr:nvSpPr>
      <xdr:spPr>
        <a:xfrm>
          <a:off x="129717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7A51C132-F746-43C4-9710-9559E79F2462}"/>
            </a:ext>
          </a:extLst>
        </xdr:cNvPr>
        <xdr:cNvSpPr/>
      </xdr:nvSpPr>
      <xdr:spPr>
        <a:xfrm>
          <a:off x="10960100" y="47193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5F5C916D-E2B0-4644-933B-2A5D7DBF444B}"/>
            </a:ext>
          </a:extLst>
        </xdr:cNvPr>
        <xdr:cNvSpPr txBox="1"/>
      </xdr:nvSpPr>
      <xdr:spPr>
        <a:xfrm>
          <a:off x="109220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B281A5AD-5C85-47B4-9F21-DF24553A725E}"/>
            </a:ext>
          </a:extLst>
        </xdr:cNvPr>
        <xdr:cNvCxnSpPr/>
      </xdr:nvCxnSpPr>
      <xdr:spPr>
        <a:xfrm>
          <a:off x="10960100" y="69557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D7EC6222-406A-42EB-AC81-EA8052BD1A86}"/>
            </a:ext>
          </a:extLst>
        </xdr:cNvPr>
        <xdr:cNvSpPr txBox="1"/>
      </xdr:nvSpPr>
      <xdr:spPr>
        <a:xfrm>
          <a:off x="10734174" y="6817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6DC5A80E-2968-4886-B314-76CB18128183}"/>
            </a:ext>
          </a:extLst>
        </xdr:cNvPr>
        <xdr:cNvCxnSpPr/>
      </xdr:nvCxnSpPr>
      <xdr:spPr>
        <a:xfrm>
          <a:off x="10960100" y="65824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a:extLst>
            <a:ext uri="{FF2B5EF4-FFF2-40B4-BE49-F238E27FC236}">
              <a16:creationId xmlns:a16="http://schemas.microsoft.com/office/drawing/2014/main" id="{39BFBE10-301B-4043-84BA-2B20E552B58C}"/>
            </a:ext>
          </a:extLst>
        </xdr:cNvPr>
        <xdr:cNvSpPr txBox="1"/>
      </xdr:nvSpPr>
      <xdr:spPr>
        <a:xfrm>
          <a:off x="10497381" y="64439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92D5D62D-2463-486C-9499-ABD83F2F8703}"/>
            </a:ext>
          </a:extLst>
        </xdr:cNvPr>
        <xdr:cNvCxnSpPr/>
      </xdr:nvCxnSpPr>
      <xdr:spPr>
        <a:xfrm>
          <a:off x="10960100" y="6209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B8C5F71E-81C0-4C4B-83AC-B07673DFA6F2}"/>
            </a:ext>
          </a:extLst>
        </xdr:cNvPr>
        <xdr:cNvSpPr txBox="1"/>
      </xdr:nvSpPr>
      <xdr:spPr>
        <a:xfrm>
          <a:off x="10497381" y="6070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7B93286B-F10C-43EA-A5FB-2EB22AC37D95}"/>
            </a:ext>
          </a:extLst>
        </xdr:cNvPr>
        <xdr:cNvCxnSpPr/>
      </xdr:nvCxnSpPr>
      <xdr:spPr>
        <a:xfrm>
          <a:off x="10960100" y="58394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5422BC14-9AFA-4F6A-AEC6-6FC31C2E4C51}"/>
            </a:ext>
          </a:extLst>
        </xdr:cNvPr>
        <xdr:cNvSpPr txBox="1"/>
      </xdr:nvSpPr>
      <xdr:spPr>
        <a:xfrm>
          <a:off x="10497381" y="57010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792A9BE5-9D76-4AE0-A1B1-80C26CB4F945}"/>
            </a:ext>
          </a:extLst>
        </xdr:cNvPr>
        <xdr:cNvCxnSpPr/>
      </xdr:nvCxnSpPr>
      <xdr:spPr>
        <a:xfrm>
          <a:off x="10960100" y="54660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81B133C8-5FAD-4B43-A0E0-740047DCF12D}"/>
            </a:ext>
          </a:extLst>
        </xdr:cNvPr>
        <xdr:cNvSpPr txBox="1"/>
      </xdr:nvSpPr>
      <xdr:spPr>
        <a:xfrm>
          <a:off x="10497381" y="53276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1D4BCCD2-4AC7-4B71-AFEE-D75B1301BEEF}"/>
            </a:ext>
          </a:extLst>
        </xdr:cNvPr>
        <xdr:cNvCxnSpPr/>
      </xdr:nvCxnSpPr>
      <xdr:spPr>
        <a:xfrm>
          <a:off x="10960100" y="50927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a:extLst>
            <a:ext uri="{FF2B5EF4-FFF2-40B4-BE49-F238E27FC236}">
              <a16:creationId xmlns:a16="http://schemas.microsoft.com/office/drawing/2014/main" id="{0B533A00-539E-4D65-A05B-14B35388147C}"/>
            </a:ext>
          </a:extLst>
        </xdr:cNvPr>
        <xdr:cNvSpPr txBox="1"/>
      </xdr:nvSpPr>
      <xdr:spPr>
        <a:xfrm>
          <a:off x="10433261" y="4954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AAC44DC6-4BBF-46FF-9C6E-B70D84D6B09C}"/>
            </a:ext>
          </a:extLst>
        </xdr:cNvPr>
        <xdr:cNvCxnSpPr/>
      </xdr:nvCxnSpPr>
      <xdr:spPr>
        <a:xfrm>
          <a:off x="10960100" y="4719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245BE06-9107-4EAB-B4B6-F84BDBD1B7C3}"/>
            </a:ext>
          </a:extLst>
        </xdr:cNvPr>
        <xdr:cNvSpPr txBox="1"/>
      </xdr:nvSpPr>
      <xdr:spPr>
        <a:xfrm>
          <a:off x="1043326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E2C714F0-69C3-4272-B578-23055B96C2CF}"/>
            </a:ext>
          </a:extLst>
        </xdr:cNvPr>
        <xdr:cNvSpPr/>
      </xdr:nvSpPr>
      <xdr:spPr>
        <a:xfrm>
          <a:off x="10960100" y="47193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109048</xdr:rowOff>
    </xdr:from>
    <xdr:to>
      <xdr:col>85</xdr:col>
      <xdr:colOff>126364</xdr:colOff>
      <xdr:row>39</xdr:row>
      <xdr:rowOff>90056</xdr:rowOff>
    </xdr:to>
    <xdr:cxnSp macro="">
      <xdr:nvCxnSpPr>
        <xdr:cNvPr id="518" name="直線コネクタ 517">
          <a:extLst>
            <a:ext uri="{FF2B5EF4-FFF2-40B4-BE49-F238E27FC236}">
              <a16:creationId xmlns:a16="http://schemas.microsoft.com/office/drawing/2014/main" id="{0B779BE4-4ECA-4074-B1C9-0087351CE2E7}"/>
            </a:ext>
          </a:extLst>
        </xdr:cNvPr>
        <xdr:cNvCxnSpPr/>
      </xdr:nvCxnSpPr>
      <xdr:spPr>
        <a:xfrm flipV="1">
          <a:off x="14374495" y="5138248"/>
          <a:ext cx="1269" cy="1489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93883</xdr:rowOff>
    </xdr:from>
    <xdr:ext cx="534377" cy="259045"/>
    <xdr:sp macro="" textlink="">
      <xdr:nvSpPr>
        <xdr:cNvPr id="519" name="消防費最小値テキスト">
          <a:extLst>
            <a:ext uri="{FF2B5EF4-FFF2-40B4-BE49-F238E27FC236}">
              <a16:creationId xmlns:a16="http://schemas.microsoft.com/office/drawing/2014/main" id="{34C4C009-F19E-4B99-A2A0-B997E03CD649}"/>
            </a:ext>
          </a:extLst>
        </xdr:cNvPr>
        <xdr:cNvSpPr txBox="1"/>
      </xdr:nvSpPr>
      <xdr:spPr>
        <a:xfrm>
          <a:off x="14419580" y="663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90056</xdr:rowOff>
    </xdr:from>
    <xdr:to>
      <xdr:col>86</xdr:col>
      <xdr:colOff>25400</xdr:colOff>
      <xdr:row>39</xdr:row>
      <xdr:rowOff>90056</xdr:rowOff>
    </xdr:to>
    <xdr:cxnSp macro="">
      <xdr:nvCxnSpPr>
        <xdr:cNvPr id="520" name="直線コネクタ 519">
          <a:extLst>
            <a:ext uri="{FF2B5EF4-FFF2-40B4-BE49-F238E27FC236}">
              <a16:creationId xmlns:a16="http://schemas.microsoft.com/office/drawing/2014/main" id="{2F2C6D2B-E7D8-46D9-A81A-297E43AF7C3A}"/>
            </a:ext>
          </a:extLst>
        </xdr:cNvPr>
        <xdr:cNvCxnSpPr/>
      </xdr:nvCxnSpPr>
      <xdr:spPr>
        <a:xfrm>
          <a:off x="14287500" y="66280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55725</xdr:rowOff>
    </xdr:from>
    <xdr:ext cx="534377" cy="259045"/>
    <xdr:sp macro="" textlink="">
      <xdr:nvSpPr>
        <xdr:cNvPr id="521" name="消防費最大値テキスト">
          <a:extLst>
            <a:ext uri="{FF2B5EF4-FFF2-40B4-BE49-F238E27FC236}">
              <a16:creationId xmlns:a16="http://schemas.microsoft.com/office/drawing/2014/main" id="{23ADBB32-1FC1-49D9-BC3C-1E505EFD428F}"/>
            </a:ext>
          </a:extLst>
        </xdr:cNvPr>
        <xdr:cNvSpPr txBox="1"/>
      </xdr:nvSpPr>
      <xdr:spPr>
        <a:xfrm>
          <a:off x="14419580" y="491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109048</xdr:rowOff>
    </xdr:from>
    <xdr:to>
      <xdr:col>86</xdr:col>
      <xdr:colOff>25400</xdr:colOff>
      <xdr:row>30</xdr:row>
      <xdr:rowOff>109048</xdr:rowOff>
    </xdr:to>
    <xdr:cxnSp macro="">
      <xdr:nvCxnSpPr>
        <xdr:cNvPr id="522" name="直線コネクタ 521">
          <a:extLst>
            <a:ext uri="{FF2B5EF4-FFF2-40B4-BE49-F238E27FC236}">
              <a16:creationId xmlns:a16="http://schemas.microsoft.com/office/drawing/2014/main" id="{92E0971C-549F-4366-9256-F55BE5B7765A}"/>
            </a:ext>
          </a:extLst>
        </xdr:cNvPr>
        <xdr:cNvCxnSpPr/>
      </xdr:nvCxnSpPr>
      <xdr:spPr>
        <a:xfrm>
          <a:off x="14287500" y="51382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138824</xdr:rowOff>
    </xdr:from>
    <xdr:to>
      <xdr:col>85</xdr:col>
      <xdr:colOff>127000</xdr:colOff>
      <xdr:row>39</xdr:row>
      <xdr:rowOff>64109</xdr:rowOff>
    </xdr:to>
    <xdr:cxnSp macro="">
      <xdr:nvCxnSpPr>
        <xdr:cNvPr id="523" name="直線コネクタ 522">
          <a:extLst>
            <a:ext uri="{FF2B5EF4-FFF2-40B4-BE49-F238E27FC236}">
              <a16:creationId xmlns:a16="http://schemas.microsoft.com/office/drawing/2014/main" id="{1C849375-991F-4EAC-A956-8359572CC2A2}"/>
            </a:ext>
          </a:extLst>
        </xdr:cNvPr>
        <xdr:cNvCxnSpPr/>
      </xdr:nvCxnSpPr>
      <xdr:spPr>
        <a:xfrm>
          <a:off x="13629640" y="6509144"/>
          <a:ext cx="746760" cy="9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40206</xdr:rowOff>
    </xdr:from>
    <xdr:ext cx="534377" cy="259045"/>
    <xdr:sp macro="" textlink="">
      <xdr:nvSpPr>
        <xdr:cNvPr id="524" name="消防費平均値テキスト">
          <a:extLst>
            <a:ext uri="{FF2B5EF4-FFF2-40B4-BE49-F238E27FC236}">
              <a16:creationId xmlns:a16="http://schemas.microsoft.com/office/drawing/2014/main" id="{06846ED0-11E1-4BA7-A294-155FF1459A04}"/>
            </a:ext>
          </a:extLst>
        </xdr:cNvPr>
        <xdr:cNvSpPr txBox="1"/>
      </xdr:nvSpPr>
      <xdr:spPr>
        <a:xfrm>
          <a:off x="14419580" y="6242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17329</xdr:rowOff>
    </xdr:from>
    <xdr:to>
      <xdr:col>85</xdr:col>
      <xdr:colOff>177800</xdr:colOff>
      <xdr:row>38</xdr:row>
      <xdr:rowOff>118929</xdr:rowOff>
    </xdr:to>
    <xdr:sp macro="" textlink="">
      <xdr:nvSpPr>
        <xdr:cNvPr id="525" name="フローチャート: 判断 524">
          <a:extLst>
            <a:ext uri="{FF2B5EF4-FFF2-40B4-BE49-F238E27FC236}">
              <a16:creationId xmlns:a16="http://schemas.microsoft.com/office/drawing/2014/main" id="{D166D170-3859-427D-B9C8-75105DE9B67B}"/>
            </a:ext>
          </a:extLst>
        </xdr:cNvPr>
        <xdr:cNvSpPr/>
      </xdr:nvSpPr>
      <xdr:spPr>
        <a:xfrm>
          <a:off x="14325600" y="638764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138824</xdr:rowOff>
    </xdr:from>
    <xdr:to>
      <xdr:col>81</xdr:col>
      <xdr:colOff>50800</xdr:colOff>
      <xdr:row>39</xdr:row>
      <xdr:rowOff>81102</xdr:rowOff>
    </xdr:to>
    <xdr:cxnSp macro="">
      <xdr:nvCxnSpPr>
        <xdr:cNvPr id="526" name="直線コネクタ 525">
          <a:extLst>
            <a:ext uri="{FF2B5EF4-FFF2-40B4-BE49-F238E27FC236}">
              <a16:creationId xmlns:a16="http://schemas.microsoft.com/office/drawing/2014/main" id="{E09FC457-045E-4EE3-AF75-5FE05B516021}"/>
            </a:ext>
          </a:extLst>
        </xdr:cNvPr>
        <xdr:cNvCxnSpPr/>
      </xdr:nvCxnSpPr>
      <xdr:spPr>
        <a:xfrm flipV="1">
          <a:off x="12854940" y="6509144"/>
          <a:ext cx="774700" cy="109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15577</xdr:rowOff>
    </xdr:from>
    <xdr:to>
      <xdr:col>81</xdr:col>
      <xdr:colOff>101600</xdr:colOff>
      <xdr:row>38</xdr:row>
      <xdr:rowOff>117177</xdr:rowOff>
    </xdr:to>
    <xdr:sp macro="" textlink="">
      <xdr:nvSpPr>
        <xdr:cNvPr id="527" name="フローチャート: 判断 526">
          <a:extLst>
            <a:ext uri="{FF2B5EF4-FFF2-40B4-BE49-F238E27FC236}">
              <a16:creationId xmlns:a16="http://schemas.microsoft.com/office/drawing/2014/main" id="{B4584830-F174-4BC2-A2C9-C3F65073E6EC}"/>
            </a:ext>
          </a:extLst>
        </xdr:cNvPr>
        <xdr:cNvSpPr/>
      </xdr:nvSpPr>
      <xdr:spPr>
        <a:xfrm>
          <a:off x="13578840" y="638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133704</xdr:rowOff>
    </xdr:from>
    <xdr:ext cx="534377" cy="259045"/>
    <xdr:sp macro="" textlink="">
      <xdr:nvSpPr>
        <xdr:cNvPr id="528" name="テキスト ボックス 527">
          <a:extLst>
            <a:ext uri="{FF2B5EF4-FFF2-40B4-BE49-F238E27FC236}">
              <a16:creationId xmlns:a16="http://schemas.microsoft.com/office/drawing/2014/main" id="{FC1004BA-068A-476E-9F6A-90F4F2CBDFEC}"/>
            </a:ext>
          </a:extLst>
        </xdr:cNvPr>
        <xdr:cNvSpPr txBox="1"/>
      </xdr:nvSpPr>
      <xdr:spPr>
        <a:xfrm>
          <a:off x="13408171" y="616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81102</xdr:rowOff>
    </xdr:from>
    <xdr:to>
      <xdr:col>76</xdr:col>
      <xdr:colOff>114300</xdr:colOff>
      <xdr:row>39</xdr:row>
      <xdr:rowOff>88589</xdr:rowOff>
    </xdr:to>
    <xdr:cxnSp macro="">
      <xdr:nvCxnSpPr>
        <xdr:cNvPr id="529" name="直線コネクタ 528">
          <a:extLst>
            <a:ext uri="{FF2B5EF4-FFF2-40B4-BE49-F238E27FC236}">
              <a16:creationId xmlns:a16="http://schemas.microsoft.com/office/drawing/2014/main" id="{60D239C1-A4F2-4009-AB01-4789F0A2197A}"/>
            </a:ext>
          </a:extLst>
        </xdr:cNvPr>
        <xdr:cNvCxnSpPr/>
      </xdr:nvCxnSpPr>
      <xdr:spPr>
        <a:xfrm flipV="1">
          <a:off x="12072620" y="6619062"/>
          <a:ext cx="782320" cy="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132886</xdr:rowOff>
    </xdr:from>
    <xdr:to>
      <xdr:col>76</xdr:col>
      <xdr:colOff>165100</xdr:colOff>
      <xdr:row>38</xdr:row>
      <xdr:rowOff>63036</xdr:rowOff>
    </xdr:to>
    <xdr:sp macro="" textlink="">
      <xdr:nvSpPr>
        <xdr:cNvPr id="530" name="フローチャート: 判断 529">
          <a:extLst>
            <a:ext uri="{FF2B5EF4-FFF2-40B4-BE49-F238E27FC236}">
              <a16:creationId xmlns:a16="http://schemas.microsoft.com/office/drawing/2014/main" id="{9448BDEC-78C5-4A44-95DE-74F4CD1B42DA}"/>
            </a:ext>
          </a:extLst>
        </xdr:cNvPr>
        <xdr:cNvSpPr/>
      </xdr:nvSpPr>
      <xdr:spPr>
        <a:xfrm>
          <a:off x="12804140" y="63355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79563</xdr:rowOff>
    </xdr:from>
    <xdr:ext cx="534377" cy="259045"/>
    <xdr:sp macro="" textlink="">
      <xdr:nvSpPr>
        <xdr:cNvPr id="531" name="テキスト ボックス 530">
          <a:extLst>
            <a:ext uri="{FF2B5EF4-FFF2-40B4-BE49-F238E27FC236}">
              <a16:creationId xmlns:a16="http://schemas.microsoft.com/office/drawing/2014/main" id="{E62ADD54-E2FF-4FFB-9399-9FBD7F2CE2FB}"/>
            </a:ext>
          </a:extLst>
        </xdr:cNvPr>
        <xdr:cNvSpPr txBox="1"/>
      </xdr:nvSpPr>
      <xdr:spPr>
        <a:xfrm>
          <a:off x="12610611" y="6114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80664</xdr:rowOff>
    </xdr:from>
    <xdr:to>
      <xdr:col>71</xdr:col>
      <xdr:colOff>177800</xdr:colOff>
      <xdr:row>39</xdr:row>
      <xdr:rowOff>88589</xdr:rowOff>
    </xdr:to>
    <xdr:cxnSp macro="">
      <xdr:nvCxnSpPr>
        <xdr:cNvPr id="532" name="直線コネクタ 531">
          <a:extLst>
            <a:ext uri="{FF2B5EF4-FFF2-40B4-BE49-F238E27FC236}">
              <a16:creationId xmlns:a16="http://schemas.microsoft.com/office/drawing/2014/main" id="{2E4BE74E-124C-406D-966C-EB768A125095}"/>
            </a:ext>
          </a:extLst>
        </xdr:cNvPr>
        <xdr:cNvCxnSpPr/>
      </xdr:nvCxnSpPr>
      <xdr:spPr>
        <a:xfrm>
          <a:off x="11282680" y="6618624"/>
          <a:ext cx="78994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156166</xdr:rowOff>
    </xdr:from>
    <xdr:to>
      <xdr:col>72</xdr:col>
      <xdr:colOff>38100</xdr:colOff>
      <xdr:row>38</xdr:row>
      <xdr:rowOff>86316</xdr:rowOff>
    </xdr:to>
    <xdr:sp macro="" textlink="">
      <xdr:nvSpPr>
        <xdr:cNvPr id="533" name="フローチャート: 判断 532">
          <a:extLst>
            <a:ext uri="{FF2B5EF4-FFF2-40B4-BE49-F238E27FC236}">
              <a16:creationId xmlns:a16="http://schemas.microsoft.com/office/drawing/2014/main" id="{02057F8D-24BC-454B-B870-99F8A8E68FC3}"/>
            </a:ext>
          </a:extLst>
        </xdr:cNvPr>
        <xdr:cNvSpPr/>
      </xdr:nvSpPr>
      <xdr:spPr>
        <a:xfrm>
          <a:off x="12029440" y="63588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102843</xdr:rowOff>
    </xdr:from>
    <xdr:ext cx="534377" cy="259045"/>
    <xdr:sp macro="" textlink="">
      <xdr:nvSpPr>
        <xdr:cNvPr id="534" name="テキスト ボックス 533">
          <a:extLst>
            <a:ext uri="{FF2B5EF4-FFF2-40B4-BE49-F238E27FC236}">
              <a16:creationId xmlns:a16="http://schemas.microsoft.com/office/drawing/2014/main" id="{D1D64703-DBAD-4D44-97A9-4A7030A4CB08}"/>
            </a:ext>
          </a:extLst>
        </xdr:cNvPr>
        <xdr:cNvSpPr txBox="1"/>
      </xdr:nvSpPr>
      <xdr:spPr>
        <a:xfrm>
          <a:off x="11835911" y="613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70097</xdr:rowOff>
    </xdr:from>
    <xdr:to>
      <xdr:col>67</xdr:col>
      <xdr:colOff>101600</xdr:colOff>
      <xdr:row>39</xdr:row>
      <xdr:rowOff>247</xdr:rowOff>
    </xdr:to>
    <xdr:sp macro="" textlink="">
      <xdr:nvSpPr>
        <xdr:cNvPr id="535" name="フローチャート: 判断 534">
          <a:extLst>
            <a:ext uri="{FF2B5EF4-FFF2-40B4-BE49-F238E27FC236}">
              <a16:creationId xmlns:a16="http://schemas.microsoft.com/office/drawing/2014/main" id="{937B57F1-164F-4699-966E-B48F85C7F889}"/>
            </a:ext>
          </a:extLst>
        </xdr:cNvPr>
        <xdr:cNvSpPr/>
      </xdr:nvSpPr>
      <xdr:spPr>
        <a:xfrm>
          <a:off x="11231880" y="64404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16775</xdr:rowOff>
    </xdr:from>
    <xdr:ext cx="534377" cy="259045"/>
    <xdr:sp macro="" textlink="">
      <xdr:nvSpPr>
        <xdr:cNvPr id="536" name="テキスト ボックス 535">
          <a:extLst>
            <a:ext uri="{FF2B5EF4-FFF2-40B4-BE49-F238E27FC236}">
              <a16:creationId xmlns:a16="http://schemas.microsoft.com/office/drawing/2014/main" id="{D5256C05-D284-4F72-91DB-ED4DD68A4CC0}"/>
            </a:ext>
          </a:extLst>
        </xdr:cNvPr>
        <xdr:cNvSpPr txBox="1"/>
      </xdr:nvSpPr>
      <xdr:spPr>
        <a:xfrm>
          <a:off x="11061211" y="621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8709FB6F-7552-4455-9F28-C4EFF6A352EF}"/>
            </a:ext>
          </a:extLst>
        </xdr:cNvPr>
        <xdr:cNvSpPr txBox="1"/>
      </xdr:nvSpPr>
      <xdr:spPr>
        <a:xfrm>
          <a:off x="14208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A67D585D-2C70-4434-9C11-B6F1B99E6C12}"/>
            </a:ext>
          </a:extLst>
        </xdr:cNvPr>
        <xdr:cNvSpPr txBox="1"/>
      </xdr:nvSpPr>
      <xdr:spPr>
        <a:xfrm>
          <a:off x="134620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E3571907-68C3-442E-B317-9B825B259889}"/>
            </a:ext>
          </a:extLst>
        </xdr:cNvPr>
        <xdr:cNvSpPr txBox="1"/>
      </xdr:nvSpPr>
      <xdr:spPr>
        <a:xfrm>
          <a:off x="126873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599D96DD-1E58-4518-B793-DE8930BD1673}"/>
            </a:ext>
          </a:extLst>
        </xdr:cNvPr>
        <xdr:cNvSpPr txBox="1"/>
      </xdr:nvSpPr>
      <xdr:spPr>
        <a:xfrm>
          <a:off x="119049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190485F3-0E29-4773-A67C-AD91D590853B}"/>
            </a:ext>
          </a:extLst>
        </xdr:cNvPr>
        <xdr:cNvSpPr txBox="1"/>
      </xdr:nvSpPr>
      <xdr:spPr>
        <a:xfrm>
          <a:off x="111150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13309</xdr:rowOff>
    </xdr:from>
    <xdr:to>
      <xdr:col>85</xdr:col>
      <xdr:colOff>177800</xdr:colOff>
      <xdr:row>39</xdr:row>
      <xdr:rowOff>114909</xdr:rowOff>
    </xdr:to>
    <xdr:sp macro="" textlink="">
      <xdr:nvSpPr>
        <xdr:cNvPr id="542" name="楕円 541">
          <a:extLst>
            <a:ext uri="{FF2B5EF4-FFF2-40B4-BE49-F238E27FC236}">
              <a16:creationId xmlns:a16="http://schemas.microsoft.com/office/drawing/2014/main" id="{4286FEF4-E476-4D55-BE6F-D82FC4100C95}"/>
            </a:ext>
          </a:extLst>
        </xdr:cNvPr>
        <xdr:cNvSpPr/>
      </xdr:nvSpPr>
      <xdr:spPr>
        <a:xfrm>
          <a:off x="14325600" y="655126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99686</xdr:rowOff>
    </xdr:from>
    <xdr:ext cx="534377" cy="259045"/>
    <xdr:sp macro="" textlink="">
      <xdr:nvSpPr>
        <xdr:cNvPr id="543" name="消防費該当値テキスト">
          <a:extLst>
            <a:ext uri="{FF2B5EF4-FFF2-40B4-BE49-F238E27FC236}">
              <a16:creationId xmlns:a16="http://schemas.microsoft.com/office/drawing/2014/main" id="{2289EEC5-5491-475C-BC25-900DBCC1E8E0}"/>
            </a:ext>
          </a:extLst>
        </xdr:cNvPr>
        <xdr:cNvSpPr txBox="1"/>
      </xdr:nvSpPr>
      <xdr:spPr>
        <a:xfrm>
          <a:off x="14419580" y="647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88024</xdr:rowOff>
    </xdr:from>
    <xdr:to>
      <xdr:col>81</xdr:col>
      <xdr:colOff>101600</xdr:colOff>
      <xdr:row>39</xdr:row>
      <xdr:rowOff>18174</xdr:rowOff>
    </xdr:to>
    <xdr:sp macro="" textlink="">
      <xdr:nvSpPr>
        <xdr:cNvPr id="544" name="楕円 543">
          <a:extLst>
            <a:ext uri="{FF2B5EF4-FFF2-40B4-BE49-F238E27FC236}">
              <a16:creationId xmlns:a16="http://schemas.microsoft.com/office/drawing/2014/main" id="{9D43AA2E-30D8-4CFA-895E-2E0C8AF603F1}"/>
            </a:ext>
          </a:extLst>
        </xdr:cNvPr>
        <xdr:cNvSpPr/>
      </xdr:nvSpPr>
      <xdr:spPr>
        <a:xfrm>
          <a:off x="13578840" y="64583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9301</xdr:rowOff>
    </xdr:from>
    <xdr:ext cx="534377" cy="259045"/>
    <xdr:sp macro="" textlink="">
      <xdr:nvSpPr>
        <xdr:cNvPr id="545" name="テキスト ボックス 544">
          <a:extLst>
            <a:ext uri="{FF2B5EF4-FFF2-40B4-BE49-F238E27FC236}">
              <a16:creationId xmlns:a16="http://schemas.microsoft.com/office/drawing/2014/main" id="{5591DD18-19C0-46BF-88AB-D67D34554C42}"/>
            </a:ext>
          </a:extLst>
        </xdr:cNvPr>
        <xdr:cNvSpPr txBox="1"/>
      </xdr:nvSpPr>
      <xdr:spPr>
        <a:xfrm>
          <a:off x="13408171" y="654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30302</xdr:rowOff>
    </xdr:from>
    <xdr:to>
      <xdr:col>76</xdr:col>
      <xdr:colOff>165100</xdr:colOff>
      <xdr:row>39</xdr:row>
      <xdr:rowOff>131902</xdr:rowOff>
    </xdr:to>
    <xdr:sp macro="" textlink="">
      <xdr:nvSpPr>
        <xdr:cNvPr id="546" name="楕円 545">
          <a:extLst>
            <a:ext uri="{FF2B5EF4-FFF2-40B4-BE49-F238E27FC236}">
              <a16:creationId xmlns:a16="http://schemas.microsoft.com/office/drawing/2014/main" id="{E7E3919A-B913-4091-9DBF-D593E8F0E1AA}"/>
            </a:ext>
          </a:extLst>
        </xdr:cNvPr>
        <xdr:cNvSpPr/>
      </xdr:nvSpPr>
      <xdr:spPr>
        <a:xfrm>
          <a:off x="12804140" y="656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123029</xdr:rowOff>
    </xdr:from>
    <xdr:ext cx="534377" cy="259045"/>
    <xdr:sp macro="" textlink="">
      <xdr:nvSpPr>
        <xdr:cNvPr id="547" name="テキスト ボックス 546">
          <a:extLst>
            <a:ext uri="{FF2B5EF4-FFF2-40B4-BE49-F238E27FC236}">
              <a16:creationId xmlns:a16="http://schemas.microsoft.com/office/drawing/2014/main" id="{1285A36D-6924-4612-80AB-7B9331EACC56}"/>
            </a:ext>
          </a:extLst>
        </xdr:cNvPr>
        <xdr:cNvSpPr txBox="1"/>
      </xdr:nvSpPr>
      <xdr:spPr>
        <a:xfrm>
          <a:off x="12610611" y="666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37789</xdr:rowOff>
    </xdr:from>
    <xdr:to>
      <xdr:col>72</xdr:col>
      <xdr:colOff>38100</xdr:colOff>
      <xdr:row>39</xdr:row>
      <xdr:rowOff>139389</xdr:rowOff>
    </xdr:to>
    <xdr:sp macro="" textlink="">
      <xdr:nvSpPr>
        <xdr:cNvPr id="548" name="楕円 547">
          <a:extLst>
            <a:ext uri="{FF2B5EF4-FFF2-40B4-BE49-F238E27FC236}">
              <a16:creationId xmlns:a16="http://schemas.microsoft.com/office/drawing/2014/main" id="{64BE41EC-19FE-415F-BDA6-CED229D080A9}"/>
            </a:ext>
          </a:extLst>
        </xdr:cNvPr>
        <xdr:cNvSpPr/>
      </xdr:nvSpPr>
      <xdr:spPr>
        <a:xfrm>
          <a:off x="12029440" y="657574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130516</xdr:rowOff>
    </xdr:from>
    <xdr:ext cx="534377" cy="259045"/>
    <xdr:sp macro="" textlink="">
      <xdr:nvSpPr>
        <xdr:cNvPr id="549" name="テキスト ボックス 548">
          <a:extLst>
            <a:ext uri="{FF2B5EF4-FFF2-40B4-BE49-F238E27FC236}">
              <a16:creationId xmlns:a16="http://schemas.microsoft.com/office/drawing/2014/main" id="{3D855D95-1038-43F9-B48C-AC7634BB2EE9}"/>
            </a:ext>
          </a:extLst>
        </xdr:cNvPr>
        <xdr:cNvSpPr txBox="1"/>
      </xdr:nvSpPr>
      <xdr:spPr>
        <a:xfrm>
          <a:off x="11835911" y="666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29864</xdr:rowOff>
    </xdr:from>
    <xdr:to>
      <xdr:col>67</xdr:col>
      <xdr:colOff>101600</xdr:colOff>
      <xdr:row>39</xdr:row>
      <xdr:rowOff>131464</xdr:rowOff>
    </xdr:to>
    <xdr:sp macro="" textlink="">
      <xdr:nvSpPr>
        <xdr:cNvPr id="550" name="楕円 549">
          <a:extLst>
            <a:ext uri="{FF2B5EF4-FFF2-40B4-BE49-F238E27FC236}">
              <a16:creationId xmlns:a16="http://schemas.microsoft.com/office/drawing/2014/main" id="{F5DE6384-2C94-439D-A4F1-DC7C4ABB1B76}"/>
            </a:ext>
          </a:extLst>
        </xdr:cNvPr>
        <xdr:cNvSpPr/>
      </xdr:nvSpPr>
      <xdr:spPr>
        <a:xfrm>
          <a:off x="11231880" y="656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122591</xdr:rowOff>
    </xdr:from>
    <xdr:ext cx="534377" cy="259045"/>
    <xdr:sp macro="" textlink="">
      <xdr:nvSpPr>
        <xdr:cNvPr id="551" name="テキスト ボックス 550">
          <a:extLst>
            <a:ext uri="{FF2B5EF4-FFF2-40B4-BE49-F238E27FC236}">
              <a16:creationId xmlns:a16="http://schemas.microsoft.com/office/drawing/2014/main" id="{DA0910FF-A808-442A-9A0F-0A885C8DCF41}"/>
            </a:ext>
          </a:extLst>
        </xdr:cNvPr>
        <xdr:cNvSpPr txBox="1"/>
      </xdr:nvSpPr>
      <xdr:spPr>
        <a:xfrm>
          <a:off x="11061211" y="666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D2536235-AC0B-40E2-9B7B-8C89A944473A}"/>
            </a:ext>
          </a:extLst>
        </xdr:cNvPr>
        <xdr:cNvSpPr/>
      </xdr:nvSpPr>
      <xdr:spPr>
        <a:xfrm>
          <a:off x="10960100" y="72656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1EDA319A-03EF-46B6-88C7-F29A1CE6EC55}"/>
            </a:ext>
          </a:extLst>
        </xdr:cNvPr>
        <xdr:cNvSpPr/>
      </xdr:nvSpPr>
      <xdr:spPr>
        <a:xfrm>
          <a:off x="11064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7E5D7055-2CEC-4DE3-A953-7B97804C75BF}"/>
            </a:ext>
          </a:extLst>
        </xdr:cNvPr>
        <xdr:cNvSpPr/>
      </xdr:nvSpPr>
      <xdr:spPr>
        <a:xfrm>
          <a:off x="11064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35967766-5805-4BC2-BC79-21AECF661A53}"/>
            </a:ext>
          </a:extLst>
        </xdr:cNvPr>
        <xdr:cNvSpPr/>
      </xdr:nvSpPr>
      <xdr:spPr>
        <a:xfrm>
          <a:off x="119659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4CBA08DF-15ED-46C5-9007-70E98FD6B196}"/>
            </a:ext>
          </a:extLst>
        </xdr:cNvPr>
        <xdr:cNvSpPr/>
      </xdr:nvSpPr>
      <xdr:spPr>
        <a:xfrm>
          <a:off x="119659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ECF115B3-7D50-4B1B-AB1A-0C6377200DB5}"/>
            </a:ext>
          </a:extLst>
        </xdr:cNvPr>
        <xdr:cNvSpPr/>
      </xdr:nvSpPr>
      <xdr:spPr>
        <a:xfrm>
          <a:off x="129717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768A06BB-D343-4104-AFEE-9E46DCA1FA96}"/>
            </a:ext>
          </a:extLst>
        </xdr:cNvPr>
        <xdr:cNvSpPr/>
      </xdr:nvSpPr>
      <xdr:spPr>
        <a:xfrm>
          <a:off x="129717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CF4B1D6A-8CE0-455A-9F97-3A042736DC89}"/>
            </a:ext>
          </a:extLst>
        </xdr:cNvPr>
        <xdr:cNvSpPr/>
      </xdr:nvSpPr>
      <xdr:spPr>
        <a:xfrm>
          <a:off x="10960100" y="80721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25809696-B821-44D7-B7A0-A90358A3BCD8}"/>
            </a:ext>
          </a:extLst>
        </xdr:cNvPr>
        <xdr:cNvSpPr txBox="1"/>
      </xdr:nvSpPr>
      <xdr:spPr>
        <a:xfrm>
          <a:off x="109220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33A2E24A-0E24-44BE-ADB3-A76230DAF382}"/>
            </a:ext>
          </a:extLst>
        </xdr:cNvPr>
        <xdr:cNvCxnSpPr/>
      </xdr:nvCxnSpPr>
      <xdr:spPr>
        <a:xfrm>
          <a:off x="10960100" y="10308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a:extLst>
            <a:ext uri="{FF2B5EF4-FFF2-40B4-BE49-F238E27FC236}">
              <a16:creationId xmlns:a16="http://schemas.microsoft.com/office/drawing/2014/main" id="{56845DF9-7FEC-4407-AFE4-3BEFD53E33FA}"/>
            </a:ext>
          </a:extLst>
        </xdr:cNvPr>
        <xdr:cNvCxnSpPr/>
      </xdr:nvCxnSpPr>
      <xdr:spPr>
        <a:xfrm>
          <a:off x="10960100" y="98628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3" name="テキスト ボックス 562">
          <a:extLst>
            <a:ext uri="{FF2B5EF4-FFF2-40B4-BE49-F238E27FC236}">
              <a16:creationId xmlns:a16="http://schemas.microsoft.com/office/drawing/2014/main" id="{AD1A4227-786F-4759-A146-1B477748E994}"/>
            </a:ext>
          </a:extLst>
        </xdr:cNvPr>
        <xdr:cNvSpPr txBox="1"/>
      </xdr:nvSpPr>
      <xdr:spPr>
        <a:xfrm>
          <a:off x="10734174" y="97244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a:extLst>
            <a:ext uri="{FF2B5EF4-FFF2-40B4-BE49-F238E27FC236}">
              <a16:creationId xmlns:a16="http://schemas.microsoft.com/office/drawing/2014/main" id="{9C22E392-4665-4C43-B154-50E4B75007C6}"/>
            </a:ext>
          </a:extLst>
        </xdr:cNvPr>
        <xdr:cNvCxnSpPr/>
      </xdr:nvCxnSpPr>
      <xdr:spPr>
        <a:xfrm>
          <a:off x="10960100" y="9413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5" name="テキスト ボックス 564">
          <a:extLst>
            <a:ext uri="{FF2B5EF4-FFF2-40B4-BE49-F238E27FC236}">
              <a16:creationId xmlns:a16="http://schemas.microsoft.com/office/drawing/2014/main" id="{B969F8CE-2C2E-4126-9316-CFEC491155A0}"/>
            </a:ext>
          </a:extLst>
        </xdr:cNvPr>
        <xdr:cNvSpPr txBox="1"/>
      </xdr:nvSpPr>
      <xdr:spPr>
        <a:xfrm>
          <a:off x="10433261" y="9274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a:extLst>
            <a:ext uri="{FF2B5EF4-FFF2-40B4-BE49-F238E27FC236}">
              <a16:creationId xmlns:a16="http://schemas.microsoft.com/office/drawing/2014/main" id="{E6FFD38B-EE36-4235-BD3C-CB997F86A380}"/>
            </a:ext>
          </a:extLst>
        </xdr:cNvPr>
        <xdr:cNvCxnSpPr/>
      </xdr:nvCxnSpPr>
      <xdr:spPr>
        <a:xfrm>
          <a:off x="10960100" y="8967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7" name="テキスト ボックス 566">
          <a:extLst>
            <a:ext uri="{FF2B5EF4-FFF2-40B4-BE49-F238E27FC236}">
              <a16:creationId xmlns:a16="http://schemas.microsoft.com/office/drawing/2014/main" id="{960725AB-C5EF-4474-8C51-F29F231E189A}"/>
            </a:ext>
          </a:extLst>
        </xdr:cNvPr>
        <xdr:cNvSpPr txBox="1"/>
      </xdr:nvSpPr>
      <xdr:spPr>
        <a:xfrm>
          <a:off x="10433261" y="8829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a:extLst>
            <a:ext uri="{FF2B5EF4-FFF2-40B4-BE49-F238E27FC236}">
              <a16:creationId xmlns:a16="http://schemas.microsoft.com/office/drawing/2014/main" id="{6EE8BE2E-196A-47D6-9188-5ED3DF29AD4B}"/>
            </a:ext>
          </a:extLst>
        </xdr:cNvPr>
        <xdr:cNvCxnSpPr/>
      </xdr:nvCxnSpPr>
      <xdr:spPr>
        <a:xfrm>
          <a:off x="10960100" y="85217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9" name="テキスト ボックス 568">
          <a:extLst>
            <a:ext uri="{FF2B5EF4-FFF2-40B4-BE49-F238E27FC236}">
              <a16:creationId xmlns:a16="http://schemas.microsoft.com/office/drawing/2014/main" id="{45E343A2-67E5-4AB8-B306-14FBEA93028F}"/>
            </a:ext>
          </a:extLst>
        </xdr:cNvPr>
        <xdr:cNvSpPr txBox="1"/>
      </xdr:nvSpPr>
      <xdr:spPr>
        <a:xfrm>
          <a:off x="10433261" y="8383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D346CA30-B37D-44CC-83A6-A05CEA3D61D0}"/>
            </a:ext>
          </a:extLst>
        </xdr:cNvPr>
        <xdr:cNvCxnSpPr/>
      </xdr:nvCxnSpPr>
      <xdr:spPr>
        <a:xfrm>
          <a:off x="10960100" y="80721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6076FB63-10B0-4766-A3B7-F613CD7EB328}"/>
            </a:ext>
          </a:extLst>
        </xdr:cNvPr>
        <xdr:cNvSpPr txBox="1"/>
      </xdr:nvSpPr>
      <xdr:spPr>
        <a:xfrm>
          <a:off x="1043326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A0D8093F-74AD-4BD4-BFB0-5A553524AB45}"/>
            </a:ext>
          </a:extLst>
        </xdr:cNvPr>
        <xdr:cNvSpPr/>
      </xdr:nvSpPr>
      <xdr:spPr>
        <a:xfrm>
          <a:off x="10960100" y="80721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157330</xdr:rowOff>
    </xdr:from>
    <xdr:to>
      <xdr:col>85</xdr:col>
      <xdr:colOff>126364</xdr:colOff>
      <xdr:row>57</xdr:row>
      <xdr:rowOff>121727</xdr:rowOff>
    </xdr:to>
    <xdr:cxnSp macro="">
      <xdr:nvCxnSpPr>
        <xdr:cNvPr id="573" name="直線コネクタ 572">
          <a:extLst>
            <a:ext uri="{FF2B5EF4-FFF2-40B4-BE49-F238E27FC236}">
              <a16:creationId xmlns:a16="http://schemas.microsoft.com/office/drawing/2014/main" id="{D75F6BAC-00F1-4381-8592-5648274D5D8C}"/>
            </a:ext>
          </a:extLst>
        </xdr:cNvPr>
        <xdr:cNvCxnSpPr/>
      </xdr:nvCxnSpPr>
      <xdr:spPr>
        <a:xfrm flipV="1">
          <a:off x="14374495" y="8706970"/>
          <a:ext cx="1269" cy="970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125554</xdr:rowOff>
    </xdr:from>
    <xdr:ext cx="534377" cy="259045"/>
    <xdr:sp macro="" textlink="">
      <xdr:nvSpPr>
        <xdr:cNvPr id="574" name="教育費最小値テキスト">
          <a:extLst>
            <a:ext uri="{FF2B5EF4-FFF2-40B4-BE49-F238E27FC236}">
              <a16:creationId xmlns:a16="http://schemas.microsoft.com/office/drawing/2014/main" id="{5C24C2FD-73E8-482E-BA69-A37FF781B803}"/>
            </a:ext>
          </a:extLst>
        </xdr:cNvPr>
        <xdr:cNvSpPr txBox="1"/>
      </xdr:nvSpPr>
      <xdr:spPr>
        <a:xfrm>
          <a:off x="14419580" y="968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121727</xdr:rowOff>
    </xdr:from>
    <xdr:to>
      <xdr:col>86</xdr:col>
      <xdr:colOff>25400</xdr:colOff>
      <xdr:row>57</xdr:row>
      <xdr:rowOff>121727</xdr:rowOff>
    </xdr:to>
    <xdr:cxnSp macro="">
      <xdr:nvCxnSpPr>
        <xdr:cNvPr id="575" name="直線コネクタ 574">
          <a:extLst>
            <a:ext uri="{FF2B5EF4-FFF2-40B4-BE49-F238E27FC236}">
              <a16:creationId xmlns:a16="http://schemas.microsoft.com/office/drawing/2014/main" id="{3A532D6A-7656-43F7-99E2-A27ACA209950}"/>
            </a:ext>
          </a:extLst>
        </xdr:cNvPr>
        <xdr:cNvCxnSpPr/>
      </xdr:nvCxnSpPr>
      <xdr:spPr>
        <a:xfrm>
          <a:off x="14287500" y="96772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104007</xdr:rowOff>
    </xdr:from>
    <xdr:ext cx="599010" cy="259045"/>
    <xdr:sp macro="" textlink="">
      <xdr:nvSpPr>
        <xdr:cNvPr id="576" name="教育費最大値テキスト">
          <a:extLst>
            <a:ext uri="{FF2B5EF4-FFF2-40B4-BE49-F238E27FC236}">
              <a16:creationId xmlns:a16="http://schemas.microsoft.com/office/drawing/2014/main" id="{53762B47-5253-44BE-8406-7D862D920724}"/>
            </a:ext>
          </a:extLst>
        </xdr:cNvPr>
        <xdr:cNvSpPr txBox="1"/>
      </xdr:nvSpPr>
      <xdr:spPr>
        <a:xfrm>
          <a:off x="14419580" y="8486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258,644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157330</xdr:rowOff>
    </xdr:from>
    <xdr:to>
      <xdr:col>86</xdr:col>
      <xdr:colOff>25400</xdr:colOff>
      <xdr:row>51</xdr:row>
      <xdr:rowOff>157330</xdr:rowOff>
    </xdr:to>
    <xdr:cxnSp macro="">
      <xdr:nvCxnSpPr>
        <xdr:cNvPr id="577" name="直線コネクタ 576">
          <a:extLst>
            <a:ext uri="{FF2B5EF4-FFF2-40B4-BE49-F238E27FC236}">
              <a16:creationId xmlns:a16="http://schemas.microsoft.com/office/drawing/2014/main" id="{911C60BC-92B5-499F-9A57-315A2EFA4975}"/>
            </a:ext>
          </a:extLst>
        </xdr:cNvPr>
        <xdr:cNvCxnSpPr/>
      </xdr:nvCxnSpPr>
      <xdr:spPr>
        <a:xfrm>
          <a:off x="14287500" y="8706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60257</xdr:rowOff>
    </xdr:from>
    <xdr:to>
      <xdr:col>85</xdr:col>
      <xdr:colOff>127000</xdr:colOff>
      <xdr:row>57</xdr:row>
      <xdr:rowOff>93047</xdr:rowOff>
    </xdr:to>
    <xdr:cxnSp macro="">
      <xdr:nvCxnSpPr>
        <xdr:cNvPr id="578" name="直線コネクタ 577">
          <a:extLst>
            <a:ext uri="{FF2B5EF4-FFF2-40B4-BE49-F238E27FC236}">
              <a16:creationId xmlns:a16="http://schemas.microsoft.com/office/drawing/2014/main" id="{19AB5BB1-8E71-4847-89A0-A76EB8DCF6D7}"/>
            </a:ext>
          </a:extLst>
        </xdr:cNvPr>
        <xdr:cNvCxnSpPr/>
      </xdr:nvCxnSpPr>
      <xdr:spPr>
        <a:xfrm flipV="1">
          <a:off x="13629640" y="9615737"/>
          <a:ext cx="746760" cy="3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116953</xdr:rowOff>
    </xdr:from>
    <xdr:ext cx="534377" cy="259045"/>
    <xdr:sp macro="" textlink="">
      <xdr:nvSpPr>
        <xdr:cNvPr id="579" name="教育費平均値テキスト">
          <a:extLst>
            <a:ext uri="{FF2B5EF4-FFF2-40B4-BE49-F238E27FC236}">
              <a16:creationId xmlns:a16="http://schemas.microsoft.com/office/drawing/2014/main" id="{E1444096-CE1B-4731-9E61-B22457396963}"/>
            </a:ext>
          </a:extLst>
        </xdr:cNvPr>
        <xdr:cNvSpPr txBox="1"/>
      </xdr:nvSpPr>
      <xdr:spPr>
        <a:xfrm>
          <a:off x="14419580" y="9337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94076</xdr:rowOff>
    </xdr:from>
    <xdr:to>
      <xdr:col>85</xdr:col>
      <xdr:colOff>177800</xdr:colOff>
      <xdr:row>57</xdr:row>
      <xdr:rowOff>24226</xdr:rowOff>
    </xdr:to>
    <xdr:sp macro="" textlink="">
      <xdr:nvSpPr>
        <xdr:cNvPr id="580" name="フローチャート: 判断 579">
          <a:extLst>
            <a:ext uri="{FF2B5EF4-FFF2-40B4-BE49-F238E27FC236}">
              <a16:creationId xmlns:a16="http://schemas.microsoft.com/office/drawing/2014/main" id="{C3529A77-A86D-4121-8CE2-2904FD62C16D}"/>
            </a:ext>
          </a:extLst>
        </xdr:cNvPr>
        <xdr:cNvSpPr/>
      </xdr:nvSpPr>
      <xdr:spPr>
        <a:xfrm>
          <a:off x="14325600" y="948191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18263</xdr:rowOff>
    </xdr:from>
    <xdr:to>
      <xdr:col>81</xdr:col>
      <xdr:colOff>50800</xdr:colOff>
      <xdr:row>57</xdr:row>
      <xdr:rowOff>93047</xdr:rowOff>
    </xdr:to>
    <xdr:cxnSp macro="">
      <xdr:nvCxnSpPr>
        <xdr:cNvPr id="581" name="直線コネクタ 580">
          <a:extLst>
            <a:ext uri="{FF2B5EF4-FFF2-40B4-BE49-F238E27FC236}">
              <a16:creationId xmlns:a16="http://schemas.microsoft.com/office/drawing/2014/main" id="{98B4D3D8-6103-4CDE-BF5F-B5FF1E6000A3}"/>
            </a:ext>
          </a:extLst>
        </xdr:cNvPr>
        <xdr:cNvCxnSpPr/>
      </xdr:nvCxnSpPr>
      <xdr:spPr>
        <a:xfrm>
          <a:off x="12854940" y="9573743"/>
          <a:ext cx="774700" cy="7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123610</xdr:rowOff>
    </xdr:from>
    <xdr:to>
      <xdr:col>81</xdr:col>
      <xdr:colOff>101600</xdr:colOff>
      <xdr:row>57</xdr:row>
      <xdr:rowOff>53760</xdr:rowOff>
    </xdr:to>
    <xdr:sp macro="" textlink="">
      <xdr:nvSpPr>
        <xdr:cNvPr id="582" name="フローチャート: 判断 581">
          <a:extLst>
            <a:ext uri="{FF2B5EF4-FFF2-40B4-BE49-F238E27FC236}">
              <a16:creationId xmlns:a16="http://schemas.microsoft.com/office/drawing/2014/main" id="{C8C7851C-1E5B-41F4-BFBA-40EAE5F77777}"/>
            </a:ext>
          </a:extLst>
        </xdr:cNvPr>
        <xdr:cNvSpPr/>
      </xdr:nvSpPr>
      <xdr:spPr>
        <a:xfrm>
          <a:off x="13578840" y="95114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70287</xdr:rowOff>
    </xdr:from>
    <xdr:ext cx="534377" cy="259045"/>
    <xdr:sp macro="" textlink="">
      <xdr:nvSpPr>
        <xdr:cNvPr id="583" name="テキスト ボックス 582">
          <a:extLst>
            <a:ext uri="{FF2B5EF4-FFF2-40B4-BE49-F238E27FC236}">
              <a16:creationId xmlns:a16="http://schemas.microsoft.com/office/drawing/2014/main" id="{C97E3F3C-319C-41D2-8516-23B4024E118E}"/>
            </a:ext>
          </a:extLst>
        </xdr:cNvPr>
        <xdr:cNvSpPr txBox="1"/>
      </xdr:nvSpPr>
      <xdr:spPr>
        <a:xfrm>
          <a:off x="13408171" y="929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18263</xdr:rowOff>
    </xdr:from>
    <xdr:to>
      <xdr:col>76</xdr:col>
      <xdr:colOff>114300</xdr:colOff>
      <xdr:row>57</xdr:row>
      <xdr:rowOff>97669</xdr:rowOff>
    </xdr:to>
    <xdr:cxnSp macro="">
      <xdr:nvCxnSpPr>
        <xdr:cNvPr id="584" name="直線コネクタ 583">
          <a:extLst>
            <a:ext uri="{FF2B5EF4-FFF2-40B4-BE49-F238E27FC236}">
              <a16:creationId xmlns:a16="http://schemas.microsoft.com/office/drawing/2014/main" id="{08F57AB0-00C8-483D-AF33-6D6A4CB68067}"/>
            </a:ext>
          </a:extLst>
        </xdr:cNvPr>
        <xdr:cNvCxnSpPr/>
      </xdr:nvCxnSpPr>
      <xdr:spPr>
        <a:xfrm flipV="1">
          <a:off x="12072620" y="9573743"/>
          <a:ext cx="782320" cy="7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102580</xdr:rowOff>
    </xdr:from>
    <xdr:to>
      <xdr:col>76</xdr:col>
      <xdr:colOff>165100</xdr:colOff>
      <xdr:row>57</xdr:row>
      <xdr:rowOff>32730</xdr:rowOff>
    </xdr:to>
    <xdr:sp macro="" textlink="">
      <xdr:nvSpPr>
        <xdr:cNvPr id="585" name="フローチャート: 判断 584">
          <a:extLst>
            <a:ext uri="{FF2B5EF4-FFF2-40B4-BE49-F238E27FC236}">
              <a16:creationId xmlns:a16="http://schemas.microsoft.com/office/drawing/2014/main" id="{7438F249-D747-458C-B3AF-527AD0085920}"/>
            </a:ext>
          </a:extLst>
        </xdr:cNvPr>
        <xdr:cNvSpPr/>
      </xdr:nvSpPr>
      <xdr:spPr>
        <a:xfrm>
          <a:off x="12804140" y="94904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49257</xdr:rowOff>
    </xdr:from>
    <xdr:ext cx="534377" cy="259045"/>
    <xdr:sp macro="" textlink="">
      <xdr:nvSpPr>
        <xdr:cNvPr id="586" name="テキスト ボックス 585">
          <a:extLst>
            <a:ext uri="{FF2B5EF4-FFF2-40B4-BE49-F238E27FC236}">
              <a16:creationId xmlns:a16="http://schemas.microsoft.com/office/drawing/2014/main" id="{9517D4EE-11FB-45A5-98D9-6D55DCDF8370}"/>
            </a:ext>
          </a:extLst>
        </xdr:cNvPr>
        <xdr:cNvSpPr txBox="1"/>
      </xdr:nvSpPr>
      <xdr:spPr>
        <a:xfrm>
          <a:off x="12610611" y="926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93308</xdr:rowOff>
    </xdr:from>
    <xdr:to>
      <xdr:col>71</xdr:col>
      <xdr:colOff>177800</xdr:colOff>
      <xdr:row>57</xdr:row>
      <xdr:rowOff>97669</xdr:rowOff>
    </xdr:to>
    <xdr:cxnSp macro="">
      <xdr:nvCxnSpPr>
        <xdr:cNvPr id="587" name="直線コネクタ 586">
          <a:extLst>
            <a:ext uri="{FF2B5EF4-FFF2-40B4-BE49-F238E27FC236}">
              <a16:creationId xmlns:a16="http://schemas.microsoft.com/office/drawing/2014/main" id="{2BC20CAC-A343-452B-804F-7185DC77A669}"/>
            </a:ext>
          </a:extLst>
        </xdr:cNvPr>
        <xdr:cNvCxnSpPr/>
      </xdr:nvCxnSpPr>
      <xdr:spPr>
        <a:xfrm>
          <a:off x="11282680" y="9648788"/>
          <a:ext cx="789940" cy="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149314</xdr:rowOff>
    </xdr:from>
    <xdr:to>
      <xdr:col>72</xdr:col>
      <xdr:colOff>38100</xdr:colOff>
      <xdr:row>57</xdr:row>
      <xdr:rowOff>79464</xdr:rowOff>
    </xdr:to>
    <xdr:sp macro="" textlink="">
      <xdr:nvSpPr>
        <xdr:cNvPr id="588" name="フローチャート: 判断 587">
          <a:extLst>
            <a:ext uri="{FF2B5EF4-FFF2-40B4-BE49-F238E27FC236}">
              <a16:creationId xmlns:a16="http://schemas.microsoft.com/office/drawing/2014/main" id="{54F8537D-79AF-4C69-B2A4-7AABECD003D9}"/>
            </a:ext>
          </a:extLst>
        </xdr:cNvPr>
        <xdr:cNvSpPr/>
      </xdr:nvSpPr>
      <xdr:spPr>
        <a:xfrm>
          <a:off x="12029440" y="95371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95991</xdr:rowOff>
    </xdr:from>
    <xdr:ext cx="534377" cy="259045"/>
    <xdr:sp macro="" textlink="">
      <xdr:nvSpPr>
        <xdr:cNvPr id="589" name="テキスト ボックス 588">
          <a:extLst>
            <a:ext uri="{FF2B5EF4-FFF2-40B4-BE49-F238E27FC236}">
              <a16:creationId xmlns:a16="http://schemas.microsoft.com/office/drawing/2014/main" id="{75867F14-FBAF-4FDA-AEE6-14E2541C10A0}"/>
            </a:ext>
          </a:extLst>
        </xdr:cNvPr>
        <xdr:cNvSpPr txBox="1"/>
      </xdr:nvSpPr>
      <xdr:spPr>
        <a:xfrm>
          <a:off x="11835911" y="931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150151</xdr:rowOff>
    </xdr:from>
    <xdr:to>
      <xdr:col>67</xdr:col>
      <xdr:colOff>101600</xdr:colOff>
      <xdr:row>57</xdr:row>
      <xdr:rowOff>80301</xdr:rowOff>
    </xdr:to>
    <xdr:sp macro="" textlink="">
      <xdr:nvSpPr>
        <xdr:cNvPr id="590" name="フローチャート: 判断 589">
          <a:extLst>
            <a:ext uri="{FF2B5EF4-FFF2-40B4-BE49-F238E27FC236}">
              <a16:creationId xmlns:a16="http://schemas.microsoft.com/office/drawing/2014/main" id="{9A29994B-5EB4-4B5A-840A-FDF7B61BD347}"/>
            </a:ext>
          </a:extLst>
        </xdr:cNvPr>
        <xdr:cNvSpPr/>
      </xdr:nvSpPr>
      <xdr:spPr>
        <a:xfrm>
          <a:off x="11231880" y="95379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96828</xdr:rowOff>
    </xdr:from>
    <xdr:ext cx="534377" cy="259045"/>
    <xdr:sp macro="" textlink="">
      <xdr:nvSpPr>
        <xdr:cNvPr id="591" name="テキスト ボックス 590">
          <a:extLst>
            <a:ext uri="{FF2B5EF4-FFF2-40B4-BE49-F238E27FC236}">
              <a16:creationId xmlns:a16="http://schemas.microsoft.com/office/drawing/2014/main" id="{5447F781-65B4-4706-BD41-F899F251E77E}"/>
            </a:ext>
          </a:extLst>
        </xdr:cNvPr>
        <xdr:cNvSpPr txBox="1"/>
      </xdr:nvSpPr>
      <xdr:spPr>
        <a:xfrm>
          <a:off x="11061211" y="931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E0B3E579-9A85-4102-A108-4BE243A4DB0B}"/>
            </a:ext>
          </a:extLst>
        </xdr:cNvPr>
        <xdr:cNvSpPr txBox="1"/>
      </xdr:nvSpPr>
      <xdr:spPr>
        <a:xfrm>
          <a:off x="14208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1BBE67A-55EC-4CCF-A884-95D6A3890C99}"/>
            </a:ext>
          </a:extLst>
        </xdr:cNvPr>
        <xdr:cNvSpPr txBox="1"/>
      </xdr:nvSpPr>
      <xdr:spPr>
        <a:xfrm>
          <a:off x="134620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1116BFF0-D656-4C26-8B39-F76E2E656C94}"/>
            </a:ext>
          </a:extLst>
        </xdr:cNvPr>
        <xdr:cNvSpPr txBox="1"/>
      </xdr:nvSpPr>
      <xdr:spPr>
        <a:xfrm>
          <a:off x="126873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122DFE66-9151-4207-A05C-6812416C147F}"/>
            </a:ext>
          </a:extLst>
        </xdr:cNvPr>
        <xdr:cNvSpPr txBox="1"/>
      </xdr:nvSpPr>
      <xdr:spPr>
        <a:xfrm>
          <a:off x="119049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73E5674B-66CA-40AA-A522-2B71B09292B2}"/>
            </a:ext>
          </a:extLst>
        </xdr:cNvPr>
        <xdr:cNvSpPr txBox="1"/>
      </xdr:nvSpPr>
      <xdr:spPr>
        <a:xfrm>
          <a:off x="111150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9457</xdr:rowOff>
    </xdr:from>
    <xdr:to>
      <xdr:col>85</xdr:col>
      <xdr:colOff>177800</xdr:colOff>
      <xdr:row>57</xdr:row>
      <xdr:rowOff>111057</xdr:rowOff>
    </xdr:to>
    <xdr:sp macro="" textlink="">
      <xdr:nvSpPr>
        <xdr:cNvPr id="597" name="楕円 596">
          <a:extLst>
            <a:ext uri="{FF2B5EF4-FFF2-40B4-BE49-F238E27FC236}">
              <a16:creationId xmlns:a16="http://schemas.microsoft.com/office/drawing/2014/main" id="{43981F3B-42A2-4E35-A45C-1F22D806DAD8}"/>
            </a:ext>
          </a:extLst>
        </xdr:cNvPr>
        <xdr:cNvSpPr/>
      </xdr:nvSpPr>
      <xdr:spPr>
        <a:xfrm>
          <a:off x="14325600" y="956493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95834</xdr:rowOff>
    </xdr:from>
    <xdr:ext cx="534377" cy="259045"/>
    <xdr:sp macro="" textlink="">
      <xdr:nvSpPr>
        <xdr:cNvPr id="598" name="教育費該当値テキスト">
          <a:extLst>
            <a:ext uri="{FF2B5EF4-FFF2-40B4-BE49-F238E27FC236}">
              <a16:creationId xmlns:a16="http://schemas.microsoft.com/office/drawing/2014/main" id="{90D74F09-D382-41AA-9BAB-E0F128F002D9}"/>
            </a:ext>
          </a:extLst>
        </xdr:cNvPr>
        <xdr:cNvSpPr txBox="1"/>
      </xdr:nvSpPr>
      <xdr:spPr>
        <a:xfrm>
          <a:off x="14419580" y="948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42247</xdr:rowOff>
    </xdr:from>
    <xdr:to>
      <xdr:col>81</xdr:col>
      <xdr:colOff>101600</xdr:colOff>
      <xdr:row>57</xdr:row>
      <xdr:rowOff>143847</xdr:rowOff>
    </xdr:to>
    <xdr:sp macro="" textlink="">
      <xdr:nvSpPr>
        <xdr:cNvPr id="599" name="楕円 598">
          <a:extLst>
            <a:ext uri="{FF2B5EF4-FFF2-40B4-BE49-F238E27FC236}">
              <a16:creationId xmlns:a16="http://schemas.microsoft.com/office/drawing/2014/main" id="{9FD7E8BA-D0DA-4346-81E9-E08067D688B9}"/>
            </a:ext>
          </a:extLst>
        </xdr:cNvPr>
        <xdr:cNvSpPr/>
      </xdr:nvSpPr>
      <xdr:spPr>
        <a:xfrm>
          <a:off x="13578840" y="959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134974</xdr:rowOff>
    </xdr:from>
    <xdr:ext cx="534377" cy="259045"/>
    <xdr:sp macro="" textlink="">
      <xdr:nvSpPr>
        <xdr:cNvPr id="600" name="テキスト ボックス 599">
          <a:extLst>
            <a:ext uri="{FF2B5EF4-FFF2-40B4-BE49-F238E27FC236}">
              <a16:creationId xmlns:a16="http://schemas.microsoft.com/office/drawing/2014/main" id="{BF3CCB34-0309-4FBC-B5F8-85A595DD45AA}"/>
            </a:ext>
          </a:extLst>
        </xdr:cNvPr>
        <xdr:cNvSpPr txBox="1"/>
      </xdr:nvSpPr>
      <xdr:spPr>
        <a:xfrm>
          <a:off x="13408171" y="969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138913</xdr:rowOff>
    </xdr:from>
    <xdr:to>
      <xdr:col>76</xdr:col>
      <xdr:colOff>165100</xdr:colOff>
      <xdr:row>57</xdr:row>
      <xdr:rowOff>69063</xdr:rowOff>
    </xdr:to>
    <xdr:sp macro="" textlink="">
      <xdr:nvSpPr>
        <xdr:cNvPr id="601" name="楕円 600">
          <a:extLst>
            <a:ext uri="{FF2B5EF4-FFF2-40B4-BE49-F238E27FC236}">
              <a16:creationId xmlns:a16="http://schemas.microsoft.com/office/drawing/2014/main" id="{6AE6261E-1D6E-4858-AC81-3B44BE29B062}"/>
            </a:ext>
          </a:extLst>
        </xdr:cNvPr>
        <xdr:cNvSpPr/>
      </xdr:nvSpPr>
      <xdr:spPr>
        <a:xfrm>
          <a:off x="12804140" y="95267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60190</xdr:rowOff>
    </xdr:from>
    <xdr:ext cx="534377" cy="259045"/>
    <xdr:sp macro="" textlink="">
      <xdr:nvSpPr>
        <xdr:cNvPr id="602" name="テキスト ボックス 601">
          <a:extLst>
            <a:ext uri="{FF2B5EF4-FFF2-40B4-BE49-F238E27FC236}">
              <a16:creationId xmlns:a16="http://schemas.microsoft.com/office/drawing/2014/main" id="{F4407DB7-68B2-457F-B92E-3BD90C1F35B9}"/>
            </a:ext>
          </a:extLst>
        </xdr:cNvPr>
        <xdr:cNvSpPr txBox="1"/>
      </xdr:nvSpPr>
      <xdr:spPr>
        <a:xfrm>
          <a:off x="12610611" y="9615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46869</xdr:rowOff>
    </xdr:from>
    <xdr:to>
      <xdr:col>72</xdr:col>
      <xdr:colOff>38100</xdr:colOff>
      <xdr:row>57</xdr:row>
      <xdr:rowOff>148469</xdr:rowOff>
    </xdr:to>
    <xdr:sp macro="" textlink="">
      <xdr:nvSpPr>
        <xdr:cNvPr id="603" name="楕円 602">
          <a:extLst>
            <a:ext uri="{FF2B5EF4-FFF2-40B4-BE49-F238E27FC236}">
              <a16:creationId xmlns:a16="http://schemas.microsoft.com/office/drawing/2014/main" id="{B739C110-C9CB-4596-9111-B6514070D881}"/>
            </a:ext>
          </a:extLst>
        </xdr:cNvPr>
        <xdr:cNvSpPr/>
      </xdr:nvSpPr>
      <xdr:spPr>
        <a:xfrm>
          <a:off x="12029440" y="960234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139596</xdr:rowOff>
    </xdr:from>
    <xdr:ext cx="534377" cy="259045"/>
    <xdr:sp macro="" textlink="">
      <xdr:nvSpPr>
        <xdr:cNvPr id="604" name="テキスト ボックス 603">
          <a:extLst>
            <a:ext uri="{FF2B5EF4-FFF2-40B4-BE49-F238E27FC236}">
              <a16:creationId xmlns:a16="http://schemas.microsoft.com/office/drawing/2014/main" id="{D5611B6B-F82E-4DF5-9C2B-618CE54A3496}"/>
            </a:ext>
          </a:extLst>
        </xdr:cNvPr>
        <xdr:cNvSpPr txBox="1"/>
      </xdr:nvSpPr>
      <xdr:spPr>
        <a:xfrm>
          <a:off x="11835911" y="969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42508</xdr:rowOff>
    </xdr:from>
    <xdr:to>
      <xdr:col>67</xdr:col>
      <xdr:colOff>101600</xdr:colOff>
      <xdr:row>57</xdr:row>
      <xdr:rowOff>144108</xdr:rowOff>
    </xdr:to>
    <xdr:sp macro="" textlink="">
      <xdr:nvSpPr>
        <xdr:cNvPr id="605" name="楕円 604">
          <a:extLst>
            <a:ext uri="{FF2B5EF4-FFF2-40B4-BE49-F238E27FC236}">
              <a16:creationId xmlns:a16="http://schemas.microsoft.com/office/drawing/2014/main" id="{E5EA03B4-24DF-4A05-837C-DA89F4FFE4FB}"/>
            </a:ext>
          </a:extLst>
        </xdr:cNvPr>
        <xdr:cNvSpPr/>
      </xdr:nvSpPr>
      <xdr:spPr>
        <a:xfrm>
          <a:off x="11231880" y="959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135235</xdr:rowOff>
    </xdr:from>
    <xdr:ext cx="534377" cy="259045"/>
    <xdr:sp macro="" textlink="">
      <xdr:nvSpPr>
        <xdr:cNvPr id="606" name="テキスト ボックス 605">
          <a:extLst>
            <a:ext uri="{FF2B5EF4-FFF2-40B4-BE49-F238E27FC236}">
              <a16:creationId xmlns:a16="http://schemas.microsoft.com/office/drawing/2014/main" id="{F419F871-3E79-4BD9-9DAE-27330DC4A8B0}"/>
            </a:ext>
          </a:extLst>
        </xdr:cNvPr>
        <xdr:cNvSpPr txBox="1"/>
      </xdr:nvSpPr>
      <xdr:spPr>
        <a:xfrm>
          <a:off x="11061211" y="969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A423B200-E181-46B5-A024-CF90B46C0465}"/>
            </a:ext>
          </a:extLst>
        </xdr:cNvPr>
        <xdr:cNvSpPr/>
      </xdr:nvSpPr>
      <xdr:spPr>
        <a:xfrm>
          <a:off x="10960100" y="106184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B40F5BE9-4C8F-4752-AEEC-DA1A4EB2B66E}"/>
            </a:ext>
          </a:extLst>
        </xdr:cNvPr>
        <xdr:cNvSpPr/>
      </xdr:nvSpPr>
      <xdr:spPr>
        <a:xfrm>
          <a:off x="11064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B94D9D94-06F4-40DB-AFB6-85DCFB9F7759}"/>
            </a:ext>
          </a:extLst>
        </xdr:cNvPr>
        <xdr:cNvSpPr/>
      </xdr:nvSpPr>
      <xdr:spPr>
        <a:xfrm>
          <a:off x="11064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49093B75-88F2-46F2-9E0B-117C6551A455}"/>
            </a:ext>
          </a:extLst>
        </xdr:cNvPr>
        <xdr:cNvSpPr/>
      </xdr:nvSpPr>
      <xdr:spPr>
        <a:xfrm>
          <a:off x="119659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1B6ADDB3-3DD5-4A37-A8CD-899BF24CF8E1}"/>
            </a:ext>
          </a:extLst>
        </xdr:cNvPr>
        <xdr:cNvSpPr/>
      </xdr:nvSpPr>
      <xdr:spPr>
        <a:xfrm>
          <a:off x="119659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3E742924-9DEB-4422-B61F-EE50E5358782}"/>
            </a:ext>
          </a:extLst>
        </xdr:cNvPr>
        <xdr:cNvSpPr/>
      </xdr:nvSpPr>
      <xdr:spPr>
        <a:xfrm>
          <a:off x="129717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9C859AAF-FFCB-4A7D-A5B6-E9C821F1AFCC}"/>
            </a:ext>
          </a:extLst>
        </xdr:cNvPr>
        <xdr:cNvSpPr/>
      </xdr:nvSpPr>
      <xdr:spPr>
        <a:xfrm>
          <a:off x="129717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75DD2E-F068-48F5-BD35-FC63553D9770}"/>
            </a:ext>
          </a:extLst>
        </xdr:cNvPr>
        <xdr:cNvSpPr/>
      </xdr:nvSpPr>
      <xdr:spPr>
        <a:xfrm>
          <a:off x="10960100" y="114249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86615DC-EB07-4F0A-BB76-BDE10B914FE2}"/>
            </a:ext>
          </a:extLst>
        </xdr:cNvPr>
        <xdr:cNvSpPr txBox="1"/>
      </xdr:nvSpPr>
      <xdr:spPr>
        <a:xfrm>
          <a:off x="109220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DC12DA1A-19C6-4D5F-863E-2DF4B0BD6108}"/>
            </a:ext>
          </a:extLst>
        </xdr:cNvPr>
        <xdr:cNvCxnSpPr/>
      </xdr:nvCxnSpPr>
      <xdr:spPr>
        <a:xfrm>
          <a:off x="10960100" y="136613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a:extLst>
            <a:ext uri="{FF2B5EF4-FFF2-40B4-BE49-F238E27FC236}">
              <a16:creationId xmlns:a16="http://schemas.microsoft.com/office/drawing/2014/main" id="{E71ACCFF-3502-4C56-9063-8FEF4FDDEDD7}"/>
            </a:ext>
          </a:extLst>
        </xdr:cNvPr>
        <xdr:cNvCxnSpPr/>
      </xdr:nvCxnSpPr>
      <xdr:spPr>
        <a:xfrm>
          <a:off x="10960100" y="133424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a:extLst>
            <a:ext uri="{FF2B5EF4-FFF2-40B4-BE49-F238E27FC236}">
              <a16:creationId xmlns:a16="http://schemas.microsoft.com/office/drawing/2014/main" id="{E7112979-1E59-4F88-883D-BA3DDE44444E}"/>
            </a:ext>
          </a:extLst>
        </xdr:cNvPr>
        <xdr:cNvSpPr txBox="1"/>
      </xdr:nvSpPr>
      <xdr:spPr>
        <a:xfrm>
          <a:off x="10734174" y="132040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a:extLst>
            <a:ext uri="{FF2B5EF4-FFF2-40B4-BE49-F238E27FC236}">
              <a16:creationId xmlns:a16="http://schemas.microsoft.com/office/drawing/2014/main" id="{9F6621A1-3BD8-4648-9990-E63D22CC4F81}"/>
            </a:ext>
          </a:extLst>
        </xdr:cNvPr>
        <xdr:cNvCxnSpPr/>
      </xdr:nvCxnSpPr>
      <xdr:spPr>
        <a:xfrm>
          <a:off x="10960100" y="130234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0" name="テキスト ボックス 619">
          <a:extLst>
            <a:ext uri="{FF2B5EF4-FFF2-40B4-BE49-F238E27FC236}">
              <a16:creationId xmlns:a16="http://schemas.microsoft.com/office/drawing/2014/main" id="{2AE67F5D-B66D-4B78-8384-5424FDDF1888}"/>
            </a:ext>
          </a:extLst>
        </xdr:cNvPr>
        <xdr:cNvSpPr txBox="1"/>
      </xdr:nvSpPr>
      <xdr:spPr>
        <a:xfrm>
          <a:off x="10433261" y="128850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a:extLst>
            <a:ext uri="{FF2B5EF4-FFF2-40B4-BE49-F238E27FC236}">
              <a16:creationId xmlns:a16="http://schemas.microsoft.com/office/drawing/2014/main" id="{8F711CD2-8AF5-4B03-B157-408AE54320EC}"/>
            </a:ext>
          </a:extLst>
        </xdr:cNvPr>
        <xdr:cNvCxnSpPr/>
      </xdr:nvCxnSpPr>
      <xdr:spPr>
        <a:xfrm>
          <a:off x="10960100" y="1270453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2" name="テキスト ボックス 621">
          <a:extLst>
            <a:ext uri="{FF2B5EF4-FFF2-40B4-BE49-F238E27FC236}">
              <a16:creationId xmlns:a16="http://schemas.microsoft.com/office/drawing/2014/main" id="{EB1F4C6B-B019-4643-B8DA-FE3622C6B5B6}"/>
            </a:ext>
          </a:extLst>
        </xdr:cNvPr>
        <xdr:cNvSpPr txBox="1"/>
      </xdr:nvSpPr>
      <xdr:spPr>
        <a:xfrm>
          <a:off x="10433261" y="1256612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a:extLst>
            <a:ext uri="{FF2B5EF4-FFF2-40B4-BE49-F238E27FC236}">
              <a16:creationId xmlns:a16="http://schemas.microsoft.com/office/drawing/2014/main" id="{FCD321B1-2AFA-4E0B-B755-85F01E86F9BB}"/>
            </a:ext>
          </a:extLst>
        </xdr:cNvPr>
        <xdr:cNvCxnSpPr/>
      </xdr:nvCxnSpPr>
      <xdr:spPr>
        <a:xfrm>
          <a:off x="10960100" y="123855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4" name="テキスト ボックス 623">
          <a:extLst>
            <a:ext uri="{FF2B5EF4-FFF2-40B4-BE49-F238E27FC236}">
              <a16:creationId xmlns:a16="http://schemas.microsoft.com/office/drawing/2014/main" id="{34CAB5FF-F8FF-45F2-9610-5331ADC06B11}"/>
            </a:ext>
          </a:extLst>
        </xdr:cNvPr>
        <xdr:cNvSpPr txBox="1"/>
      </xdr:nvSpPr>
      <xdr:spPr>
        <a:xfrm>
          <a:off x="10433261" y="122433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a:extLst>
            <a:ext uri="{FF2B5EF4-FFF2-40B4-BE49-F238E27FC236}">
              <a16:creationId xmlns:a16="http://schemas.microsoft.com/office/drawing/2014/main" id="{9433855B-7F18-43BD-BF38-8A7356DC6D6A}"/>
            </a:ext>
          </a:extLst>
        </xdr:cNvPr>
        <xdr:cNvCxnSpPr/>
      </xdr:nvCxnSpPr>
      <xdr:spPr>
        <a:xfrm>
          <a:off x="10960100" y="120666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6" name="テキスト ボックス 625">
          <a:extLst>
            <a:ext uri="{FF2B5EF4-FFF2-40B4-BE49-F238E27FC236}">
              <a16:creationId xmlns:a16="http://schemas.microsoft.com/office/drawing/2014/main" id="{F86AA793-083A-4835-8349-9B54FC46CF12}"/>
            </a:ext>
          </a:extLst>
        </xdr:cNvPr>
        <xdr:cNvSpPr txBox="1"/>
      </xdr:nvSpPr>
      <xdr:spPr>
        <a:xfrm>
          <a:off x="10433261" y="119244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a:extLst>
            <a:ext uri="{FF2B5EF4-FFF2-40B4-BE49-F238E27FC236}">
              <a16:creationId xmlns:a16="http://schemas.microsoft.com/office/drawing/2014/main" id="{4C5BC7DF-1BFD-474A-AE83-FD434951DD7E}"/>
            </a:ext>
          </a:extLst>
        </xdr:cNvPr>
        <xdr:cNvCxnSpPr/>
      </xdr:nvCxnSpPr>
      <xdr:spPr>
        <a:xfrm>
          <a:off x="10960100" y="1174387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8" name="テキスト ボックス 627">
          <a:extLst>
            <a:ext uri="{FF2B5EF4-FFF2-40B4-BE49-F238E27FC236}">
              <a16:creationId xmlns:a16="http://schemas.microsoft.com/office/drawing/2014/main" id="{A708BD0E-A9D5-41B0-BF55-DE06C2FFA729}"/>
            </a:ext>
          </a:extLst>
        </xdr:cNvPr>
        <xdr:cNvSpPr txBox="1"/>
      </xdr:nvSpPr>
      <xdr:spPr>
        <a:xfrm>
          <a:off x="10433261" y="116054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6E7B21B9-478A-4746-BE54-93631E835219}"/>
            </a:ext>
          </a:extLst>
        </xdr:cNvPr>
        <xdr:cNvCxnSpPr/>
      </xdr:nvCxnSpPr>
      <xdr:spPr>
        <a:xfrm>
          <a:off x="10960100" y="114249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a:extLst>
            <a:ext uri="{FF2B5EF4-FFF2-40B4-BE49-F238E27FC236}">
              <a16:creationId xmlns:a16="http://schemas.microsoft.com/office/drawing/2014/main" id="{9D890C1F-B765-45D4-A5FF-BC00ABC60238}"/>
            </a:ext>
          </a:extLst>
        </xdr:cNvPr>
        <xdr:cNvSpPr txBox="1"/>
      </xdr:nvSpPr>
      <xdr:spPr>
        <a:xfrm>
          <a:off x="1043326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D9085FB3-6290-47A3-A698-54C98861CEA5}"/>
            </a:ext>
          </a:extLst>
        </xdr:cNvPr>
        <xdr:cNvSpPr/>
      </xdr:nvSpPr>
      <xdr:spPr>
        <a:xfrm>
          <a:off x="10960100" y="114249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103816</xdr:rowOff>
    </xdr:from>
    <xdr:to>
      <xdr:col>85</xdr:col>
      <xdr:colOff>126364</xdr:colOff>
      <xdr:row>79</xdr:row>
      <xdr:rowOff>98879</xdr:rowOff>
    </xdr:to>
    <xdr:cxnSp macro="">
      <xdr:nvCxnSpPr>
        <xdr:cNvPr id="632" name="直線コネクタ 631">
          <a:extLst>
            <a:ext uri="{FF2B5EF4-FFF2-40B4-BE49-F238E27FC236}">
              <a16:creationId xmlns:a16="http://schemas.microsoft.com/office/drawing/2014/main" id="{2EECAD68-A779-44B7-B368-F7D70D5DD5DF}"/>
            </a:ext>
          </a:extLst>
        </xdr:cNvPr>
        <xdr:cNvCxnSpPr/>
      </xdr:nvCxnSpPr>
      <xdr:spPr>
        <a:xfrm flipV="1">
          <a:off x="14374495" y="11838616"/>
          <a:ext cx="1269" cy="1503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121149</xdr:rowOff>
    </xdr:from>
    <xdr:ext cx="249299" cy="259045"/>
    <xdr:sp macro="" textlink="">
      <xdr:nvSpPr>
        <xdr:cNvPr id="633" name="災害復旧費最小値テキスト">
          <a:extLst>
            <a:ext uri="{FF2B5EF4-FFF2-40B4-BE49-F238E27FC236}">
              <a16:creationId xmlns:a16="http://schemas.microsoft.com/office/drawing/2014/main" id="{A913087B-9A30-47FF-9AB2-3986EEF02000}"/>
            </a:ext>
          </a:extLst>
        </xdr:cNvPr>
        <xdr:cNvSpPr txBox="1"/>
      </xdr:nvSpPr>
      <xdr:spPr>
        <a:xfrm>
          <a:off x="14419580" y="13364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a:extLst>
            <a:ext uri="{FF2B5EF4-FFF2-40B4-BE49-F238E27FC236}">
              <a16:creationId xmlns:a16="http://schemas.microsoft.com/office/drawing/2014/main" id="{475FF6B4-21CF-4D56-885A-D9F84309DE3B}"/>
            </a:ext>
          </a:extLst>
        </xdr:cNvPr>
        <xdr:cNvCxnSpPr/>
      </xdr:nvCxnSpPr>
      <xdr:spPr>
        <a:xfrm>
          <a:off x="14287500" y="133424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50493</xdr:rowOff>
    </xdr:from>
    <xdr:ext cx="599010" cy="259045"/>
    <xdr:sp macro="" textlink="">
      <xdr:nvSpPr>
        <xdr:cNvPr id="635" name="災害復旧費最大値テキスト">
          <a:extLst>
            <a:ext uri="{FF2B5EF4-FFF2-40B4-BE49-F238E27FC236}">
              <a16:creationId xmlns:a16="http://schemas.microsoft.com/office/drawing/2014/main" id="{B0022B6F-FF47-45FE-97BD-F3B11AEC2DD7}"/>
            </a:ext>
          </a:extLst>
        </xdr:cNvPr>
        <xdr:cNvSpPr txBox="1"/>
      </xdr:nvSpPr>
      <xdr:spPr>
        <a:xfrm>
          <a:off x="14419580" y="11617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470,988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103816</xdr:rowOff>
    </xdr:from>
    <xdr:to>
      <xdr:col>86</xdr:col>
      <xdr:colOff>25400</xdr:colOff>
      <xdr:row>70</xdr:row>
      <xdr:rowOff>103816</xdr:rowOff>
    </xdr:to>
    <xdr:cxnSp macro="">
      <xdr:nvCxnSpPr>
        <xdr:cNvPr id="636" name="直線コネクタ 635">
          <a:extLst>
            <a:ext uri="{FF2B5EF4-FFF2-40B4-BE49-F238E27FC236}">
              <a16:creationId xmlns:a16="http://schemas.microsoft.com/office/drawing/2014/main" id="{F2E79782-E9B2-41E6-AE5D-1D43465C12E6}"/>
            </a:ext>
          </a:extLst>
        </xdr:cNvPr>
        <xdr:cNvCxnSpPr/>
      </xdr:nvCxnSpPr>
      <xdr:spPr>
        <a:xfrm>
          <a:off x="14287500" y="118386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98503</xdr:rowOff>
    </xdr:from>
    <xdr:to>
      <xdr:col>85</xdr:col>
      <xdr:colOff>127000</xdr:colOff>
      <xdr:row>79</xdr:row>
      <xdr:rowOff>98871</xdr:rowOff>
    </xdr:to>
    <xdr:cxnSp macro="">
      <xdr:nvCxnSpPr>
        <xdr:cNvPr id="637" name="直線コネクタ 636">
          <a:extLst>
            <a:ext uri="{FF2B5EF4-FFF2-40B4-BE49-F238E27FC236}">
              <a16:creationId xmlns:a16="http://schemas.microsoft.com/office/drawing/2014/main" id="{FACFBA56-D83D-4FA7-8B42-FEC4557C265D}"/>
            </a:ext>
          </a:extLst>
        </xdr:cNvPr>
        <xdr:cNvCxnSpPr/>
      </xdr:nvCxnSpPr>
      <xdr:spPr>
        <a:xfrm>
          <a:off x="13629640" y="13342063"/>
          <a:ext cx="746760" cy="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38599</xdr:rowOff>
    </xdr:from>
    <xdr:ext cx="469744" cy="259045"/>
    <xdr:sp macro="" textlink="">
      <xdr:nvSpPr>
        <xdr:cNvPr id="638" name="災害復旧費平均値テキスト">
          <a:extLst>
            <a:ext uri="{FF2B5EF4-FFF2-40B4-BE49-F238E27FC236}">
              <a16:creationId xmlns:a16="http://schemas.microsoft.com/office/drawing/2014/main" id="{349E1009-3CDA-4D90-836C-963D2FF4FCCB}"/>
            </a:ext>
          </a:extLst>
        </xdr:cNvPr>
        <xdr:cNvSpPr txBox="1"/>
      </xdr:nvSpPr>
      <xdr:spPr>
        <a:xfrm>
          <a:off x="14419580" y="13114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15722</xdr:rowOff>
    </xdr:from>
    <xdr:to>
      <xdr:col>85</xdr:col>
      <xdr:colOff>177800</xdr:colOff>
      <xdr:row>79</xdr:row>
      <xdr:rowOff>117322</xdr:rowOff>
    </xdr:to>
    <xdr:sp macro="" textlink="">
      <xdr:nvSpPr>
        <xdr:cNvPr id="639" name="フローチャート: 判断 638">
          <a:extLst>
            <a:ext uri="{FF2B5EF4-FFF2-40B4-BE49-F238E27FC236}">
              <a16:creationId xmlns:a16="http://schemas.microsoft.com/office/drawing/2014/main" id="{10F122FE-413D-4B1B-8196-F9B16980F048}"/>
            </a:ext>
          </a:extLst>
        </xdr:cNvPr>
        <xdr:cNvSpPr/>
      </xdr:nvSpPr>
      <xdr:spPr>
        <a:xfrm>
          <a:off x="14325600" y="1325928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82193</xdr:rowOff>
    </xdr:from>
    <xdr:to>
      <xdr:col>81</xdr:col>
      <xdr:colOff>50800</xdr:colOff>
      <xdr:row>79</xdr:row>
      <xdr:rowOff>98503</xdr:rowOff>
    </xdr:to>
    <xdr:cxnSp macro="">
      <xdr:nvCxnSpPr>
        <xdr:cNvPr id="640" name="直線コネクタ 639">
          <a:extLst>
            <a:ext uri="{FF2B5EF4-FFF2-40B4-BE49-F238E27FC236}">
              <a16:creationId xmlns:a16="http://schemas.microsoft.com/office/drawing/2014/main" id="{7E459332-B052-42CB-9439-50782377AB7A}"/>
            </a:ext>
          </a:extLst>
        </xdr:cNvPr>
        <xdr:cNvCxnSpPr/>
      </xdr:nvCxnSpPr>
      <xdr:spPr>
        <a:xfrm>
          <a:off x="12854940" y="13325753"/>
          <a:ext cx="774700" cy="1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17424</xdr:rowOff>
    </xdr:from>
    <xdr:to>
      <xdr:col>81</xdr:col>
      <xdr:colOff>101600</xdr:colOff>
      <xdr:row>79</xdr:row>
      <xdr:rowOff>119024</xdr:rowOff>
    </xdr:to>
    <xdr:sp macro="" textlink="">
      <xdr:nvSpPr>
        <xdr:cNvPr id="641" name="フローチャート: 判断 640">
          <a:extLst>
            <a:ext uri="{FF2B5EF4-FFF2-40B4-BE49-F238E27FC236}">
              <a16:creationId xmlns:a16="http://schemas.microsoft.com/office/drawing/2014/main" id="{3C7C58BF-2AB1-470B-8C7C-7B288487E7CC}"/>
            </a:ext>
          </a:extLst>
        </xdr:cNvPr>
        <xdr:cNvSpPr/>
      </xdr:nvSpPr>
      <xdr:spPr>
        <a:xfrm>
          <a:off x="13578840" y="13260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135551</xdr:rowOff>
    </xdr:from>
    <xdr:ext cx="469744" cy="259045"/>
    <xdr:sp macro="" textlink="">
      <xdr:nvSpPr>
        <xdr:cNvPr id="642" name="テキスト ボックス 641">
          <a:extLst>
            <a:ext uri="{FF2B5EF4-FFF2-40B4-BE49-F238E27FC236}">
              <a16:creationId xmlns:a16="http://schemas.microsoft.com/office/drawing/2014/main" id="{7A4FCE7E-39DA-459F-875F-39929DA8A661}"/>
            </a:ext>
          </a:extLst>
        </xdr:cNvPr>
        <xdr:cNvSpPr txBox="1"/>
      </xdr:nvSpPr>
      <xdr:spPr>
        <a:xfrm>
          <a:off x="13417628" y="1304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82193</xdr:rowOff>
    </xdr:from>
    <xdr:to>
      <xdr:col>76</xdr:col>
      <xdr:colOff>114300</xdr:colOff>
      <xdr:row>79</xdr:row>
      <xdr:rowOff>93428</xdr:rowOff>
    </xdr:to>
    <xdr:cxnSp macro="">
      <xdr:nvCxnSpPr>
        <xdr:cNvPr id="643" name="直線コネクタ 642">
          <a:extLst>
            <a:ext uri="{FF2B5EF4-FFF2-40B4-BE49-F238E27FC236}">
              <a16:creationId xmlns:a16="http://schemas.microsoft.com/office/drawing/2014/main" id="{72BD462D-CDAA-444D-AF57-E465B8BBEDC7}"/>
            </a:ext>
          </a:extLst>
        </xdr:cNvPr>
        <xdr:cNvCxnSpPr/>
      </xdr:nvCxnSpPr>
      <xdr:spPr>
        <a:xfrm flipV="1">
          <a:off x="12072620" y="13325753"/>
          <a:ext cx="782320" cy="1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168351</xdr:rowOff>
    </xdr:from>
    <xdr:to>
      <xdr:col>76</xdr:col>
      <xdr:colOff>165100</xdr:colOff>
      <xdr:row>79</xdr:row>
      <xdr:rowOff>98501</xdr:rowOff>
    </xdr:to>
    <xdr:sp macro="" textlink="">
      <xdr:nvSpPr>
        <xdr:cNvPr id="644" name="フローチャート: 判断 643">
          <a:extLst>
            <a:ext uri="{FF2B5EF4-FFF2-40B4-BE49-F238E27FC236}">
              <a16:creationId xmlns:a16="http://schemas.microsoft.com/office/drawing/2014/main" id="{7A971A75-41A0-4CF0-A244-DD5901968028}"/>
            </a:ext>
          </a:extLst>
        </xdr:cNvPr>
        <xdr:cNvSpPr/>
      </xdr:nvSpPr>
      <xdr:spPr>
        <a:xfrm>
          <a:off x="12804140" y="132442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115028</xdr:rowOff>
    </xdr:from>
    <xdr:ext cx="534377" cy="259045"/>
    <xdr:sp macro="" textlink="">
      <xdr:nvSpPr>
        <xdr:cNvPr id="645" name="テキスト ボックス 644">
          <a:extLst>
            <a:ext uri="{FF2B5EF4-FFF2-40B4-BE49-F238E27FC236}">
              <a16:creationId xmlns:a16="http://schemas.microsoft.com/office/drawing/2014/main" id="{B759CAD2-D579-411E-ABF3-C1507403F5E9}"/>
            </a:ext>
          </a:extLst>
        </xdr:cNvPr>
        <xdr:cNvSpPr txBox="1"/>
      </xdr:nvSpPr>
      <xdr:spPr>
        <a:xfrm>
          <a:off x="12610611" y="1302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93428</xdr:rowOff>
    </xdr:from>
    <xdr:to>
      <xdr:col>71</xdr:col>
      <xdr:colOff>177800</xdr:colOff>
      <xdr:row>79</xdr:row>
      <xdr:rowOff>98871</xdr:rowOff>
    </xdr:to>
    <xdr:cxnSp macro="">
      <xdr:nvCxnSpPr>
        <xdr:cNvPr id="646" name="直線コネクタ 645">
          <a:extLst>
            <a:ext uri="{FF2B5EF4-FFF2-40B4-BE49-F238E27FC236}">
              <a16:creationId xmlns:a16="http://schemas.microsoft.com/office/drawing/2014/main" id="{68C1B69D-C9A5-4690-B7D3-52517BB00003}"/>
            </a:ext>
          </a:extLst>
        </xdr:cNvPr>
        <xdr:cNvCxnSpPr/>
      </xdr:nvCxnSpPr>
      <xdr:spPr>
        <a:xfrm flipV="1">
          <a:off x="11282680" y="13336988"/>
          <a:ext cx="78994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3907</xdr:rowOff>
    </xdr:from>
    <xdr:to>
      <xdr:col>72</xdr:col>
      <xdr:colOff>38100</xdr:colOff>
      <xdr:row>79</xdr:row>
      <xdr:rowOff>105507</xdr:rowOff>
    </xdr:to>
    <xdr:sp macro="" textlink="">
      <xdr:nvSpPr>
        <xdr:cNvPr id="647" name="フローチャート: 判断 646">
          <a:extLst>
            <a:ext uri="{FF2B5EF4-FFF2-40B4-BE49-F238E27FC236}">
              <a16:creationId xmlns:a16="http://schemas.microsoft.com/office/drawing/2014/main" id="{543EE509-FC89-4156-A5AE-A1E3CBB8399A}"/>
            </a:ext>
          </a:extLst>
        </xdr:cNvPr>
        <xdr:cNvSpPr/>
      </xdr:nvSpPr>
      <xdr:spPr>
        <a:xfrm>
          <a:off x="12029440" y="1324746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122034</xdr:rowOff>
    </xdr:from>
    <xdr:ext cx="534377" cy="259045"/>
    <xdr:sp macro="" textlink="">
      <xdr:nvSpPr>
        <xdr:cNvPr id="648" name="テキスト ボックス 647">
          <a:extLst>
            <a:ext uri="{FF2B5EF4-FFF2-40B4-BE49-F238E27FC236}">
              <a16:creationId xmlns:a16="http://schemas.microsoft.com/office/drawing/2014/main" id="{D09DFD77-3F87-428C-9262-5DB513024B8E}"/>
            </a:ext>
          </a:extLst>
        </xdr:cNvPr>
        <xdr:cNvSpPr txBox="1"/>
      </xdr:nvSpPr>
      <xdr:spPr>
        <a:xfrm>
          <a:off x="11835911" y="1303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17864</xdr:rowOff>
    </xdr:from>
    <xdr:to>
      <xdr:col>67</xdr:col>
      <xdr:colOff>101600</xdr:colOff>
      <xdr:row>79</xdr:row>
      <xdr:rowOff>119464</xdr:rowOff>
    </xdr:to>
    <xdr:sp macro="" textlink="">
      <xdr:nvSpPr>
        <xdr:cNvPr id="649" name="フローチャート: 判断 648">
          <a:extLst>
            <a:ext uri="{FF2B5EF4-FFF2-40B4-BE49-F238E27FC236}">
              <a16:creationId xmlns:a16="http://schemas.microsoft.com/office/drawing/2014/main" id="{0FF75B90-108C-490E-8F1B-17589373EF65}"/>
            </a:ext>
          </a:extLst>
        </xdr:cNvPr>
        <xdr:cNvSpPr/>
      </xdr:nvSpPr>
      <xdr:spPr>
        <a:xfrm>
          <a:off x="11231880" y="132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135991</xdr:rowOff>
    </xdr:from>
    <xdr:ext cx="469744" cy="259045"/>
    <xdr:sp macro="" textlink="">
      <xdr:nvSpPr>
        <xdr:cNvPr id="650" name="テキスト ボックス 649">
          <a:extLst>
            <a:ext uri="{FF2B5EF4-FFF2-40B4-BE49-F238E27FC236}">
              <a16:creationId xmlns:a16="http://schemas.microsoft.com/office/drawing/2014/main" id="{39668E78-A670-4D7F-83D8-E24176A0E293}"/>
            </a:ext>
          </a:extLst>
        </xdr:cNvPr>
        <xdr:cNvSpPr txBox="1"/>
      </xdr:nvSpPr>
      <xdr:spPr>
        <a:xfrm>
          <a:off x="11070668" y="1304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E68DAF34-6D7E-48F1-9EF0-55C13FB76233}"/>
            </a:ext>
          </a:extLst>
        </xdr:cNvPr>
        <xdr:cNvSpPr txBox="1"/>
      </xdr:nvSpPr>
      <xdr:spPr>
        <a:xfrm>
          <a:off x="14208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35D93177-AD04-4D9B-BA4D-C25B3CF3A8A1}"/>
            </a:ext>
          </a:extLst>
        </xdr:cNvPr>
        <xdr:cNvSpPr txBox="1"/>
      </xdr:nvSpPr>
      <xdr:spPr>
        <a:xfrm>
          <a:off x="134620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C4CA70AB-0A85-4F74-BD3C-E35B460DFEF8}"/>
            </a:ext>
          </a:extLst>
        </xdr:cNvPr>
        <xdr:cNvSpPr txBox="1"/>
      </xdr:nvSpPr>
      <xdr:spPr>
        <a:xfrm>
          <a:off x="126873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5D3095DB-6C53-4AF4-85DF-D845B8130D9A}"/>
            </a:ext>
          </a:extLst>
        </xdr:cNvPr>
        <xdr:cNvSpPr txBox="1"/>
      </xdr:nvSpPr>
      <xdr:spPr>
        <a:xfrm>
          <a:off x="119049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72D12EF4-C602-403E-94A5-F364433A861A}"/>
            </a:ext>
          </a:extLst>
        </xdr:cNvPr>
        <xdr:cNvSpPr txBox="1"/>
      </xdr:nvSpPr>
      <xdr:spPr>
        <a:xfrm>
          <a:off x="111150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48071</xdr:rowOff>
    </xdr:from>
    <xdr:to>
      <xdr:col>85</xdr:col>
      <xdr:colOff>177800</xdr:colOff>
      <xdr:row>79</xdr:row>
      <xdr:rowOff>149671</xdr:rowOff>
    </xdr:to>
    <xdr:sp macro="" textlink="">
      <xdr:nvSpPr>
        <xdr:cNvPr id="656" name="楕円 655">
          <a:extLst>
            <a:ext uri="{FF2B5EF4-FFF2-40B4-BE49-F238E27FC236}">
              <a16:creationId xmlns:a16="http://schemas.microsoft.com/office/drawing/2014/main" id="{E7C8194B-2BC5-4CEA-B0F6-0812DEE192FE}"/>
            </a:ext>
          </a:extLst>
        </xdr:cNvPr>
        <xdr:cNvSpPr/>
      </xdr:nvSpPr>
      <xdr:spPr>
        <a:xfrm>
          <a:off x="14325600" y="1329163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165598</xdr:rowOff>
    </xdr:from>
    <xdr:ext cx="249299" cy="259045"/>
    <xdr:sp macro="" textlink="">
      <xdr:nvSpPr>
        <xdr:cNvPr id="657" name="災害復旧費該当値テキスト">
          <a:extLst>
            <a:ext uri="{FF2B5EF4-FFF2-40B4-BE49-F238E27FC236}">
              <a16:creationId xmlns:a16="http://schemas.microsoft.com/office/drawing/2014/main" id="{A14EDEFF-316F-451B-94F0-8AC528286769}"/>
            </a:ext>
          </a:extLst>
        </xdr:cNvPr>
        <xdr:cNvSpPr txBox="1"/>
      </xdr:nvSpPr>
      <xdr:spPr>
        <a:xfrm>
          <a:off x="14419580" y="13241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47703</xdr:rowOff>
    </xdr:from>
    <xdr:to>
      <xdr:col>81</xdr:col>
      <xdr:colOff>101600</xdr:colOff>
      <xdr:row>79</xdr:row>
      <xdr:rowOff>149303</xdr:rowOff>
    </xdr:to>
    <xdr:sp macro="" textlink="">
      <xdr:nvSpPr>
        <xdr:cNvPr id="658" name="楕円 657">
          <a:extLst>
            <a:ext uri="{FF2B5EF4-FFF2-40B4-BE49-F238E27FC236}">
              <a16:creationId xmlns:a16="http://schemas.microsoft.com/office/drawing/2014/main" id="{A1B7D8A7-34C4-44F3-A25A-EFC9C4630A71}"/>
            </a:ext>
          </a:extLst>
        </xdr:cNvPr>
        <xdr:cNvSpPr/>
      </xdr:nvSpPr>
      <xdr:spPr>
        <a:xfrm>
          <a:off x="13578840" y="1329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140430</xdr:rowOff>
    </xdr:from>
    <xdr:ext cx="378565" cy="259045"/>
    <xdr:sp macro="" textlink="">
      <xdr:nvSpPr>
        <xdr:cNvPr id="659" name="テキスト ボックス 658">
          <a:extLst>
            <a:ext uri="{FF2B5EF4-FFF2-40B4-BE49-F238E27FC236}">
              <a16:creationId xmlns:a16="http://schemas.microsoft.com/office/drawing/2014/main" id="{D17DFABD-36AE-4C83-8199-91332E5E4181}"/>
            </a:ext>
          </a:extLst>
        </xdr:cNvPr>
        <xdr:cNvSpPr txBox="1"/>
      </xdr:nvSpPr>
      <xdr:spPr>
        <a:xfrm>
          <a:off x="13463217" y="13383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31393</xdr:rowOff>
    </xdr:from>
    <xdr:to>
      <xdr:col>76</xdr:col>
      <xdr:colOff>165100</xdr:colOff>
      <xdr:row>79</xdr:row>
      <xdr:rowOff>132993</xdr:rowOff>
    </xdr:to>
    <xdr:sp macro="" textlink="">
      <xdr:nvSpPr>
        <xdr:cNvPr id="660" name="楕円 659">
          <a:extLst>
            <a:ext uri="{FF2B5EF4-FFF2-40B4-BE49-F238E27FC236}">
              <a16:creationId xmlns:a16="http://schemas.microsoft.com/office/drawing/2014/main" id="{8A5EE353-5A98-42A4-AA3E-884D320CA3E9}"/>
            </a:ext>
          </a:extLst>
        </xdr:cNvPr>
        <xdr:cNvSpPr/>
      </xdr:nvSpPr>
      <xdr:spPr>
        <a:xfrm>
          <a:off x="12804140" y="1327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124120</xdr:rowOff>
    </xdr:from>
    <xdr:ext cx="469744" cy="259045"/>
    <xdr:sp macro="" textlink="">
      <xdr:nvSpPr>
        <xdr:cNvPr id="661" name="テキスト ボックス 660">
          <a:extLst>
            <a:ext uri="{FF2B5EF4-FFF2-40B4-BE49-F238E27FC236}">
              <a16:creationId xmlns:a16="http://schemas.microsoft.com/office/drawing/2014/main" id="{FD051923-34D5-4255-BEA4-C32D470356D8}"/>
            </a:ext>
          </a:extLst>
        </xdr:cNvPr>
        <xdr:cNvSpPr txBox="1"/>
      </xdr:nvSpPr>
      <xdr:spPr>
        <a:xfrm>
          <a:off x="12642928" y="13367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42628</xdr:rowOff>
    </xdr:from>
    <xdr:to>
      <xdr:col>72</xdr:col>
      <xdr:colOff>38100</xdr:colOff>
      <xdr:row>79</xdr:row>
      <xdr:rowOff>144228</xdr:rowOff>
    </xdr:to>
    <xdr:sp macro="" textlink="">
      <xdr:nvSpPr>
        <xdr:cNvPr id="662" name="楕円 661">
          <a:extLst>
            <a:ext uri="{FF2B5EF4-FFF2-40B4-BE49-F238E27FC236}">
              <a16:creationId xmlns:a16="http://schemas.microsoft.com/office/drawing/2014/main" id="{6E58CB26-B8D0-4E8A-8F84-A01E2DAB5BD8}"/>
            </a:ext>
          </a:extLst>
        </xdr:cNvPr>
        <xdr:cNvSpPr/>
      </xdr:nvSpPr>
      <xdr:spPr>
        <a:xfrm>
          <a:off x="12029440" y="1328618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135355</xdr:rowOff>
    </xdr:from>
    <xdr:ext cx="469744" cy="259045"/>
    <xdr:sp macro="" textlink="">
      <xdr:nvSpPr>
        <xdr:cNvPr id="663" name="テキスト ボックス 662">
          <a:extLst>
            <a:ext uri="{FF2B5EF4-FFF2-40B4-BE49-F238E27FC236}">
              <a16:creationId xmlns:a16="http://schemas.microsoft.com/office/drawing/2014/main" id="{6BFC5348-A91C-4F22-9AA3-D7F6A903A87F}"/>
            </a:ext>
          </a:extLst>
        </xdr:cNvPr>
        <xdr:cNvSpPr txBox="1"/>
      </xdr:nvSpPr>
      <xdr:spPr>
        <a:xfrm>
          <a:off x="11868228" y="13378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48071</xdr:rowOff>
    </xdr:from>
    <xdr:to>
      <xdr:col>67</xdr:col>
      <xdr:colOff>101600</xdr:colOff>
      <xdr:row>79</xdr:row>
      <xdr:rowOff>149671</xdr:rowOff>
    </xdr:to>
    <xdr:sp macro="" textlink="">
      <xdr:nvSpPr>
        <xdr:cNvPr id="664" name="楕円 663">
          <a:extLst>
            <a:ext uri="{FF2B5EF4-FFF2-40B4-BE49-F238E27FC236}">
              <a16:creationId xmlns:a16="http://schemas.microsoft.com/office/drawing/2014/main" id="{A2670F80-D7A9-4694-9704-E46750BC75AF}"/>
            </a:ext>
          </a:extLst>
        </xdr:cNvPr>
        <xdr:cNvSpPr/>
      </xdr:nvSpPr>
      <xdr:spPr>
        <a:xfrm>
          <a:off x="11231880" y="1329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140798</xdr:rowOff>
    </xdr:from>
    <xdr:ext cx="249299" cy="259045"/>
    <xdr:sp macro="" textlink="">
      <xdr:nvSpPr>
        <xdr:cNvPr id="665" name="テキスト ボックス 664">
          <a:extLst>
            <a:ext uri="{FF2B5EF4-FFF2-40B4-BE49-F238E27FC236}">
              <a16:creationId xmlns:a16="http://schemas.microsoft.com/office/drawing/2014/main" id="{0F99269E-8A75-4F0E-84F5-F317B101E4B5}"/>
            </a:ext>
          </a:extLst>
        </xdr:cNvPr>
        <xdr:cNvSpPr txBox="1"/>
      </xdr:nvSpPr>
      <xdr:spPr>
        <a:xfrm>
          <a:off x="11180890" y="133843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54279EAE-7755-44BA-A605-377F70463415}"/>
            </a:ext>
          </a:extLst>
        </xdr:cNvPr>
        <xdr:cNvSpPr/>
      </xdr:nvSpPr>
      <xdr:spPr>
        <a:xfrm>
          <a:off x="10960100" y="139712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514B1076-74D6-4538-88D9-71B464CEC8C4}"/>
            </a:ext>
          </a:extLst>
        </xdr:cNvPr>
        <xdr:cNvSpPr/>
      </xdr:nvSpPr>
      <xdr:spPr>
        <a:xfrm>
          <a:off x="11064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6D58E3D1-6B1D-4BE1-9B7D-2CBD34193B12}"/>
            </a:ext>
          </a:extLst>
        </xdr:cNvPr>
        <xdr:cNvSpPr/>
      </xdr:nvSpPr>
      <xdr:spPr>
        <a:xfrm>
          <a:off x="11064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2705398F-CF84-4E62-A971-3ADE20B6FB92}"/>
            </a:ext>
          </a:extLst>
        </xdr:cNvPr>
        <xdr:cNvSpPr/>
      </xdr:nvSpPr>
      <xdr:spPr>
        <a:xfrm>
          <a:off x="119659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99E11B8F-8A52-4B19-AA2D-65F30BF9DDB5}"/>
            </a:ext>
          </a:extLst>
        </xdr:cNvPr>
        <xdr:cNvSpPr/>
      </xdr:nvSpPr>
      <xdr:spPr>
        <a:xfrm>
          <a:off x="119659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5FDA7C76-CC4B-45FE-8E56-B3993A52BA42}"/>
            </a:ext>
          </a:extLst>
        </xdr:cNvPr>
        <xdr:cNvSpPr/>
      </xdr:nvSpPr>
      <xdr:spPr>
        <a:xfrm>
          <a:off x="129717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F48D71FD-A5BE-440C-8E16-46F2087D5F5F}"/>
            </a:ext>
          </a:extLst>
        </xdr:cNvPr>
        <xdr:cNvSpPr/>
      </xdr:nvSpPr>
      <xdr:spPr>
        <a:xfrm>
          <a:off x="129717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26EC87F2-15E4-46D7-AD1A-3C2E96532CBD}"/>
            </a:ext>
          </a:extLst>
        </xdr:cNvPr>
        <xdr:cNvSpPr/>
      </xdr:nvSpPr>
      <xdr:spPr>
        <a:xfrm>
          <a:off x="10960100" y="147777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4F65DA43-74B6-47B3-8DC5-B2837DA2DCCC}"/>
            </a:ext>
          </a:extLst>
        </xdr:cNvPr>
        <xdr:cNvSpPr txBox="1"/>
      </xdr:nvSpPr>
      <xdr:spPr>
        <a:xfrm>
          <a:off x="109220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683444F3-A1AE-464B-BC83-DCF4B07083B0}"/>
            </a:ext>
          </a:extLst>
        </xdr:cNvPr>
        <xdr:cNvCxnSpPr/>
      </xdr:nvCxnSpPr>
      <xdr:spPr>
        <a:xfrm>
          <a:off x="10960100" y="17014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EF181080-CDDB-4A48-BB0A-5DB8E02C2A85}"/>
            </a:ext>
          </a:extLst>
        </xdr:cNvPr>
        <xdr:cNvCxnSpPr/>
      </xdr:nvCxnSpPr>
      <xdr:spPr>
        <a:xfrm>
          <a:off x="10960100" y="166408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a16="http://schemas.microsoft.com/office/drawing/2014/main" id="{802D429E-7318-4779-BCEB-322BA9AF9322}"/>
            </a:ext>
          </a:extLst>
        </xdr:cNvPr>
        <xdr:cNvSpPr txBox="1"/>
      </xdr:nvSpPr>
      <xdr:spPr>
        <a:xfrm>
          <a:off x="10734174" y="165023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3BDE66D5-55DF-4C9C-9DBF-00C2372EBA81}"/>
            </a:ext>
          </a:extLst>
        </xdr:cNvPr>
        <xdr:cNvCxnSpPr/>
      </xdr:nvCxnSpPr>
      <xdr:spPr>
        <a:xfrm>
          <a:off x="10960100" y="16267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a:extLst>
            <a:ext uri="{FF2B5EF4-FFF2-40B4-BE49-F238E27FC236}">
              <a16:creationId xmlns:a16="http://schemas.microsoft.com/office/drawing/2014/main" id="{15937472-5DF0-4FE9-BEFD-A3C3120ACBCC}"/>
            </a:ext>
          </a:extLst>
        </xdr:cNvPr>
        <xdr:cNvSpPr txBox="1"/>
      </xdr:nvSpPr>
      <xdr:spPr>
        <a:xfrm>
          <a:off x="10497381" y="16129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3F1F0ACB-02BD-4A6D-9BDB-E18EE70CB4D2}"/>
            </a:ext>
          </a:extLst>
        </xdr:cNvPr>
        <xdr:cNvCxnSpPr/>
      </xdr:nvCxnSpPr>
      <xdr:spPr>
        <a:xfrm>
          <a:off x="10960100" y="158978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1" name="テキスト ボックス 680">
          <a:extLst>
            <a:ext uri="{FF2B5EF4-FFF2-40B4-BE49-F238E27FC236}">
              <a16:creationId xmlns:a16="http://schemas.microsoft.com/office/drawing/2014/main" id="{A1845778-C56B-4E27-8ECC-15533304A799}"/>
            </a:ext>
          </a:extLst>
        </xdr:cNvPr>
        <xdr:cNvSpPr txBox="1"/>
      </xdr:nvSpPr>
      <xdr:spPr>
        <a:xfrm>
          <a:off x="10433261" y="157594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18B9D056-3B51-4B74-976E-2A899E5231E8}"/>
            </a:ext>
          </a:extLst>
        </xdr:cNvPr>
        <xdr:cNvCxnSpPr/>
      </xdr:nvCxnSpPr>
      <xdr:spPr>
        <a:xfrm>
          <a:off x="10960100" y="155244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a:extLst>
            <a:ext uri="{FF2B5EF4-FFF2-40B4-BE49-F238E27FC236}">
              <a16:creationId xmlns:a16="http://schemas.microsoft.com/office/drawing/2014/main" id="{891F9B92-E19A-4AA2-A218-AD65159A77A6}"/>
            </a:ext>
          </a:extLst>
        </xdr:cNvPr>
        <xdr:cNvSpPr txBox="1"/>
      </xdr:nvSpPr>
      <xdr:spPr>
        <a:xfrm>
          <a:off x="10433261" y="153860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19D10103-7570-4F27-80D3-F1F634534139}"/>
            </a:ext>
          </a:extLst>
        </xdr:cNvPr>
        <xdr:cNvCxnSpPr/>
      </xdr:nvCxnSpPr>
      <xdr:spPr>
        <a:xfrm>
          <a:off x="10960100" y="151511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a16="http://schemas.microsoft.com/office/drawing/2014/main" id="{5ED9D32D-CC08-4EC8-8BA6-68AA3585B6D1}"/>
            </a:ext>
          </a:extLst>
        </xdr:cNvPr>
        <xdr:cNvSpPr txBox="1"/>
      </xdr:nvSpPr>
      <xdr:spPr>
        <a:xfrm>
          <a:off x="10433261" y="15012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1898876C-989A-4F1B-9236-E3C04A5E0DDC}"/>
            </a:ext>
          </a:extLst>
        </xdr:cNvPr>
        <xdr:cNvCxnSpPr/>
      </xdr:nvCxnSpPr>
      <xdr:spPr>
        <a:xfrm>
          <a:off x="10960100" y="14777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4364173B-871D-43B1-8EDC-E76742E441CB}"/>
            </a:ext>
          </a:extLst>
        </xdr:cNvPr>
        <xdr:cNvSpPr txBox="1"/>
      </xdr:nvSpPr>
      <xdr:spPr>
        <a:xfrm>
          <a:off x="1043326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F1F00FB6-D657-4855-AAF8-08393E80E456}"/>
            </a:ext>
          </a:extLst>
        </xdr:cNvPr>
        <xdr:cNvSpPr/>
      </xdr:nvSpPr>
      <xdr:spPr>
        <a:xfrm>
          <a:off x="10960100" y="147777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166210</xdr:rowOff>
    </xdr:from>
    <xdr:to>
      <xdr:col>85</xdr:col>
      <xdr:colOff>126364</xdr:colOff>
      <xdr:row>98</xdr:row>
      <xdr:rowOff>75113</xdr:rowOff>
    </xdr:to>
    <xdr:cxnSp macro="">
      <xdr:nvCxnSpPr>
        <xdr:cNvPr id="689" name="直線コネクタ 688">
          <a:extLst>
            <a:ext uri="{FF2B5EF4-FFF2-40B4-BE49-F238E27FC236}">
              <a16:creationId xmlns:a16="http://schemas.microsoft.com/office/drawing/2014/main" id="{3F0D5D21-58D2-4364-97C0-268D097EB5EC}"/>
            </a:ext>
          </a:extLst>
        </xdr:cNvPr>
        <xdr:cNvCxnSpPr/>
      </xdr:nvCxnSpPr>
      <xdr:spPr>
        <a:xfrm flipV="1">
          <a:off x="14374495" y="15086170"/>
          <a:ext cx="1269" cy="1417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78940</xdr:rowOff>
    </xdr:from>
    <xdr:ext cx="534377" cy="259045"/>
    <xdr:sp macro="" textlink="">
      <xdr:nvSpPr>
        <xdr:cNvPr id="690" name="公債費最小値テキスト">
          <a:extLst>
            <a:ext uri="{FF2B5EF4-FFF2-40B4-BE49-F238E27FC236}">
              <a16:creationId xmlns:a16="http://schemas.microsoft.com/office/drawing/2014/main" id="{E1F7EB74-5410-4696-AE0A-F6AC9CE797B8}"/>
            </a:ext>
          </a:extLst>
        </xdr:cNvPr>
        <xdr:cNvSpPr txBox="1"/>
      </xdr:nvSpPr>
      <xdr:spPr>
        <a:xfrm>
          <a:off x="14419580" y="1650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75113</xdr:rowOff>
    </xdr:from>
    <xdr:to>
      <xdr:col>86</xdr:col>
      <xdr:colOff>25400</xdr:colOff>
      <xdr:row>98</xdr:row>
      <xdr:rowOff>75113</xdr:rowOff>
    </xdr:to>
    <xdr:cxnSp macro="">
      <xdr:nvCxnSpPr>
        <xdr:cNvPr id="691" name="直線コネクタ 690">
          <a:extLst>
            <a:ext uri="{FF2B5EF4-FFF2-40B4-BE49-F238E27FC236}">
              <a16:creationId xmlns:a16="http://schemas.microsoft.com/office/drawing/2014/main" id="{E581B074-9323-4E81-8152-B63509F291CF}"/>
            </a:ext>
          </a:extLst>
        </xdr:cNvPr>
        <xdr:cNvCxnSpPr/>
      </xdr:nvCxnSpPr>
      <xdr:spPr>
        <a:xfrm>
          <a:off x="14287500" y="165038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112887</xdr:rowOff>
    </xdr:from>
    <xdr:ext cx="599010" cy="259045"/>
    <xdr:sp macro="" textlink="">
      <xdr:nvSpPr>
        <xdr:cNvPr id="692" name="公債費最大値テキスト">
          <a:extLst>
            <a:ext uri="{FF2B5EF4-FFF2-40B4-BE49-F238E27FC236}">
              <a16:creationId xmlns:a16="http://schemas.microsoft.com/office/drawing/2014/main" id="{D0FE4A83-AB43-465C-A50A-EF6348B49854}"/>
            </a:ext>
          </a:extLst>
        </xdr:cNvPr>
        <xdr:cNvSpPr txBox="1"/>
      </xdr:nvSpPr>
      <xdr:spPr>
        <a:xfrm>
          <a:off x="14419580" y="14865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166210</xdr:rowOff>
    </xdr:from>
    <xdr:to>
      <xdr:col>86</xdr:col>
      <xdr:colOff>25400</xdr:colOff>
      <xdr:row>89</xdr:row>
      <xdr:rowOff>166210</xdr:rowOff>
    </xdr:to>
    <xdr:cxnSp macro="">
      <xdr:nvCxnSpPr>
        <xdr:cNvPr id="693" name="直線コネクタ 692">
          <a:extLst>
            <a:ext uri="{FF2B5EF4-FFF2-40B4-BE49-F238E27FC236}">
              <a16:creationId xmlns:a16="http://schemas.microsoft.com/office/drawing/2014/main" id="{D1DCD060-0175-4C3F-955A-F51886E75A7F}"/>
            </a:ext>
          </a:extLst>
        </xdr:cNvPr>
        <xdr:cNvCxnSpPr/>
      </xdr:nvCxnSpPr>
      <xdr:spPr>
        <a:xfrm>
          <a:off x="14287500" y="15086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126434</xdr:rowOff>
    </xdr:from>
    <xdr:to>
      <xdr:col>85</xdr:col>
      <xdr:colOff>127000</xdr:colOff>
      <xdr:row>96</xdr:row>
      <xdr:rowOff>159527</xdr:rowOff>
    </xdr:to>
    <xdr:cxnSp macro="">
      <xdr:nvCxnSpPr>
        <xdr:cNvPr id="694" name="直線コネクタ 693">
          <a:extLst>
            <a:ext uri="{FF2B5EF4-FFF2-40B4-BE49-F238E27FC236}">
              <a16:creationId xmlns:a16="http://schemas.microsoft.com/office/drawing/2014/main" id="{D64297F8-4C49-4891-9578-7617F0DC857D}"/>
            </a:ext>
          </a:extLst>
        </xdr:cNvPr>
        <xdr:cNvCxnSpPr/>
      </xdr:nvCxnSpPr>
      <xdr:spPr>
        <a:xfrm>
          <a:off x="13629640" y="16219874"/>
          <a:ext cx="746760" cy="3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30723</xdr:rowOff>
    </xdr:from>
    <xdr:ext cx="534377" cy="259045"/>
    <xdr:sp macro="" textlink="">
      <xdr:nvSpPr>
        <xdr:cNvPr id="695" name="公債費平均値テキスト">
          <a:extLst>
            <a:ext uri="{FF2B5EF4-FFF2-40B4-BE49-F238E27FC236}">
              <a16:creationId xmlns:a16="http://schemas.microsoft.com/office/drawing/2014/main" id="{CBAA4FAF-65E7-479A-970F-510687B3D70D}"/>
            </a:ext>
          </a:extLst>
        </xdr:cNvPr>
        <xdr:cNvSpPr txBox="1"/>
      </xdr:nvSpPr>
      <xdr:spPr>
        <a:xfrm>
          <a:off x="14419580" y="15956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7846</xdr:rowOff>
    </xdr:from>
    <xdr:to>
      <xdr:col>85</xdr:col>
      <xdr:colOff>177800</xdr:colOff>
      <xdr:row>96</xdr:row>
      <xdr:rowOff>109446</xdr:rowOff>
    </xdr:to>
    <xdr:sp macro="" textlink="">
      <xdr:nvSpPr>
        <xdr:cNvPr id="696" name="フローチャート: 判断 695">
          <a:extLst>
            <a:ext uri="{FF2B5EF4-FFF2-40B4-BE49-F238E27FC236}">
              <a16:creationId xmlns:a16="http://schemas.microsoft.com/office/drawing/2014/main" id="{B5833FE3-9ECC-41C9-824F-7C6CC4A7F931}"/>
            </a:ext>
          </a:extLst>
        </xdr:cNvPr>
        <xdr:cNvSpPr/>
      </xdr:nvSpPr>
      <xdr:spPr>
        <a:xfrm>
          <a:off x="14325600" y="1610128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120566</xdr:rowOff>
    </xdr:from>
    <xdr:to>
      <xdr:col>81</xdr:col>
      <xdr:colOff>50800</xdr:colOff>
      <xdr:row>96</xdr:row>
      <xdr:rowOff>126434</xdr:rowOff>
    </xdr:to>
    <xdr:cxnSp macro="">
      <xdr:nvCxnSpPr>
        <xdr:cNvPr id="697" name="直線コネクタ 696">
          <a:extLst>
            <a:ext uri="{FF2B5EF4-FFF2-40B4-BE49-F238E27FC236}">
              <a16:creationId xmlns:a16="http://schemas.microsoft.com/office/drawing/2014/main" id="{D95085FA-D6F9-4DC9-B7A8-F0195E457738}"/>
            </a:ext>
          </a:extLst>
        </xdr:cNvPr>
        <xdr:cNvCxnSpPr/>
      </xdr:nvCxnSpPr>
      <xdr:spPr>
        <a:xfrm>
          <a:off x="12854940" y="16214006"/>
          <a:ext cx="774700" cy="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25944</xdr:rowOff>
    </xdr:from>
    <xdr:to>
      <xdr:col>81</xdr:col>
      <xdr:colOff>101600</xdr:colOff>
      <xdr:row>96</xdr:row>
      <xdr:rowOff>127544</xdr:rowOff>
    </xdr:to>
    <xdr:sp macro="" textlink="">
      <xdr:nvSpPr>
        <xdr:cNvPr id="698" name="フローチャート: 判断 697">
          <a:extLst>
            <a:ext uri="{FF2B5EF4-FFF2-40B4-BE49-F238E27FC236}">
              <a16:creationId xmlns:a16="http://schemas.microsoft.com/office/drawing/2014/main" id="{AF400F53-BD3A-41BF-9B4E-FF4FF2E221F4}"/>
            </a:ext>
          </a:extLst>
        </xdr:cNvPr>
        <xdr:cNvSpPr/>
      </xdr:nvSpPr>
      <xdr:spPr>
        <a:xfrm>
          <a:off x="13578840" y="1611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144071</xdr:rowOff>
    </xdr:from>
    <xdr:ext cx="534377" cy="259045"/>
    <xdr:sp macro="" textlink="">
      <xdr:nvSpPr>
        <xdr:cNvPr id="699" name="テキスト ボックス 698">
          <a:extLst>
            <a:ext uri="{FF2B5EF4-FFF2-40B4-BE49-F238E27FC236}">
              <a16:creationId xmlns:a16="http://schemas.microsoft.com/office/drawing/2014/main" id="{0DCCE2FF-BD40-4556-AD38-12520886026F}"/>
            </a:ext>
          </a:extLst>
        </xdr:cNvPr>
        <xdr:cNvSpPr txBox="1"/>
      </xdr:nvSpPr>
      <xdr:spPr>
        <a:xfrm>
          <a:off x="13408171" y="1590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112992</xdr:rowOff>
    </xdr:from>
    <xdr:to>
      <xdr:col>76</xdr:col>
      <xdr:colOff>114300</xdr:colOff>
      <xdr:row>96</xdr:row>
      <xdr:rowOff>120566</xdr:rowOff>
    </xdr:to>
    <xdr:cxnSp macro="">
      <xdr:nvCxnSpPr>
        <xdr:cNvPr id="700" name="直線コネクタ 699">
          <a:extLst>
            <a:ext uri="{FF2B5EF4-FFF2-40B4-BE49-F238E27FC236}">
              <a16:creationId xmlns:a16="http://schemas.microsoft.com/office/drawing/2014/main" id="{1F43DE68-22CF-40DC-82A9-4085A7C6B3F4}"/>
            </a:ext>
          </a:extLst>
        </xdr:cNvPr>
        <xdr:cNvCxnSpPr/>
      </xdr:nvCxnSpPr>
      <xdr:spPr>
        <a:xfrm>
          <a:off x="12072620" y="16206432"/>
          <a:ext cx="782320" cy="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61757</xdr:rowOff>
    </xdr:from>
    <xdr:to>
      <xdr:col>76</xdr:col>
      <xdr:colOff>165100</xdr:colOff>
      <xdr:row>96</xdr:row>
      <xdr:rowOff>163357</xdr:rowOff>
    </xdr:to>
    <xdr:sp macro="" textlink="">
      <xdr:nvSpPr>
        <xdr:cNvPr id="701" name="フローチャート: 判断 700">
          <a:extLst>
            <a:ext uri="{FF2B5EF4-FFF2-40B4-BE49-F238E27FC236}">
              <a16:creationId xmlns:a16="http://schemas.microsoft.com/office/drawing/2014/main" id="{9091F82C-157E-468F-85A7-9A20874C49DF}"/>
            </a:ext>
          </a:extLst>
        </xdr:cNvPr>
        <xdr:cNvSpPr/>
      </xdr:nvSpPr>
      <xdr:spPr>
        <a:xfrm>
          <a:off x="12804140" y="1615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8434</xdr:rowOff>
    </xdr:from>
    <xdr:ext cx="534377" cy="259045"/>
    <xdr:sp macro="" textlink="">
      <xdr:nvSpPr>
        <xdr:cNvPr id="702" name="テキスト ボックス 701">
          <a:extLst>
            <a:ext uri="{FF2B5EF4-FFF2-40B4-BE49-F238E27FC236}">
              <a16:creationId xmlns:a16="http://schemas.microsoft.com/office/drawing/2014/main" id="{3E3B25D4-991F-424C-B3CF-F2984C5D063F}"/>
            </a:ext>
          </a:extLst>
        </xdr:cNvPr>
        <xdr:cNvSpPr txBox="1"/>
      </xdr:nvSpPr>
      <xdr:spPr>
        <a:xfrm>
          <a:off x="12610611" y="1593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112992</xdr:rowOff>
    </xdr:from>
    <xdr:to>
      <xdr:col>71</xdr:col>
      <xdr:colOff>177800</xdr:colOff>
      <xdr:row>96</xdr:row>
      <xdr:rowOff>131783</xdr:rowOff>
    </xdr:to>
    <xdr:cxnSp macro="">
      <xdr:nvCxnSpPr>
        <xdr:cNvPr id="703" name="直線コネクタ 702">
          <a:extLst>
            <a:ext uri="{FF2B5EF4-FFF2-40B4-BE49-F238E27FC236}">
              <a16:creationId xmlns:a16="http://schemas.microsoft.com/office/drawing/2014/main" id="{C5D29562-32A6-4121-84E5-AD134A47CAAB}"/>
            </a:ext>
          </a:extLst>
        </xdr:cNvPr>
        <xdr:cNvCxnSpPr/>
      </xdr:nvCxnSpPr>
      <xdr:spPr>
        <a:xfrm flipV="1">
          <a:off x="11282680" y="16206432"/>
          <a:ext cx="789940" cy="1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49642</xdr:rowOff>
    </xdr:from>
    <xdr:to>
      <xdr:col>72</xdr:col>
      <xdr:colOff>38100</xdr:colOff>
      <xdr:row>96</xdr:row>
      <xdr:rowOff>151242</xdr:rowOff>
    </xdr:to>
    <xdr:sp macro="" textlink="">
      <xdr:nvSpPr>
        <xdr:cNvPr id="704" name="フローチャート: 判断 703">
          <a:extLst>
            <a:ext uri="{FF2B5EF4-FFF2-40B4-BE49-F238E27FC236}">
              <a16:creationId xmlns:a16="http://schemas.microsoft.com/office/drawing/2014/main" id="{2329AAE4-FFA3-4DB5-916E-7B60E7813CAC}"/>
            </a:ext>
          </a:extLst>
        </xdr:cNvPr>
        <xdr:cNvSpPr/>
      </xdr:nvSpPr>
      <xdr:spPr>
        <a:xfrm>
          <a:off x="12029440" y="1614308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167769</xdr:rowOff>
    </xdr:from>
    <xdr:ext cx="534377" cy="259045"/>
    <xdr:sp macro="" textlink="">
      <xdr:nvSpPr>
        <xdr:cNvPr id="705" name="テキスト ボックス 704">
          <a:extLst>
            <a:ext uri="{FF2B5EF4-FFF2-40B4-BE49-F238E27FC236}">
              <a16:creationId xmlns:a16="http://schemas.microsoft.com/office/drawing/2014/main" id="{7CCF243F-A9CA-4D79-842C-2B7CC626783C}"/>
            </a:ext>
          </a:extLst>
        </xdr:cNvPr>
        <xdr:cNvSpPr txBox="1"/>
      </xdr:nvSpPr>
      <xdr:spPr>
        <a:xfrm>
          <a:off x="11835911" y="1592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77538</xdr:rowOff>
    </xdr:from>
    <xdr:to>
      <xdr:col>67</xdr:col>
      <xdr:colOff>101600</xdr:colOff>
      <xdr:row>97</xdr:row>
      <xdr:rowOff>7688</xdr:rowOff>
    </xdr:to>
    <xdr:sp macro="" textlink="">
      <xdr:nvSpPr>
        <xdr:cNvPr id="706" name="フローチャート: 判断 705">
          <a:extLst>
            <a:ext uri="{FF2B5EF4-FFF2-40B4-BE49-F238E27FC236}">
              <a16:creationId xmlns:a16="http://schemas.microsoft.com/office/drawing/2014/main" id="{B78E441C-C743-42A3-8222-EE1EAD975594}"/>
            </a:ext>
          </a:extLst>
        </xdr:cNvPr>
        <xdr:cNvSpPr/>
      </xdr:nvSpPr>
      <xdr:spPr>
        <a:xfrm>
          <a:off x="11231880" y="161709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24215</xdr:rowOff>
    </xdr:from>
    <xdr:ext cx="534377" cy="259045"/>
    <xdr:sp macro="" textlink="">
      <xdr:nvSpPr>
        <xdr:cNvPr id="707" name="テキスト ボックス 706">
          <a:extLst>
            <a:ext uri="{FF2B5EF4-FFF2-40B4-BE49-F238E27FC236}">
              <a16:creationId xmlns:a16="http://schemas.microsoft.com/office/drawing/2014/main" id="{DFDAA31A-3387-4198-9959-E56328A311FA}"/>
            </a:ext>
          </a:extLst>
        </xdr:cNvPr>
        <xdr:cNvSpPr txBox="1"/>
      </xdr:nvSpPr>
      <xdr:spPr>
        <a:xfrm>
          <a:off x="11061211" y="1595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9F3A1D7B-8123-4463-BFDC-0D7E5BD0BB31}"/>
            </a:ext>
          </a:extLst>
        </xdr:cNvPr>
        <xdr:cNvSpPr txBox="1"/>
      </xdr:nvSpPr>
      <xdr:spPr>
        <a:xfrm>
          <a:off x="14208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80B15EF-2109-4181-910D-C8B126ED9F47}"/>
            </a:ext>
          </a:extLst>
        </xdr:cNvPr>
        <xdr:cNvSpPr txBox="1"/>
      </xdr:nvSpPr>
      <xdr:spPr>
        <a:xfrm>
          <a:off x="134620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736673B6-AB2D-4F5C-B5F0-14F79B0685DA}"/>
            </a:ext>
          </a:extLst>
        </xdr:cNvPr>
        <xdr:cNvSpPr txBox="1"/>
      </xdr:nvSpPr>
      <xdr:spPr>
        <a:xfrm>
          <a:off x="126873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A36924F8-1FC7-412B-BF36-FD8431ADA0BD}"/>
            </a:ext>
          </a:extLst>
        </xdr:cNvPr>
        <xdr:cNvSpPr txBox="1"/>
      </xdr:nvSpPr>
      <xdr:spPr>
        <a:xfrm>
          <a:off x="119049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A916C35B-1785-4DCA-B2A4-D62427530E13}"/>
            </a:ext>
          </a:extLst>
        </xdr:cNvPr>
        <xdr:cNvSpPr txBox="1"/>
      </xdr:nvSpPr>
      <xdr:spPr>
        <a:xfrm>
          <a:off x="111150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108727</xdr:rowOff>
    </xdr:from>
    <xdr:to>
      <xdr:col>85</xdr:col>
      <xdr:colOff>177800</xdr:colOff>
      <xdr:row>97</xdr:row>
      <xdr:rowOff>38877</xdr:rowOff>
    </xdr:to>
    <xdr:sp macro="" textlink="">
      <xdr:nvSpPr>
        <xdr:cNvPr id="713" name="楕円 712">
          <a:extLst>
            <a:ext uri="{FF2B5EF4-FFF2-40B4-BE49-F238E27FC236}">
              <a16:creationId xmlns:a16="http://schemas.microsoft.com/office/drawing/2014/main" id="{6D701DF4-E9A0-499D-9B60-181570B7300D}"/>
            </a:ext>
          </a:extLst>
        </xdr:cNvPr>
        <xdr:cNvSpPr/>
      </xdr:nvSpPr>
      <xdr:spPr>
        <a:xfrm>
          <a:off x="14325600" y="1620216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87154</xdr:rowOff>
    </xdr:from>
    <xdr:ext cx="534377" cy="259045"/>
    <xdr:sp macro="" textlink="">
      <xdr:nvSpPr>
        <xdr:cNvPr id="714" name="公債費該当値テキスト">
          <a:extLst>
            <a:ext uri="{FF2B5EF4-FFF2-40B4-BE49-F238E27FC236}">
              <a16:creationId xmlns:a16="http://schemas.microsoft.com/office/drawing/2014/main" id="{D200173E-7848-4846-A341-651457AEB856}"/>
            </a:ext>
          </a:extLst>
        </xdr:cNvPr>
        <xdr:cNvSpPr txBox="1"/>
      </xdr:nvSpPr>
      <xdr:spPr>
        <a:xfrm>
          <a:off x="14419580" y="1618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75634</xdr:rowOff>
    </xdr:from>
    <xdr:to>
      <xdr:col>81</xdr:col>
      <xdr:colOff>101600</xdr:colOff>
      <xdr:row>97</xdr:row>
      <xdr:rowOff>5784</xdr:rowOff>
    </xdr:to>
    <xdr:sp macro="" textlink="">
      <xdr:nvSpPr>
        <xdr:cNvPr id="715" name="楕円 714">
          <a:extLst>
            <a:ext uri="{FF2B5EF4-FFF2-40B4-BE49-F238E27FC236}">
              <a16:creationId xmlns:a16="http://schemas.microsoft.com/office/drawing/2014/main" id="{BA2354EC-6B66-4F66-998B-F827BA005770}"/>
            </a:ext>
          </a:extLst>
        </xdr:cNvPr>
        <xdr:cNvSpPr/>
      </xdr:nvSpPr>
      <xdr:spPr>
        <a:xfrm>
          <a:off x="13578840" y="161690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168361</xdr:rowOff>
    </xdr:from>
    <xdr:ext cx="534377" cy="259045"/>
    <xdr:sp macro="" textlink="">
      <xdr:nvSpPr>
        <xdr:cNvPr id="716" name="テキスト ボックス 715">
          <a:extLst>
            <a:ext uri="{FF2B5EF4-FFF2-40B4-BE49-F238E27FC236}">
              <a16:creationId xmlns:a16="http://schemas.microsoft.com/office/drawing/2014/main" id="{7FFDC671-8732-4B8D-B78B-E7528A33928A}"/>
            </a:ext>
          </a:extLst>
        </xdr:cNvPr>
        <xdr:cNvSpPr txBox="1"/>
      </xdr:nvSpPr>
      <xdr:spPr>
        <a:xfrm>
          <a:off x="13408171" y="1626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69766</xdr:rowOff>
    </xdr:from>
    <xdr:to>
      <xdr:col>76</xdr:col>
      <xdr:colOff>165100</xdr:colOff>
      <xdr:row>96</xdr:row>
      <xdr:rowOff>171366</xdr:rowOff>
    </xdr:to>
    <xdr:sp macro="" textlink="">
      <xdr:nvSpPr>
        <xdr:cNvPr id="717" name="楕円 716">
          <a:extLst>
            <a:ext uri="{FF2B5EF4-FFF2-40B4-BE49-F238E27FC236}">
              <a16:creationId xmlns:a16="http://schemas.microsoft.com/office/drawing/2014/main" id="{3C7C10FE-4146-4CE6-A2F1-832EC98A0846}"/>
            </a:ext>
          </a:extLst>
        </xdr:cNvPr>
        <xdr:cNvSpPr/>
      </xdr:nvSpPr>
      <xdr:spPr>
        <a:xfrm>
          <a:off x="12804140" y="1616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162493</xdr:rowOff>
    </xdr:from>
    <xdr:ext cx="534377" cy="259045"/>
    <xdr:sp macro="" textlink="">
      <xdr:nvSpPr>
        <xdr:cNvPr id="718" name="テキスト ボックス 717">
          <a:extLst>
            <a:ext uri="{FF2B5EF4-FFF2-40B4-BE49-F238E27FC236}">
              <a16:creationId xmlns:a16="http://schemas.microsoft.com/office/drawing/2014/main" id="{4FFE50D3-7886-42F6-81D6-508E56069D9B}"/>
            </a:ext>
          </a:extLst>
        </xdr:cNvPr>
        <xdr:cNvSpPr txBox="1"/>
      </xdr:nvSpPr>
      <xdr:spPr>
        <a:xfrm>
          <a:off x="12610611" y="1625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62192</xdr:rowOff>
    </xdr:from>
    <xdr:to>
      <xdr:col>72</xdr:col>
      <xdr:colOff>38100</xdr:colOff>
      <xdr:row>96</xdr:row>
      <xdr:rowOff>163792</xdr:rowOff>
    </xdr:to>
    <xdr:sp macro="" textlink="">
      <xdr:nvSpPr>
        <xdr:cNvPr id="719" name="楕円 718">
          <a:extLst>
            <a:ext uri="{FF2B5EF4-FFF2-40B4-BE49-F238E27FC236}">
              <a16:creationId xmlns:a16="http://schemas.microsoft.com/office/drawing/2014/main" id="{35910732-7A3B-4B86-BDBA-71C324BA8692}"/>
            </a:ext>
          </a:extLst>
        </xdr:cNvPr>
        <xdr:cNvSpPr/>
      </xdr:nvSpPr>
      <xdr:spPr>
        <a:xfrm>
          <a:off x="12029440" y="1615563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154919</xdr:rowOff>
    </xdr:from>
    <xdr:ext cx="534377" cy="259045"/>
    <xdr:sp macro="" textlink="">
      <xdr:nvSpPr>
        <xdr:cNvPr id="720" name="テキスト ボックス 719">
          <a:extLst>
            <a:ext uri="{FF2B5EF4-FFF2-40B4-BE49-F238E27FC236}">
              <a16:creationId xmlns:a16="http://schemas.microsoft.com/office/drawing/2014/main" id="{9DA390AB-B861-4388-B548-7E61C224D77B}"/>
            </a:ext>
          </a:extLst>
        </xdr:cNvPr>
        <xdr:cNvSpPr txBox="1"/>
      </xdr:nvSpPr>
      <xdr:spPr>
        <a:xfrm>
          <a:off x="11835911" y="1624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80983</xdr:rowOff>
    </xdr:from>
    <xdr:to>
      <xdr:col>67</xdr:col>
      <xdr:colOff>101600</xdr:colOff>
      <xdr:row>97</xdr:row>
      <xdr:rowOff>11133</xdr:rowOff>
    </xdr:to>
    <xdr:sp macro="" textlink="">
      <xdr:nvSpPr>
        <xdr:cNvPr id="721" name="楕円 720">
          <a:extLst>
            <a:ext uri="{FF2B5EF4-FFF2-40B4-BE49-F238E27FC236}">
              <a16:creationId xmlns:a16="http://schemas.microsoft.com/office/drawing/2014/main" id="{63831761-3D11-499E-8808-E9DE9CB203F9}"/>
            </a:ext>
          </a:extLst>
        </xdr:cNvPr>
        <xdr:cNvSpPr/>
      </xdr:nvSpPr>
      <xdr:spPr>
        <a:xfrm>
          <a:off x="11231880" y="161744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2260</xdr:rowOff>
    </xdr:from>
    <xdr:ext cx="534377" cy="259045"/>
    <xdr:sp macro="" textlink="">
      <xdr:nvSpPr>
        <xdr:cNvPr id="722" name="テキスト ボックス 721">
          <a:extLst>
            <a:ext uri="{FF2B5EF4-FFF2-40B4-BE49-F238E27FC236}">
              <a16:creationId xmlns:a16="http://schemas.microsoft.com/office/drawing/2014/main" id="{A6140B71-41E4-4B82-BBCF-80BCEEAA3ABB}"/>
            </a:ext>
          </a:extLst>
        </xdr:cNvPr>
        <xdr:cNvSpPr txBox="1"/>
      </xdr:nvSpPr>
      <xdr:spPr>
        <a:xfrm>
          <a:off x="11061211" y="1626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C92F6E40-1079-495E-A671-C7CE52F6233A}"/>
            </a:ext>
          </a:extLst>
        </xdr:cNvPr>
        <xdr:cNvSpPr/>
      </xdr:nvSpPr>
      <xdr:spPr>
        <a:xfrm>
          <a:off x="1609344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6A901322-F893-4F8A-BE69-F9296D6E7E1C}"/>
            </a:ext>
          </a:extLst>
        </xdr:cNvPr>
        <xdr:cNvSpPr/>
      </xdr:nvSpPr>
      <xdr:spPr>
        <a:xfrm>
          <a:off x="16220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C806C486-F66E-4F5F-910C-D0DC1C1AE06A}"/>
            </a:ext>
          </a:extLst>
        </xdr:cNvPr>
        <xdr:cNvSpPr/>
      </xdr:nvSpPr>
      <xdr:spPr>
        <a:xfrm>
          <a:off x="16220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A19989C3-1FDF-438C-815B-35BC604D3BE2}"/>
            </a:ext>
          </a:extLst>
        </xdr:cNvPr>
        <xdr:cNvSpPr/>
      </xdr:nvSpPr>
      <xdr:spPr>
        <a:xfrm>
          <a:off x="170992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4D2D6DD7-4B96-428D-A6B0-09B8E0393482}"/>
            </a:ext>
          </a:extLst>
        </xdr:cNvPr>
        <xdr:cNvSpPr/>
      </xdr:nvSpPr>
      <xdr:spPr>
        <a:xfrm>
          <a:off x="170992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3998F4FE-3B5D-4213-BC35-19212390AC1D}"/>
            </a:ext>
          </a:extLst>
        </xdr:cNvPr>
        <xdr:cNvSpPr/>
      </xdr:nvSpPr>
      <xdr:spPr>
        <a:xfrm>
          <a:off x="1810512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9F5833AF-0322-4726-ABD7-B0B3279E3B54}"/>
            </a:ext>
          </a:extLst>
        </xdr:cNvPr>
        <xdr:cNvSpPr/>
      </xdr:nvSpPr>
      <xdr:spPr>
        <a:xfrm>
          <a:off x="1810512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9FBB43F8-FAFD-4132-BDFD-DE4B1CE364CE}"/>
            </a:ext>
          </a:extLst>
        </xdr:cNvPr>
        <xdr:cNvSpPr/>
      </xdr:nvSpPr>
      <xdr:spPr>
        <a:xfrm>
          <a:off x="1609344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9A5969E9-4936-41F4-BF89-493CE986B102}"/>
            </a:ext>
          </a:extLst>
        </xdr:cNvPr>
        <xdr:cNvSpPr txBox="1"/>
      </xdr:nvSpPr>
      <xdr:spPr>
        <a:xfrm>
          <a:off x="160782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C5A74805-D12C-4684-9323-1CFD71476155}"/>
            </a:ext>
          </a:extLst>
        </xdr:cNvPr>
        <xdr:cNvCxnSpPr/>
      </xdr:nvCxnSpPr>
      <xdr:spPr>
        <a:xfrm>
          <a:off x="1609344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3" name="直線コネクタ 732">
          <a:extLst>
            <a:ext uri="{FF2B5EF4-FFF2-40B4-BE49-F238E27FC236}">
              <a16:creationId xmlns:a16="http://schemas.microsoft.com/office/drawing/2014/main" id="{5BEACA7B-1D59-4E5D-9C3E-9B42F612BD9C}"/>
            </a:ext>
          </a:extLst>
        </xdr:cNvPr>
        <xdr:cNvCxnSpPr/>
      </xdr:nvCxnSpPr>
      <xdr:spPr>
        <a:xfrm>
          <a:off x="16093440" y="6510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4" name="テキスト ボックス 733">
          <a:extLst>
            <a:ext uri="{FF2B5EF4-FFF2-40B4-BE49-F238E27FC236}">
              <a16:creationId xmlns:a16="http://schemas.microsoft.com/office/drawing/2014/main" id="{EA52DE65-BBF9-4F0E-933B-2AC2B5C4C536}"/>
            </a:ext>
          </a:extLst>
        </xdr:cNvPr>
        <xdr:cNvSpPr txBox="1"/>
      </xdr:nvSpPr>
      <xdr:spPr>
        <a:xfrm>
          <a:off x="15890374" y="63716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5" name="直線コネクタ 734">
          <a:extLst>
            <a:ext uri="{FF2B5EF4-FFF2-40B4-BE49-F238E27FC236}">
              <a16:creationId xmlns:a16="http://schemas.microsoft.com/office/drawing/2014/main" id="{3AEBF70C-7585-49E9-A1A8-A90D124141CD}"/>
            </a:ext>
          </a:extLst>
        </xdr:cNvPr>
        <xdr:cNvCxnSpPr/>
      </xdr:nvCxnSpPr>
      <xdr:spPr>
        <a:xfrm>
          <a:off x="16093440" y="60604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6" name="テキスト ボックス 735">
          <a:extLst>
            <a:ext uri="{FF2B5EF4-FFF2-40B4-BE49-F238E27FC236}">
              <a16:creationId xmlns:a16="http://schemas.microsoft.com/office/drawing/2014/main" id="{77B40E97-EBD5-4DC7-805C-915CE5159A30}"/>
            </a:ext>
          </a:extLst>
        </xdr:cNvPr>
        <xdr:cNvSpPr txBox="1"/>
      </xdr:nvSpPr>
      <xdr:spPr>
        <a:xfrm>
          <a:off x="15630721" y="592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7" name="直線コネクタ 736">
          <a:extLst>
            <a:ext uri="{FF2B5EF4-FFF2-40B4-BE49-F238E27FC236}">
              <a16:creationId xmlns:a16="http://schemas.microsoft.com/office/drawing/2014/main" id="{16B07FCF-C4F1-4574-A69C-ACF8BAE0E998}"/>
            </a:ext>
          </a:extLst>
        </xdr:cNvPr>
        <xdr:cNvCxnSpPr/>
      </xdr:nvCxnSpPr>
      <xdr:spPr>
        <a:xfrm>
          <a:off x="16093440" y="56146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8" name="テキスト ボックス 737">
          <a:extLst>
            <a:ext uri="{FF2B5EF4-FFF2-40B4-BE49-F238E27FC236}">
              <a16:creationId xmlns:a16="http://schemas.microsoft.com/office/drawing/2014/main" id="{96E3E924-0A02-4595-BA82-0CBDA55C28E0}"/>
            </a:ext>
          </a:extLst>
        </xdr:cNvPr>
        <xdr:cNvSpPr txBox="1"/>
      </xdr:nvSpPr>
      <xdr:spPr>
        <a:xfrm>
          <a:off x="15630721" y="54762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9" name="直線コネクタ 738">
          <a:extLst>
            <a:ext uri="{FF2B5EF4-FFF2-40B4-BE49-F238E27FC236}">
              <a16:creationId xmlns:a16="http://schemas.microsoft.com/office/drawing/2014/main" id="{51EB6EE9-F71B-4041-A8D1-6CCEE4EBB852}"/>
            </a:ext>
          </a:extLst>
        </xdr:cNvPr>
        <xdr:cNvCxnSpPr/>
      </xdr:nvCxnSpPr>
      <xdr:spPr>
        <a:xfrm>
          <a:off x="16093440" y="51689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0" name="テキスト ボックス 739">
          <a:extLst>
            <a:ext uri="{FF2B5EF4-FFF2-40B4-BE49-F238E27FC236}">
              <a16:creationId xmlns:a16="http://schemas.microsoft.com/office/drawing/2014/main" id="{F842811B-7E25-4B91-B046-8A352CCEC9B3}"/>
            </a:ext>
          </a:extLst>
        </xdr:cNvPr>
        <xdr:cNvSpPr txBox="1"/>
      </xdr:nvSpPr>
      <xdr:spPr>
        <a:xfrm>
          <a:off x="15630721" y="50304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AB457AB-B44B-4D69-B4C3-A0471410F85F}"/>
            </a:ext>
          </a:extLst>
        </xdr:cNvPr>
        <xdr:cNvCxnSpPr/>
      </xdr:nvCxnSpPr>
      <xdr:spPr>
        <a:xfrm>
          <a:off x="1609344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8210A994-71AD-44D6-957D-DACE4C6C1208}"/>
            </a:ext>
          </a:extLst>
        </xdr:cNvPr>
        <xdr:cNvSpPr txBox="1"/>
      </xdr:nvSpPr>
      <xdr:spPr>
        <a:xfrm>
          <a:off x="1563072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E6595D78-FF4D-453B-8B44-E2A399E77026}"/>
            </a:ext>
          </a:extLst>
        </xdr:cNvPr>
        <xdr:cNvSpPr/>
      </xdr:nvSpPr>
      <xdr:spPr>
        <a:xfrm>
          <a:off x="1609344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25629</xdr:rowOff>
    </xdr:from>
    <xdr:to>
      <xdr:col>116</xdr:col>
      <xdr:colOff>62864</xdr:colOff>
      <xdr:row>38</xdr:row>
      <xdr:rowOff>139700</xdr:rowOff>
    </xdr:to>
    <xdr:cxnSp macro="">
      <xdr:nvCxnSpPr>
        <xdr:cNvPr id="744" name="直線コネクタ 743">
          <a:extLst>
            <a:ext uri="{FF2B5EF4-FFF2-40B4-BE49-F238E27FC236}">
              <a16:creationId xmlns:a16="http://schemas.microsoft.com/office/drawing/2014/main" id="{F29259B2-C01E-47DE-9388-2E7D6EB86E72}"/>
            </a:ext>
          </a:extLst>
        </xdr:cNvPr>
        <xdr:cNvCxnSpPr/>
      </xdr:nvCxnSpPr>
      <xdr:spPr>
        <a:xfrm flipV="1">
          <a:off x="19507835" y="5222469"/>
          <a:ext cx="1269" cy="1287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171421</xdr:rowOff>
    </xdr:from>
    <xdr:ext cx="249299" cy="259045"/>
    <xdr:sp macro="" textlink="">
      <xdr:nvSpPr>
        <xdr:cNvPr id="745" name="諸支出金最小値テキスト">
          <a:extLst>
            <a:ext uri="{FF2B5EF4-FFF2-40B4-BE49-F238E27FC236}">
              <a16:creationId xmlns:a16="http://schemas.microsoft.com/office/drawing/2014/main" id="{E1730BF6-9E09-423F-9BF6-79C79A204C99}"/>
            </a:ext>
          </a:extLst>
        </xdr:cNvPr>
        <xdr:cNvSpPr txBox="1"/>
      </xdr:nvSpPr>
      <xdr:spPr>
        <a:xfrm>
          <a:off x="19560540" y="65417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6" name="直線コネクタ 745">
          <a:extLst>
            <a:ext uri="{FF2B5EF4-FFF2-40B4-BE49-F238E27FC236}">
              <a16:creationId xmlns:a16="http://schemas.microsoft.com/office/drawing/2014/main" id="{BDBFB35B-7E8E-4B69-A7A3-815297C3AE8F}"/>
            </a:ext>
          </a:extLst>
        </xdr:cNvPr>
        <xdr:cNvCxnSpPr/>
      </xdr:nvCxnSpPr>
      <xdr:spPr>
        <a:xfrm>
          <a:off x="19443700" y="6510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143756</xdr:rowOff>
    </xdr:from>
    <xdr:ext cx="534377" cy="259045"/>
    <xdr:sp macro="" textlink="">
      <xdr:nvSpPr>
        <xdr:cNvPr id="747" name="諸支出金最大値テキスト">
          <a:extLst>
            <a:ext uri="{FF2B5EF4-FFF2-40B4-BE49-F238E27FC236}">
              <a16:creationId xmlns:a16="http://schemas.microsoft.com/office/drawing/2014/main" id="{0041A2D4-4461-4990-B0B5-537987D77DD0}"/>
            </a:ext>
          </a:extLst>
        </xdr:cNvPr>
        <xdr:cNvSpPr txBox="1"/>
      </xdr:nvSpPr>
      <xdr:spPr>
        <a:xfrm>
          <a:off x="19560540" y="500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57,490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25629</xdr:rowOff>
    </xdr:from>
    <xdr:to>
      <xdr:col>116</xdr:col>
      <xdr:colOff>152400</xdr:colOff>
      <xdr:row>31</xdr:row>
      <xdr:rowOff>25629</xdr:rowOff>
    </xdr:to>
    <xdr:cxnSp macro="">
      <xdr:nvCxnSpPr>
        <xdr:cNvPr id="748" name="直線コネクタ 747">
          <a:extLst>
            <a:ext uri="{FF2B5EF4-FFF2-40B4-BE49-F238E27FC236}">
              <a16:creationId xmlns:a16="http://schemas.microsoft.com/office/drawing/2014/main" id="{21FFBA22-F21B-47B4-A507-FBACFDB4F0A4}"/>
            </a:ext>
          </a:extLst>
        </xdr:cNvPr>
        <xdr:cNvCxnSpPr/>
      </xdr:nvCxnSpPr>
      <xdr:spPr>
        <a:xfrm>
          <a:off x="19443700" y="52224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9" name="直線コネクタ 748">
          <a:extLst>
            <a:ext uri="{FF2B5EF4-FFF2-40B4-BE49-F238E27FC236}">
              <a16:creationId xmlns:a16="http://schemas.microsoft.com/office/drawing/2014/main" id="{B8CA277B-8B17-47AB-8D48-6FEE30540EBC}"/>
            </a:ext>
          </a:extLst>
        </xdr:cNvPr>
        <xdr:cNvCxnSpPr/>
      </xdr:nvCxnSpPr>
      <xdr:spPr>
        <a:xfrm>
          <a:off x="18778220" y="651002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88871</xdr:rowOff>
    </xdr:from>
    <xdr:ext cx="469744" cy="259045"/>
    <xdr:sp macro="" textlink="">
      <xdr:nvSpPr>
        <xdr:cNvPr id="750" name="諸支出金平均値テキスト">
          <a:extLst>
            <a:ext uri="{FF2B5EF4-FFF2-40B4-BE49-F238E27FC236}">
              <a16:creationId xmlns:a16="http://schemas.microsoft.com/office/drawing/2014/main" id="{AA040757-49EE-4495-82DD-AAB6D5DC33E5}"/>
            </a:ext>
          </a:extLst>
        </xdr:cNvPr>
        <xdr:cNvSpPr txBox="1"/>
      </xdr:nvSpPr>
      <xdr:spPr>
        <a:xfrm>
          <a:off x="19560540" y="62915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65994</xdr:rowOff>
    </xdr:from>
    <xdr:to>
      <xdr:col>116</xdr:col>
      <xdr:colOff>114300</xdr:colOff>
      <xdr:row>38</xdr:row>
      <xdr:rowOff>167594</xdr:rowOff>
    </xdr:to>
    <xdr:sp macro="" textlink="">
      <xdr:nvSpPr>
        <xdr:cNvPr id="751" name="フローチャート: 判断 750">
          <a:extLst>
            <a:ext uri="{FF2B5EF4-FFF2-40B4-BE49-F238E27FC236}">
              <a16:creationId xmlns:a16="http://schemas.microsoft.com/office/drawing/2014/main" id="{25A757BC-A8B7-4BD2-9F8B-D43E2CDC0D89}"/>
            </a:ext>
          </a:extLst>
        </xdr:cNvPr>
        <xdr:cNvSpPr/>
      </xdr:nvSpPr>
      <xdr:spPr>
        <a:xfrm>
          <a:off x="19458940" y="643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2" name="直線コネクタ 751">
          <a:extLst>
            <a:ext uri="{FF2B5EF4-FFF2-40B4-BE49-F238E27FC236}">
              <a16:creationId xmlns:a16="http://schemas.microsoft.com/office/drawing/2014/main" id="{67BE3D5A-F363-4372-B5A6-6425827B9D3A}"/>
            </a:ext>
          </a:extLst>
        </xdr:cNvPr>
        <xdr:cNvCxnSpPr/>
      </xdr:nvCxnSpPr>
      <xdr:spPr>
        <a:xfrm>
          <a:off x="17988280" y="65100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71275</xdr:rowOff>
    </xdr:from>
    <xdr:to>
      <xdr:col>112</xdr:col>
      <xdr:colOff>38100</xdr:colOff>
      <xdr:row>39</xdr:row>
      <xdr:rowOff>1425</xdr:rowOff>
    </xdr:to>
    <xdr:sp macro="" textlink="">
      <xdr:nvSpPr>
        <xdr:cNvPr id="753" name="フローチャート: 判断 752">
          <a:extLst>
            <a:ext uri="{FF2B5EF4-FFF2-40B4-BE49-F238E27FC236}">
              <a16:creationId xmlns:a16="http://schemas.microsoft.com/office/drawing/2014/main" id="{90B97B9D-B5BE-4A97-AB42-D1EE753AC524}"/>
            </a:ext>
          </a:extLst>
        </xdr:cNvPr>
        <xdr:cNvSpPr/>
      </xdr:nvSpPr>
      <xdr:spPr>
        <a:xfrm>
          <a:off x="18735040" y="64415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17952</xdr:rowOff>
    </xdr:from>
    <xdr:ext cx="378565" cy="259045"/>
    <xdr:sp macro="" textlink="">
      <xdr:nvSpPr>
        <xdr:cNvPr id="754" name="テキスト ボックス 753">
          <a:extLst>
            <a:ext uri="{FF2B5EF4-FFF2-40B4-BE49-F238E27FC236}">
              <a16:creationId xmlns:a16="http://schemas.microsoft.com/office/drawing/2014/main" id="{EC180D84-36BB-48DC-A889-80DD17657D0E}"/>
            </a:ext>
          </a:extLst>
        </xdr:cNvPr>
        <xdr:cNvSpPr txBox="1"/>
      </xdr:nvSpPr>
      <xdr:spPr>
        <a:xfrm>
          <a:off x="18611797" y="6220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5" name="直線コネクタ 754">
          <a:extLst>
            <a:ext uri="{FF2B5EF4-FFF2-40B4-BE49-F238E27FC236}">
              <a16:creationId xmlns:a16="http://schemas.microsoft.com/office/drawing/2014/main" id="{5DA938A0-C9A6-430A-9E91-FB86C0418ACB}"/>
            </a:ext>
          </a:extLst>
        </xdr:cNvPr>
        <xdr:cNvCxnSpPr/>
      </xdr:nvCxnSpPr>
      <xdr:spPr>
        <a:xfrm>
          <a:off x="17213580" y="651002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82842</xdr:rowOff>
    </xdr:from>
    <xdr:to>
      <xdr:col>107</xdr:col>
      <xdr:colOff>101600</xdr:colOff>
      <xdr:row>39</xdr:row>
      <xdr:rowOff>12992</xdr:rowOff>
    </xdr:to>
    <xdr:sp macro="" textlink="">
      <xdr:nvSpPr>
        <xdr:cNvPr id="756" name="フローチャート: 判断 755">
          <a:extLst>
            <a:ext uri="{FF2B5EF4-FFF2-40B4-BE49-F238E27FC236}">
              <a16:creationId xmlns:a16="http://schemas.microsoft.com/office/drawing/2014/main" id="{132069D9-D9AA-41EA-BBB8-F24DDA45A471}"/>
            </a:ext>
          </a:extLst>
        </xdr:cNvPr>
        <xdr:cNvSpPr/>
      </xdr:nvSpPr>
      <xdr:spPr>
        <a:xfrm>
          <a:off x="17937480" y="64531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29519</xdr:rowOff>
    </xdr:from>
    <xdr:ext cx="378565" cy="259045"/>
    <xdr:sp macro="" textlink="">
      <xdr:nvSpPr>
        <xdr:cNvPr id="757" name="テキスト ボックス 756">
          <a:extLst>
            <a:ext uri="{FF2B5EF4-FFF2-40B4-BE49-F238E27FC236}">
              <a16:creationId xmlns:a16="http://schemas.microsoft.com/office/drawing/2014/main" id="{5E0BC897-1F71-43C8-A458-9B8987CF1CCD}"/>
            </a:ext>
          </a:extLst>
        </xdr:cNvPr>
        <xdr:cNvSpPr txBox="1"/>
      </xdr:nvSpPr>
      <xdr:spPr>
        <a:xfrm>
          <a:off x="17821857" y="6232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8" name="直線コネクタ 757">
          <a:extLst>
            <a:ext uri="{FF2B5EF4-FFF2-40B4-BE49-F238E27FC236}">
              <a16:creationId xmlns:a16="http://schemas.microsoft.com/office/drawing/2014/main" id="{367D0BC8-3A61-4259-B3D1-3967C69FF902}"/>
            </a:ext>
          </a:extLst>
        </xdr:cNvPr>
        <xdr:cNvCxnSpPr/>
      </xdr:nvCxnSpPr>
      <xdr:spPr>
        <a:xfrm>
          <a:off x="16431260" y="65100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88878</xdr:rowOff>
    </xdr:from>
    <xdr:to>
      <xdr:col>102</xdr:col>
      <xdr:colOff>165100</xdr:colOff>
      <xdr:row>39</xdr:row>
      <xdr:rowOff>19028</xdr:rowOff>
    </xdr:to>
    <xdr:sp macro="" textlink="">
      <xdr:nvSpPr>
        <xdr:cNvPr id="759" name="フローチャート: 判断 758">
          <a:extLst>
            <a:ext uri="{FF2B5EF4-FFF2-40B4-BE49-F238E27FC236}">
              <a16:creationId xmlns:a16="http://schemas.microsoft.com/office/drawing/2014/main" id="{7A693244-ED6C-482C-B681-F2D50DC025A6}"/>
            </a:ext>
          </a:extLst>
        </xdr:cNvPr>
        <xdr:cNvSpPr/>
      </xdr:nvSpPr>
      <xdr:spPr>
        <a:xfrm>
          <a:off x="17162780" y="64591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35554</xdr:rowOff>
    </xdr:from>
    <xdr:ext cx="249299" cy="259045"/>
    <xdr:sp macro="" textlink="">
      <xdr:nvSpPr>
        <xdr:cNvPr id="760" name="テキスト ボックス 759">
          <a:extLst>
            <a:ext uri="{FF2B5EF4-FFF2-40B4-BE49-F238E27FC236}">
              <a16:creationId xmlns:a16="http://schemas.microsoft.com/office/drawing/2014/main" id="{EC1FFDDC-986E-4C48-BA0E-A596A0973C9B}"/>
            </a:ext>
          </a:extLst>
        </xdr:cNvPr>
        <xdr:cNvSpPr txBox="1"/>
      </xdr:nvSpPr>
      <xdr:spPr>
        <a:xfrm>
          <a:off x="17096550" y="62382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88878</xdr:rowOff>
    </xdr:from>
    <xdr:to>
      <xdr:col>98</xdr:col>
      <xdr:colOff>38100</xdr:colOff>
      <xdr:row>39</xdr:row>
      <xdr:rowOff>19028</xdr:rowOff>
    </xdr:to>
    <xdr:sp macro="" textlink="">
      <xdr:nvSpPr>
        <xdr:cNvPr id="761" name="フローチャート: 判断 760">
          <a:extLst>
            <a:ext uri="{FF2B5EF4-FFF2-40B4-BE49-F238E27FC236}">
              <a16:creationId xmlns:a16="http://schemas.microsoft.com/office/drawing/2014/main" id="{760F1186-2919-4F13-85AC-E62DB0A4BDE9}"/>
            </a:ext>
          </a:extLst>
        </xdr:cNvPr>
        <xdr:cNvSpPr/>
      </xdr:nvSpPr>
      <xdr:spPr>
        <a:xfrm>
          <a:off x="16388080" y="645919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35554</xdr:rowOff>
    </xdr:from>
    <xdr:ext cx="249299" cy="259045"/>
    <xdr:sp macro="" textlink="">
      <xdr:nvSpPr>
        <xdr:cNvPr id="762" name="テキスト ボックス 761">
          <a:extLst>
            <a:ext uri="{FF2B5EF4-FFF2-40B4-BE49-F238E27FC236}">
              <a16:creationId xmlns:a16="http://schemas.microsoft.com/office/drawing/2014/main" id="{08E6B046-3443-437D-AAF4-C0C2BB5B9462}"/>
            </a:ext>
          </a:extLst>
        </xdr:cNvPr>
        <xdr:cNvSpPr txBox="1"/>
      </xdr:nvSpPr>
      <xdr:spPr>
        <a:xfrm>
          <a:off x="16314230" y="62382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B3DFAD28-47B4-4E79-815D-E7EDD3919FDC}"/>
            </a:ext>
          </a:extLst>
        </xdr:cNvPr>
        <xdr:cNvSpPr txBox="1"/>
      </xdr:nvSpPr>
      <xdr:spPr>
        <a:xfrm>
          <a:off x="193421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761229CF-75C4-4545-93B0-58760145698C}"/>
            </a:ext>
          </a:extLst>
        </xdr:cNvPr>
        <xdr:cNvSpPr txBox="1"/>
      </xdr:nvSpPr>
      <xdr:spPr>
        <a:xfrm>
          <a:off x="186105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517692F2-2A5E-4621-B35E-FA0CF4953128}"/>
            </a:ext>
          </a:extLst>
        </xdr:cNvPr>
        <xdr:cNvSpPr txBox="1"/>
      </xdr:nvSpPr>
      <xdr:spPr>
        <a:xfrm>
          <a:off x="178206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81E682A3-186A-4483-8E45-CC7C0BE580B0}"/>
            </a:ext>
          </a:extLst>
        </xdr:cNvPr>
        <xdr:cNvSpPr txBox="1"/>
      </xdr:nvSpPr>
      <xdr:spPr>
        <a:xfrm>
          <a:off x="170459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A8607092-A894-42A8-8CBE-E1155ED644C4}"/>
            </a:ext>
          </a:extLst>
        </xdr:cNvPr>
        <xdr:cNvSpPr txBox="1"/>
      </xdr:nvSpPr>
      <xdr:spPr>
        <a:xfrm>
          <a:off x="162636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8" name="楕円 767">
          <a:extLst>
            <a:ext uri="{FF2B5EF4-FFF2-40B4-BE49-F238E27FC236}">
              <a16:creationId xmlns:a16="http://schemas.microsoft.com/office/drawing/2014/main" id="{C21D5A4A-B77F-4E02-8373-8E6640DE982D}"/>
            </a:ext>
          </a:extLst>
        </xdr:cNvPr>
        <xdr:cNvSpPr/>
      </xdr:nvSpPr>
      <xdr:spPr>
        <a:xfrm>
          <a:off x="19458940" y="6459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44421</xdr:rowOff>
    </xdr:from>
    <xdr:ext cx="249299" cy="259045"/>
    <xdr:sp macro="" textlink="">
      <xdr:nvSpPr>
        <xdr:cNvPr id="769" name="諸支出金該当値テキスト">
          <a:extLst>
            <a:ext uri="{FF2B5EF4-FFF2-40B4-BE49-F238E27FC236}">
              <a16:creationId xmlns:a16="http://schemas.microsoft.com/office/drawing/2014/main" id="{C74E73F0-25B0-43D9-9BD7-D52A518D68E3}"/>
            </a:ext>
          </a:extLst>
        </xdr:cNvPr>
        <xdr:cNvSpPr txBox="1"/>
      </xdr:nvSpPr>
      <xdr:spPr>
        <a:xfrm>
          <a:off x="19560540" y="64147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0" name="楕円 769">
          <a:extLst>
            <a:ext uri="{FF2B5EF4-FFF2-40B4-BE49-F238E27FC236}">
              <a16:creationId xmlns:a16="http://schemas.microsoft.com/office/drawing/2014/main" id="{BA11F804-916F-4F76-8CAD-FF0318F42C3B}"/>
            </a:ext>
          </a:extLst>
        </xdr:cNvPr>
        <xdr:cNvSpPr/>
      </xdr:nvSpPr>
      <xdr:spPr>
        <a:xfrm>
          <a:off x="18735040" y="64592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C4EC415A-94D7-4D06-9788-F0F9FCF74CF7}"/>
            </a:ext>
          </a:extLst>
        </xdr:cNvPr>
        <xdr:cNvSpPr txBox="1"/>
      </xdr:nvSpPr>
      <xdr:spPr>
        <a:xfrm>
          <a:off x="1866119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2" name="楕円 771">
          <a:extLst>
            <a:ext uri="{FF2B5EF4-FFF2-40B4-BE49-F238E27FC236}">
              <a16:creationId xmlns:a16="http://schemas.microsoft.com/office/drawing/2014/main" id="{BE2C2DBB-8352-46C0-ADD5-26955A5AB79D}"/>
            </a:ext>
          </a:extLst>
        </xdr:cNvPr>
        <xdr:cNvSpPr/>
      </xdr:nvSpPr>
      <xdr:spPr>
        <a:xfrm>
          <a:off x="17937480" y="6459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FF9D12F7-7426-4A70-B725-D9A7FC7107EF}"/>
            </a:ext>
          </a:extLst>
        </xdr:cNvPr>
        <xdr:cNvSpPr txBox="1"/>
      </xdr:nvSpPr>
      <xdr:spPr>
        <a:xfrm>
          <a:off x="1788649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4" name="楕円 773">
          <a:extLst>
            <a:ext uri="{FF2B5EF4-FFF2-40B4-BE49-F238E27FC236}">
              <a16:creationId xmlns:a16="http://schemas.microsoft.com/office/drawing/2014/main" id="{DA5B229E-99D7-4983-86F2-E24768D52190}"/>
            </a:ext>
          </a:extLst>
        </xdr:cNvPr>
        <xdr:cNvSpPr/>
      </xdr:nvSpPr>
      <xdr:spPr>
        <a:xfrm>
          <a:off x="17162780" y="6459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8118EEA2-927A-47FA-A962-628AFA85A842}"/>
            </a:ext>
          </a:extLst>
        </xdr:cNvPr>
        <xdr:cNvSpPr txBox="1"/>
      </xdr:nvSpPr>
      <xdr:spPr>
        <a:xfrm>
          <a:off x="1709655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6" name="楕円 775">
          <a:extLst>
            <a:ext uri="{FF2B5EF4-FFF2-40B4-BE49-F238E27FC236}">
              <a16:creationId xmlns:a16="http://schemas.microsoft.com/office/drawing/2014/main" id="{F8A76413-A321-42C7-9072-3AC8EB6A1459}"/>
            </a:ext>
          </a:extLst>
        </xdr:cNvPr>
        <xdr:cNvSpPr/>
      </xdr:nvSpPr>
      <xdr:spPr>
        <a:xfrm>
          <a:off x="16388080" y="64592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55694252-55AF-468E-9BA6-66291A5A38FB}"/>
            </a:ext>
          </a:extLst>
        </xdr:cNvPr>
        <xdr:cNvSpPr txBox="1"/>
      </xdr:nvSpPr>
      <xdr:spPr>
        <a:xfrm>
          <a:off x="1631423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350DA041-2339-4752-915B-8996EA9DDDE0}"/>
            </a:ext>
          </a:extLst>
        </xdr:cNvPr>
        <xdr:cNvSpPr/>
      </xdr:nvSpPr>
      <xdr:spPr>
        <a:xfrm>
          <a:off x="1609344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B5EE4188-3DDA-4631-A7C7-85D8B29F4821}"/>
            </a:ext>
          </a:extLst>
        </xdr:cNvPr>
        <xdr:cNvSpPr/>
      </xdr:nvSpPr>
      <xdr:spPr>
        <a:xfrm>
          <a:off x="16220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84B680C4-3DA6-4F39-AE95-918D2B649614}"/>
            </a:ext>
          </a:extLst>
        </xdr:cNvPr>
        <xdr:cNvSpPr/>
      </xdr:nvSpPr>
      <xdr:spPr>
        <a:xfrm>
          <a:off x="16220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8881F32-5159-467E-8466-A86B49A2FFEA}"/>
            </a:ext>
          </a:extLst>
        </xdr:cNvPr>
        <xdr:cNvSpPr/>
      </xdr:nvSpPr>
      <xdr:spPr>
        <a:xfrm>
          <a:off x="170992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7EF8843-BEC3-4BF0-B51F-616EF6D94062}"/>
            </a:ext>
          </a:extLst>
        </xdr:cNvPr>
        <xdr:cNvSpPr/>
      </xdr:nvSpPr>
      <xdr:spPr>
        <a:xfrm>
          <a:off x="170992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8F9D1934-1B5D-4BE6-AC98-06CA801A4F49}"/>
            </a:ext>
          </a:extLst>
        </xdr:cNvPr>
        <xdr:cNvSpPr/>
      </xdr:nvSpPr>
      <xdr:spPr>
        <a:xfrm>
          <a:off x="1810512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D3E46A0-BED8-4770-BCB5-2C74021D1CFE}"/>
            </a:ext>
          </a:extLst>
        </xdr:cNvPr>
        <xdr:cNvSpPr/>
      </xdr:nvSpPr>
      <xdr:spPr>
        <a:xfrm>
          <a:off x="1810512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86332958-EF2C-4E15-A25A-F9A21B5E2B10}"/>
            </a:ext>
          </a:extLst>
        </xdr:cNvPr>
        <xdr:cNvSpPr/>
      </xdr:nvSpPr>
      <xdr:spPr>
        <a:xfrm>
          <a:off x="1609344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A8D5670A-E91D-4E49-948E-FA038C9BC06A}"/>
            </a:ext>
          </a:extLst>
        </xdr:cNvPr>
        <xdr:cNvSpPr txBox="1"/>
      </xdr:nvSpPr>
      <xdr:spPr>
        <a:xfrm>
          <a:off x="160782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18AE77A-79F4-42A8-908F-02907863D4E0}"/>
            </a:ext>
          </a:extLst>
        </xdr:cNvPr>
        <xdr:cNvCxnSpPr/>
      </xdr:nvCxnSpPr>
      <xdr:spPr>
        <a:xfrm>
          <a:off x="1609344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F8871DF6-5930-400B-A45C-1CEB6AEBD130}"/>
            </a:ext>
          </a:extLst>
        </xdr:cNvPr>
        <xdr:cNvCxnSpPr/>
      </xdr:nvCxnSpPr>
      <xdr:spPr>
        <a:xfrm>
          <a:off x="16093440" y="91922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6323EE24-9E45-4A00-996A-35CABC27548A}"/>
            </a:ext>
          </a:extLst>
        </xdr:cNvPr>
        <xdr:cNvSpPr txBox="1"/>
      </xdr:nvSpPr>
      <xdr:spPr>
        <a:xfrm>
          <a:off x="15890374" y="90538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70BFF571-4F95-40FA-B46E-67ADADC38F5F}"/>
            </a:ext>
          </a:extLst>
        </xdr:cNvPr>
        <xdr:cNvCxnSpPr/>
      </xdr:nvCxnSpPr>
      <xdr:spPr>
        <a:xfrm>
          <a:off x="1609344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9574A7B-BAE1-43EA-B22B-67DFCF57937A}"/>
            </a:ext>
          </a:extLst>
        </xdr:cNvPr>
        <xdr:cNvSpPr txBox="1"/>
      </xdr:nvSpPr>
      <xdr:spPr>
        <a:xfrm>
          <a:off x="15890374" y="79337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2B8BC610-CD1F-477A-8580-D05CA1755CAB}"/>
            </a:ext>
          </a:extLst>
        </xdr:cNvPr>
        <xdr:cNvSpPr/>
      </xdr:nvSpPr>
      <xdr:spPr>
        <a:xfrm>
          <a:off x="1609344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FD71931-0F99-4011-BE0B-47B05D9BD840}"/>
            </a:ext>
          </a:extLst>
        </xdr:cNvPr>
        <xdr:cNvCxnSpPr/>
      </xdr:nvCxnSpPr>
      <xdr:spPr>
        <a:xfrm>
          <a:off x="19507835" y="919226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3EA8FC1F-9FED-430E-8336-412C9735BAA6}"/>
            </a:ext>
          </a:extLst>
        </xdr:cNvPr>
        <xdr:cNvSpPr txBox="1"/>
      </xdr:nvSpPr>
      <xdr:spPr>
        <a:xfrm>
          <a:off x="1956054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485124B9-847C-4649-B8E1-1EF96FC177D1}"/>
            </a:ext>
          </a:extLst>
        </xdr:cNvPr>
        <xdr:cNvCxnSpPr/>
      </xdr:nvCxnSpPr>
      <xdr:spPr>
        <a:xfrm>
          <a:off x="194437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C4E76FB9-56B2-4F69-B6DD-1659E300F36E}"/>
            </a:ext>
          </a:extLst>
        </xdr:cNvPr>
        <xdr:cNvSpPr txBox="1"/>
      </xdr:nvSpPr>
      <xdr:spPr>
        <a:xfrm>
          <a:off x="19560540" y="8895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2C178DF1-8366-4DD7-A762-2A4862714E1E}"/>
            </a:ext>
          </a:extLst>
        </xdr:cNvPr>
        <xdr:cNvCxnSpPr/>
      </xdr:nvCxnSpPr>
      <xdr:spPr>
        <a:xfrm>
          <a:off x="194437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6F3136C9-E4D7-4231-9F92-AEA56DE14A40}"/>
            </a:ext>
          </a:extLst>
        </xdr:cNvPr>
        <xdr:cNvCxnSpPr/>
      </xdr:nvCxnSpPr>
      <xdr:spPr>
        <a:xfrm>
          <a:off x="18778220" y="91922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14BCF8B4-AD8E-411F-B9EE-AC42022BDAE5}"/>
            </a:ext>
          </a:extLst>
        </xdr:cNvPr>
        <xdr:cNvSpPr txBox="1"/>
      </xdr:nvSpPr>
      <xdr:spPr>
        <a:xfrm>
          <a:off x="19560540" y="911988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EBB32D4D-559F-4198-A44D-9AD3B059E810}"/>
            </a:ext>
          </a:extLst>
        </xdr:cNvPr>
        <xdr:cNvSpPr/>
      </xdr:nvSpPr>
      <xdr:spPr>
        <a:xfrm>
          <a:off x="1945894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4664C2E4-5FF9-43FA-B28C-87EC3D7F798D}"/>
            </a:ext>
          </a:extLst>
        </xdr:cNvPr>
        <xdr:cNvCxnSpPr/>
      </xdr:nvCxnSpPr>
      <xdr:spPr>
        <a:xfrm>
          <a:off x="17988280" y="91922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120EED4D-4696-4F7D-8D45-F9AD9393A2C5}"/>
            </a:ext>
          </a:extLst>
        </xdr:cNvPr>
        <xdr:cNvSpPr/>
      </xdr:nvSpPr>
      <xdr:spPr>
        <a:xfrm>
          <a:off x="18735040" y="9141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941EC620-EFDD-483F-85DB-B4E05DF19A23}"/>
            </a:ext>
          </a:extLst>
        </xdr:cNvPr>
        <xdr:cNvSpPr txBox="1"/>
      </xdr:nvSpPr>
      <xdr:spPr>
        <a:xfrm>
          <a:off x="186611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E3D652E6-2009-482A-9150-5E153FA0F44D}"/>
            </a:ext>
          </a:extLst>
        </xdr:cNvPr>
        <xdr:cNvCxnSpPr/>
      </xdr:nvCxnSpPr>
      <xdr:spPr>
        <a:xfrm>
          <a:off x="17213580" y="91922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2474117B-FD94-4775-8985-5D5A5BFF3E69}"/>
            </a:ext>
          </a:extLst>
        </xdr:cNvPr>
        <xdr:cNvSpPr/>
      </xdr:nvSpPr>
      <xdr:spPr>
        <a:xfrm>
          <a:off x="1793748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C549BE1D-D6AA-48A6-AA0C-98C19F938BC7}"/>
            </a:ext>
          </a:extLst>
        </xdr:cNvPr>
        <xdr:cNvSpPr txBox="1"/>
      </xdr:nvSpPr>
      <xdr:spPr>
        <a:xfrm>
          <a:off x="178864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36B90D1E-6088-4725-9D2C-86293DBF0732}"/>
            </a:ext>
          </a:extLst>
        </xdr:cNvPr>
        <xdr:cNvCxnSpPr/>
      </xdr:nvCxnSpPr>
      <xdr:spPr>
        <a:xfrm>
          <a:off x="16431260" y="91922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85993B4-FBCD-4D98-9FA7-011177CDCEBD}"/>
            </a:ext>
          </a:extLst>
        </xdr:cNvPr>
        <xdr:cNvSpPr/>
      </xdr:nvSpPr>
      <xdr:spPr>
        <a:xfrm>
          <a:off x="1716278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B2229537-4BDD-409F-8B87-C40F094979EA}"/>
            </a:ext>
          </a:extLst>
        </xdr:cNvPr>
        <xdr:cNvSpPr txBox="1"/>
      </xdr:nvSpPr>
      <xdr:spPr>
        <a:xfrm>
          <a:off x="1709655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822B2DBC-432D-421D-8CAA-3D59E76C483D}"/>
            </a:ext>
          </a:extLst>
        </xdr:cNvPr>
        <xdr:cNvSpPr/>
      </xdr:nvSpPr>
      <xdr:spPr>
        <a:xfrm>
          <a:off x="16388080" y="9141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64372D18-3410-4C4A-B929-400252175469}"/>
            </a:ext>
          </a:extLst>
        </xdr:cNvPr>
        <xdr:cNvSpPr txBox="1"/>
      </xdr:nvSpPr>
      <xdr:spPr>
        <a:xfrm>
          <a:off x="1631423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111979D5-307B-412E-BAA9-87C386925A69}"/>
            </a:ext>
          </a:extLst>
        </xdr:cNvPr>
        <xdr:cNvSpPr txBox="1"/>
      </xdr:nvSpPr>
      <xdr:spPr>
        <a:xfrm>
          <a:off x="193421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2F4856F2-463E-49C1-874F-BF8B351787EA}"/>
            </a:ext>
          </a:extLst>
        </xdr:cNvPr>
        <xdr:cNvSpPr txBox="1"/>
      </xdr:nvSpPr>
      <xdr:spPr>
        <a:xfrm>
          <a:off x="186105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B7A311E4-CC0D-4933-A743-D961A0F89B85}"/>
            </a:ext>
          </a:extLst>
        </xdr:cNvPr>
        <xdr:cNvSpPr txBox="1"/>
      </xdr:nvSpPr>
      <xdr:spPr>
        <a:xfrm>
          <a:off x="178206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50495055-F807-435B-AE7C-3569A34024C5}"/>
            </a:ext>
          </a:extLst>
        </xdr:cNvPr>
        <xdr:cNvSpPr txBox="1"/>
      </xdr:nvSpPr>
      <xdr:spPr>
        <a:xfrm>
          <a:off x="170459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F2F4F2D7-FBCE-4ED0-81B9-3DA1BDB0702E}"/>
            </a:ext>
          </a:extLst>
        </xdr:cNvPr>
        <xdr:cNvSpPr txBox="1"/>
      </xdr:nvSpPr>
      <xdr:spPr>
        <a:xfrm>
          <a:off x="162636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17EE99E1-BA80-4AE0-8CD7-19A0BCB5C461}"/>
            </a:ext>
          </a:extLst>
        </xdr:cNvPr>
        <xdr:cNvSpPr/>
      </xdr:nvSpPr>
      <xdr:spPr>
        <a:xfrm>
          <a:off x="1945894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DFF6C405-B8EA-4238-8CD1-4F2B78C1953F}"/>
            </a:ext>
          </a:extLst>
        </xdr:cNvPr>
        <xdr:cNvSpPr txBox="1"/>
      </xdr:nvSpPr>
      <xdr:spPr>
        <a:xfrm>
          <a:off x="19560540" y="90093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B7225AA5-3BE8-4415-8E53-42889320380C}"/>
            </a:ext>
          </a:extLst>
        </xdr:cNvPr>
        <xdr:cNvSpPr/>
      </xdr:nvSpPr>
      <xdr:spPr>
        <a:xfrm>
          <a:off x="18735040" y="9141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C49A0BB8-BE09-4A36-BE6E-245A59D0244A}"/>
            </a:ext>
          </a:extLst>
        </xdr:cNvPr>
        <xdr:cNvSpPr txBox="1"/>
      </xdr:nvSpPr>
      <xdr:spPr>
        <a:xfrm>
          <a:off x="186611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DA37E9AA-3844-4137-A3C4-46E6D9E8888B}"/>
            </a:ext>
          </a:extLst>
        </xdr:cNvPr>
        <xdr:cNvSpPr/>
      </xdr:nvSpPr>
      <xdr:spPr>
        <a:xfrm>
          <a:off x="1793748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F0E47003-FE3A-48CD-80C1-178BFE9BDA5B}"/>
            </a:ext>
          </a:extLst>
        </xdr:cNvPr>
        <xdr:cNvSpPr txBox="1"/>
      </xdr:nvSpPr>
      <xdr:spPr>
        <a:xfrm>
          <a:off x="178864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8301FD80-9921-4E3C-9F22-8268BBF87FE8}"/>
            </a:ext>
          </a:extLst>
        </xdr:cNvPr>
        <xdr:cNvSpPr/>
      </xdr:nvSpPr>
      <xdr:spPr>
        <a:xfrm>
          <a:off x="1716278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D564BD37-8FF3-48B5-A018-2D9735BDFEE8}"/>
            </a:ext>
          </a:extLst>
        </xdr:cNvPr>
        <xdr:cNvSpPr txBox="1"/>
      </xdr:nvSpPr>
      <xdr:spPr>
        <a:xfrm>
          <a:off x="1709655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56EAD1C5-7B96-4D96-9318-2374BBC1B963}"/>
            </a:ext>
          </a:extLst>
        </xdr:cNvPr>
        <xdr:cNvSpPr/>
      </xdr:nvSpPr>
      <xdr:spPr>
        <a:xfrm>
          <a:off x="16388080" y="9141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D1D89186-5B9D-45A0-856A-EF817DBA97C7}"/>
            </a:ext>
          </a:extLst>
        </xdr:cNvPr>
        <xdr:cNvSpPr txBox="1"/>
      </xdr:nvSpPr>
      <xdr:spPr>
        <a:xfrm>
          <a:off x="1631423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BCED5BD0-EA4D-4090-AE87-2BEF35E3044C}"/>
            </a:ext>
          </a:extLst>
        </xdr:cNvPr>
        <xdr:cNvSpPr/>
      </xdr:nvSpPr>
      <xdr:spPr>
        <a:xfrm>
          <a:off x="670560" y="17387570"/>
          <a:ext cx="195605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A45CB5E1-853E-4EE5-931B-FF8EC78D60E6}"/>
            </a:ext>
          </a:extLst>
        </xdr:cNvPr>
        <xdr:cNvSpPr/>
      </xdr:nvSpPr>
      <xdr:spPr>
        <a:xfrm>
          <a:off x="670560" y="17447260"/>
          <a:ext cx="33909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9BA83E1D-8BE9-4362-917F-CB2ABA93D844}"/>
            </a:ext>
          </a:extLst>
        </xdr:cNvPr>
        <xdr:cNvSpPr txBox="1"/>
      </xdr:nvSpPr>
      <xdr:spPr>
        <a:xfrm>
          <a:off x="695960" y="17697450"/>
          <a:ext cx="1950974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類似団体内平均値と比較して財政力指数が低いこと、経常的歳入の不足等から一人当たりの歳入が少ないため、基本的にほとんどの一人当たり目的別歳出は類似団体内平均値を下回る傾向となっている。</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議会費は、住民一人当たり</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6,555</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円となっており、類似団体内平均値を下回っているが、全国平均及び青森県平均と比較すると大きく上回っている。</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衛生費は、住民一人当たり</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37,428</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円となっており、前年度と比較して</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5,012</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円増加となっている。当町は公営病院が無く、病院事業会計に対する負担金が無いこと等により低水準である。令和</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年度は出産・子育て応援給付金事業が増加の要因となっている。</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民生費は、住民一人当たり</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146,064</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円となっており、前年度と比較して</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13,966</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円減少となっている。子育て世帯の臨時特別給付金事業及び住民税非課税世帯等に対する臨時特別給付金事業等の事業終了等に伴う扶助費の減少が要因となっている。</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消防費は、住民一人当たり</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18,968</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円となっており、前年度と比較して</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5,078</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円減少となっている。第</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分団屯所移転工事が終了したことが減少の要因となっている。</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公債費は、住民一人当たり</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52,398</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円となっており、前年度と比較して</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4,343</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円減少となっている。令和</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年度より減少傾向となっており、今後も新規発行債の抑制により削減を目指す。</a:t>
          </a:r>
          <a:endParaRPr lang="ja-JP" altLang="ja-JP" sz="10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2C682332-8F08-4E16-AAD8-A64C06A58E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F573ABFD-9EA3-4D95-95B3-13AE88CD5C51}"/>
            </a:ext>
          </a:extLst>
        </xdr:cNvPr>
        <xdr:cNvSpPr>
          <a:spLocks noChangeArrowheads="1"/>
        </xdr:cNvSpPr>
      </xdr:nvSpPr>
      <xdr:spPr bwMode="auto">
        <a:xfrm>
          <a:off x="763905" y="988885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1043EC60-5989-46B6-B9C6-080F122ED0F0}"/>
            </a:ext>
          </a:extLst>
        </xdr:cNvPr>
        <xdr:cNvSpPr>
          <a:spLocks noChangeArrowheads="1"/>
        </xdr:cNvSpPr>
      </xdr:nvSpPr>
      <xdr:spPr bwMode="auto">
        <a:xfrm>
          <a:off x="763905" y="10629900"/>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9E191A4F-6E89-4453-BFE6-EC0BA07B4D6F}"/>
            </a:ext>
          </a:extLst>
        </xdr:cNvPr>
        <xdr:cNvSpPr>
          <a:spLocks noChangeShapeType="1"/>
        </xdr:cNvSpPr>
      </xdr:nvSpPr>
      <xdr:spPr bwMode="auto">
        <a:xfrm>
          <a:off x="763905" y="1161859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E1E308E7-9F24-4180-8690-500483323D53}"/>
            </a:ext>
          </a:extLst>
        </xdr:cNvPr>
        <xdr:cNvSpPr>
          <a:spLocks noChangeArrowheads="1"/>
        </xdr:cNvSpPr>
      </xdr:nvSpPr>
      <xdr:spPr bwMode="auto">
        <a:xfrm>
          <a:off x="1011555" y="1152334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EA12D08C-D2FD-4119-B07F-D112ED7190E5}"/>
            </a:ext>
          </a:extLst>
        </xdr:cNvPr>
        <xdr:cNvSpPr>
          <a:spLocks noChangeArrowheads="1"/>
        </xdr:cNvSpPr>
      </xdr:nvSpPr>
      <xdr:spPr bwMode="auto">
        <a:xfrm>
          <a:off x="9940290" y="9427845"/>
          <a:ext cx="5429250" cy="255079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DE186892-94C7-46F4-93C3-C9967664B95A}"/>
            </a:ext>
          </a:extLst>
        </xdr:cNvPr>
        <xdr:cNvSpPr>
          <a:spLocks noChangeArrowheads="1"/>
        </xdr:cNvSpPr>
      </xdr:nvSpPr>
      <xdr:spPr bwMode="auto">
        <a:xfrm>
          <a:off x="9940290" y="9427845"/>
          <a:ext cx="786765"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2826450B-B089-4721-B9AC-D2848BCA6E15}"/>
            </a:ext>
          </a:extLst>
        </xdr:cNvPr>
        <xdr:cNvSpPr>
          <a:spLocks noChangeArrowheads="1"/>
        </xdr:cNvSpPr>
      </xdr:nvSpPr>
      <xdr:spPr bwMode="auto">
        <a:xfrm>
          <a:off x="123825" y="123825"/>
          <a:ext cx="8591550" cy="62674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8ECE8FB0-C91E-4ADF-85A0-03CA957AE739}"/>
            </a:ext>
          </a:extLst>
        </xdr:cNvPr>
        <xdr:cNvSpPr>
          <a:spLocks noChangeShapeType="1"/>
        </xdr:cNvSpPr>
      </xdr:nvSpPr>
      <xdr:spPr bwMode="auto">
        <a:xfrm>
          <a:off x="563880" y="9418320"/>
          <a:ext cx="4023360" cy="36576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74E90041-2DF4-413A-8D15-FF59F32A9885}"/>
            </a:ext>
          </a:extLst>
        </xdr:cNvPr>
        <xdr:cNvSpPr>
          <a:spLocks noChangeArrowheads="1"/>
        </xdr:cNvSpPr>
      </xdr:nvSpPr>
      <xdr:spPr bwMode="auto">
        <a:xfrm>
          <a:off x="9239250" y="281940"/>
          <a:ext cx="2316480" cy="4114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9E6DA1D5-52C7-4F7A-B6F2-EA4ADCBA1C4C}"/>
            </a:ext>
          </a:extLst>
        </xdr:cNvPr>
        <xdr:cNvSpPr>
          <a:spLocks noChangeArrowheads="1"/>
        </xdr:cNvSpPr>
      </xdr:nvSpPr>
      <xdr:spPr bwMode="auto">
        <a:xfrm>
          <a:off x="11847195" y="281940"/>
          <a:ext cx="3484245" cy="4114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青森県階上町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60DCC09E-ADC8-46D5-8744-CB713AF8EF0A}"/>
            </a:ext>
          </a:extLst>
        </xdr:cNvPr>
        <xdr:cNvSpPr txBox="1">
          <a:spLocks noChangeArrowheads="1"/>
        </xdr:cNvSpPr>
      </xdr:nvSpPr>
      <xdr:spPr bwMode="auto">
        <a:xfrm>
          <a:off x="466725" y="822960"/>
          <a:ext cx="2842260" cy="47815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4697BEB-535A-41A3-918B-9FCB78FFF369}"/>
            </a:ext>
          </a:extLst>
        </xdr:cNvPr>
        <xdr:cNvSpPr txBox="1"/>
      </xdr:nvSpPr>
      <xdr:spPr>
        <a:xfrm>
          <a:off x="10102216" y="9761220"/>
          <a:ext cx="5086349" cy="2076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標準財政規模に占める財政調整基金残高の割合は、令和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73.18</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％であり、前年度比</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11.47</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％増加となった。また、実質収支額の割合は、令和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7.58</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％で前年度比</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0.67</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％増加となった。</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は特別会計への繰出金及びインフラ施設等の老朽化に伴う維持補修費等の増加が見込まる。更に町税等の自主財源に係る収入額は大幅な増加が期待できない状況であることから、財政調整基金からの繰入金に頼らざるを得ない財政状況となることが続くと予想される。弾力的な財政運営を行うために、歳入確保と歳出削減に努め、財政調整基金残高を保持し、健全な財政運営を目指す。</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75D61D9C-1D5E-4E10-9A3F-F4BD780882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7BFF3448-6AC6-4014-AA78-56580B7983E5}"/>
            </a:ext>
          </a:extLst>
        </xdr:cNvPr>
        <xdr:cNvSpPr>
          <a:spLocks noChangeArrowheads="1"/>
        </xdr:cNvSpPr>
      </xdr:nvSpPr>
      <xdr:spPr bwMode="auto">
        <a:xfrm>
          <a:off x="10273665" y="677418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2509FFD5-9A50-427B-A063-03BA70C3DD91}"/>
            </a:ext>
          </a:extLst>
        </xdr:cNvPr>
        <xdr:cNvSpPr txBox="1">
          <a:spLocks noChangeArrowheads="1"/>
        </xdr:cNvSpPr>
      </xdr:nvSpPr>
      <xdr:spPr bwMode="auto">
        <a:xfrm>
          <a:off x="10340340" y="6802755"/>
          <a:ext cx="14097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586029FD-66BC-4065-A2B7-A3859A1DC984}"/>
            </a:ext>
          </a:extLst>
        </xdr:cNvPr>
        <xdr:cNvCxnSpPr/>
      </xdr:nvCxnSpPr>
      <xdr:spPr>
        <a:xfrm>
          <a:off x="457200" y="6774180"/>
          <a:ext cx="421579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36C2DC25-D1F3-48D9-820C-A446074665D2}"/>
            </a:ext>
          </a:extLst>
        </xdr:cNvPr>
        <xdr:cNvSpPr>
          <a:spLocks noChangeArrowheads="1"/>
        </xdr:cNvSpPr>
      </xdr:nvSpPr>
      <xdr:spPr bwMode="auto">
        <a:xfrm>
          <a:off x="142875" y="142875"/>
          <a:ext cx="9359265" cy="62674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5903DA09-1866-46CC-8E92-674695C27DA0}"/>
            </a:ext>
          </a:extLst>
        </xdr:cNvPr>
        <xdr:cNvSpPr>
          <a:spLocks noChangeArrowheads="1"/>
        </xdr:cNvSpPr>
      </xdr:nvSpPr>
      <xdr:spPr bwMode="auto">
        <a:xfrm>
          <a:off x="9806940" y="234315"/>
          <a:ext cx="2228850" cy="4495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E2AFDD0C-ABED-48C4-AD32-EA517EA99AAB}"/>
            </a:ext>
          </a:extLst>
        </xdr:cNvPr>
        <xdr:cNvSpPr>
          <a:spLocks noChangeArrowheads="1"/>
        </xdr:cNvSpPr>
      </xdr:nvSpPr>
      <xdr:spPr bwMode="auto">
        <a:xfrm>
          <a:off x="12521565" y="234315"/>
          <a:ext cx="3467100" cy="4495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青森県階上町</a:t>
          </a:r>
        </a:p>
      </xdr:txBody>
    </xdr:sp>
    <xdr:clientData/>
  </xdr:twoCellAnchor>
  <xdr:twoCellAnchor editAs="oneCell">
    <xdr:from>
      <xdr:col>1</xdr:col>
      <xdr:colOff>0</xdr:colOff>
      <xdr:row>3</xdr:row>
      <xdr:rowOff>28575</xdr:rowOff>
    </xdr:from>
    <xdr:to>
      <xdr:col>4</xdr:col>
      <xdr:colOff>929640</xdr:colOff>
      <xdr:row>5</xdr:row>
      <xdr:rowOff>0</xdr:rowOff>
    </xdr:to>
    <xdr:sp macro="" textlink="">
      <xdr:nvSpPr>
        <xdr:cNvPr id="9" name="テキスト ボックス 6">
          <a:extLst>
            <a:ext uri="{FF2B5EF4-FFF2-40B4-BE49-F238E27FC236}">
              <a16:creationId xmlns:a16="http://schemas.microsoft.com/office/drawing/2014/main" id="{D64FC00D-808B-4BBE-92D5-E8FD985147CD}"/>
            </a:ext>
          </a:extLst>
        </xdr:cNvPr>
        <xdr:cNvSpPr txBox="1">
          <a:spLocks noChangeArrowheads="1"/>
        </xdr:cNvSpPr>
      </xdr:nvSpPr>
      <xdr:spPr bwMode="auto">
        <a:xfrm>
          <a:off x="457200" y="645795"/>
          <a:ext cx="3977640" cy="37719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30586A52-7660-4742-9980-CFEBBEB24734}"/>
            </a:ext>
          </a:extLst>
        </xdr:cNvPr>
        <xdr:cNvSpPr txBox="1"/>
      </xdr:nvSpPr>
      <xdr:spPr>
        <a:xfrm>
          <a:off x="10407015" y="7126605"/>
          <a:ext cx="54673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連結実質赤字について、全会計において黒字決算となっているが、一般会計から特別会計への多額の繰出金が、一般会計の負担となっている。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国民健康保険特別会計については、保険税収入が減少の中で、感染症による医療機関受診の機会が増加し保険給付費の割合が大きくなっている。平成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から保険財政運営の広域化が行われ、納付金の増加が見込まれる等、今後も厳しい状況が続くと予想される。適正な保険税率の見直し、食生活改善及び糖尿病予防等の保健事業による保険給付費の抑制を行うことで歳出削減につなげ、一般会計からの繰入金に頼らない財政運営を目指す。</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介護保険特別会計については、前年度と比較し保険料収入が増加したことにより、標準財政規模比が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1.07</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％の前年度比</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％増となった。今後も適正な保険料の設定及び徴収率の向上を図ることにより収入確保を目指し、要介護認定とならないよう各種事業を行うことにより介護給付費の抑制を行う。</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公共下水道事業特別会計については、徴収率及び接続率を向上させることにより特別会計の健全化を図りつつ必要な管渠等の整備を行うこととし、一般会計からの繰入金を抑制する。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E4547653-ECBF-4368-89C8-2AA3AB2423EC}"/>
            </a:ext>
          </a:extLst>
        </xdr:cNvPr>
        <xdr:cNvCxnSpPr/>
      </xdr:nvCxnSpPr>
      <xdr:spPr>
        <a:xfrm>
          <a:off x="457200" y="6774180"/>
          <a:ext cx="421579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159CB9F4-7506-47F7-A502-959E2AA94EC2}"/>
            </a:ext>
          </a:extLst>
        </xdr:cNvPr>
        <xdr:cNvSpPr/>
      </xdr:nvSpPr>
      <xdr:spPr bwMode="auto">
        <a:xfrm>
          <a:off x="587375" y="735838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CE1CA8E6-A064-40AB-986C-81E4261A0904}"/>
            </a:ext>
          </a:extLst>
        </xdr:cNvPr>
        <xdr:cNvSpPr/>
      </xdr:nvSpPr>
      <xdr:spPr bwMode="auto">
        <a:xfrm>
          <a:off x="587375" y="785368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5290367E-F5B9-4D8F-8B81-5868C01212D4}"/>
            </a:ext>
          </a:extLst>
        </xdr:cNvPr>
        <xdr:cNvSpPr/>
      </xdr:nvSpPr>
      <xdr:spPr bwMode="auto">
        <a:xfrm>
          <a:off x="587375" y="834898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78D57A58-99CA-421A-94F7-636318560AD1}"/>
            </a:ext>
          </a:extLst>
        </xdr:cNvPr>
        <xdr:cNvSpPr/>
      </xdr:nvSpPr>
      <xdr:spPr bwMode="auto">
        <a:xfrm>
          <a:off x="587375" y="884428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D5543BAA-3B5F-4A46-B50C-7218711197B2}"/>
            </a:ext>
          </a:extLst>
        </xdr:cNvPr>
        <xdr:cNvSpPr/>
      </xdr:nvSpPr>
      <xdr:spPr bwMode="auto">
        <a:xfrm>
          <a:off x="587375" y="933958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FE1A0594-F653-43F4-A741-BEC2D48C14EF}"/>
            </a:ext>
          </a:extLst>
        </xdr:cNvPr>
        <xdr:cNvSpPr/>
      </xdr:nvSpPr>
      <xdr:spPr bwMode="auto">
        <a:xfrm>
          <a:off x="587375" y="983488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DAEACC3D-A6FF-46D8-83A8-5B7A73689FFA}"/>
            </a:ext>
          </a:extLst>
        </xdr:cNvPr>
        <xdr:cNvSpPr/>
      </xdr:nvSpPr>
      <xdr:spPr bwMode="auto">
        <a:xfrm>
          <a:off x="587375" y="1132078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65E7D85D-8BD5-4A49-87FC-CB1EE26C2F8B}"/>
            </a:ext>
          </a:extLst>
        </xdr:cNvPr>
        <xdr:cNvSpPr/>
      </xdr:nvSpPr>
      <xdr:spPr bwMode="auto">
        <a:xfrm>
          <a:off x="587375" y="1181608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C36E2969-A81A-43F3-836D-9AC07E1F4C1B}"/>
            </a:ext>
          </a:extLst>
        </xdr:cNvPr>
        <xdr:cNvSpPr>
          <a:spLocks noChangeArrowheads="1"/>
        </xdr:cNvSpPr>
      </xdr:nvSpPr>
      <xdr:spPr bwMode="auto">
        <a:xfrm>
          <a:off x="123825" y="123825"/>
          <a:ext cx="8633460" cy="62293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1DE368AB-45CA-4286-9C55-6848EEFE2558}"/>
            </a:ext>
          </a:extLst>
        </xdr:cNvPr>
        <xdr:cNvSpPr>
          <a:spLocks noChangeArrowheads="1"/>
        </xdr:cNvSpPr>
      </xdr:nvSpPr>
      <xdr:spPr bwMode="auto">
        <a:xfrm>
          <a:off x="9799320" y="186690"/>
          <a:ext cx="2230755" cy="44005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63790150-6966-4FAE-8237-8E95761A2553}"/>
            </a:ext>
          </a:extLst>
        </xdr:cNvPr>
        <xdr:cNvSpPr>
          <a:spLocks noChangeArrowheads="1"/>
        </xdr:cNvSpPr>
      </xdr:nvSpPr>
      <xdr:spPr bwMode="auto">
        <a:xfrm>
          <a:off x="12420600" y="186690"/>
          <a:ext cx="3352800" cy="44005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青森県階上町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E6CC0DD9-272A-42BF-9158-284A8B7299A6}"/>
            </a:ext>
          </a:extLst>
        </xdr:cNvPr>
        <xdr:cNvSpPr>
          <a:spLocks noChangeShapeType="1"/>
        </xdr:cNvSpPr>
      </xdr:nvSpPr>
      <xdr:spPr bwMode="auto">
        <a:xfrm>
          <a:off x="457200" y="7429500"/>
          <a:ext cx="6705600" cy="38862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9EE820FF-481E-49C0-80EE-1F17B545F764}"/>
            </a:ext>
          </a:extLst>
        </xdr:cNvPr>
        <xdr:cNvSpPr>
          <a:spLocks noChangeArrowheads="1"/>
        </xdr:cNvSpPr>
      </xdr:nvSpPr>
      <xdr:spPr bwMode="auto">
        <a:xfrm>
          <a:off x="2103120" y="786574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77E69E19-3900-4A18-B4F0-CBAD2F48E749}"/>
            </a:ext>
          </a:extLst>
        </xdr:cNvPr>
        <xdr:cNvSpPr>
          <a:spLocks noChangeArrowheads="1"/>
        </xdr:cNvSpPr>
      </xdr:nvSpPr>
      <xdr:spPr bwMode="auto">
        <a:xfrm>
          <a:off x="2103120" y="8254365"/>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18210FA8-623D-492F-A3F3-C100FCEF9A3D}"/>
            </a:ext>
          </a:extLst>
        </xdr:cNvPr>
        <xdr:cNvSpPr>
          <a:spLocks noChangeArrowheads="1"/>
        </xdr:cNvSpPr>
      </xdr:nvSpPr>
      <xdr:spPr bwMode="auto">
        <a:xfrm>
          <a:off x="2103120" y="864298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B3DA4164-0C4A-400F-B133-A5AD269CB123}"/>
            </a:ext>
          </a:extLst>
        </xdr:cNvPr>
        <xdr:cNvSpPr>
          <a:spLocks noChangeArrowheads="1"/>
        </xdr:cNvSpPr>
      </xdr:nvSpPr>
      <xdr:spPr bwMode="auto">
        <a:xfrm>
          <a:off x="2103120" y="9031605"/>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A00AC526-EBDF-40BF-A9E6-4D73B52EB604}"/>
            </a:ext>
          </a:extLst>
        </xdr:cNvPr>
        <xdr:cNvSpPr>
          <a:spLocks noChangeArrowheads="1"/>
        </xdr:cNvSpPr>
      </xdr:nvSpPr>
      <xdr:spPr bwMode="auto">
        <a:xfrm>
          <a:off x="2103120" y="942022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21673673-77F7-4669-BC23-B4D15963F299}"/>
            </a:ext>
          </a:extLst>
        </xdr:cNvPr>
        <xdr:cNvSpPr>
          <a:spLocks noChangeArrowheads="1"/>
        </xdr:cNvSpPr>
      </xdr:nvSpPr>
      <xdr:spPr bwMode="auto">
        <a:xfrm>
          <a:off x="2103120" y="9808845"/>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CF5B145C-E0DB-4F72-8E04-D493F66FAFF7}"/>
            </a:ext>
          </a:extLst>
        </xdr:cNvPr>
        <xdr:cNvSpPr>
          <a:spLocks noChangeArrowheads="1"/>
        </xdr:cNvSpPr>
      </xdr:nvSpPr>
      <xdr:spPr bwMode="auto">
        <a:xfrm>
          <a:off x="2103120" y="1019746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3DE122D5-08C9-4F21-AC76-72EB5478D48B}"/>
            </a:ext>
          </a:extLst>
        </xdr:cNvPr>
        <xdr:cNvSpPr>
          <a:spLocks noChangeArrowheads="1"/>
        </xdr:cNvSpPr>
      </xdr:nvSpPr>
      <xdr:spPr bwMode="auto">
        <a:xfrm>
          <a:off x="2103120" y="10586085"/>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ED9FF945-C4CC-42E5-8CD2-4AA2858F1954}"/>
            </a:ext>
          </a:extLst>
        </xdr:cNvPr>
        <xdr:cNvSpPr>
          <a:spLocks noChangeShapeType="1"/>
        </xdr:cNvSpPr>
      </xdr:nvSpPr>
      <xdr:spPr bwMode="auto">
        <a:xfrm>
          <a:off x="2103120" y="1112710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FE4B2525-6778-4F07-8C96-2728B15C9D13}"/>
            </a:ext>
          </a:extLst>
        </xdr:cNvPr>
        <xdr:cNvSpPr>
          <a:spLocks noChangeArrowheads="1"/>
        </xdr:cNvSpPr>
      </xdr:nvSpPr>
      <xdr:spPr bwMode="auto">
        <a:xfrm>
          <a:off x="2265045" y="1103185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B942CB28-3E9D-41BC-A774-57D7F6E29101}"/>
            </a:ext>
          </a:extLst>
        </xdr:cNvPr>
        <xdr:cNvSpPr>
          <a:spLocks noChangeArrowheads="1"/>
        </xdr:cNvSpPr>
      </xdr:nvSpPr>
      <xdr:spPr bwMode="auto">
        <a:xfrm>
          <a:off x="11811000" y="7439025"/>
          <a:ext cx="3971925" cy="38862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E1769289-90F3-48DF-8E0F-503947504DAC}"/>
            </a:ext>
          </a:extLst>
        </xdr:cNvPr>
        <xdr:cNvSpPr>
          <a:spLocks noChangeArrowheads="1"/>
        </xdr:cNvSpPr>
      </xdr:nvSpPr>
      <xdr:spPr bwMode="auto">
        <a:xfrm>
          <a:off x="11811000" y="7429500"/>
          <a:ext cx="79438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5A6C1B42-E6F8-4816-897F-1C3C781ECF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F3B67F2F-089C-49B1-8F7F-A71202BC5F2B}"/>
            </a:ext>
          </a:extLst>
        </xdr:cNvPr>
        <xdr:cNvSpPr>
          <a:spLocks noChangeArrowheads="1"/>
        </xdr:cNvSpPr>
      </xdr:nvSpPr>
      <xdr:spPr bwMode="auto">
        <a:xfrm>
          <a:off x="314325" y="737235"/>
          <a:ext cx="1308735" cy="31623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16670732-0EEC-41E9-82BE-05DA25DE6B2A}"/>
            </a:ext>
          </a:extLst>
        </xdr:cNvPr>
        <xdr:cNvSpPr txBox="1"/>
      </xdr:nvSpPr>
      <xdr:spPr>
        <a:xfrm>
          <a:off x="11934825" y="7772400"/>
          <a:ext cx="3705224" cy="33832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一般会計における公債費はピークを迎えたが、元利償還金及び準元利償還金（主に一部事務組合等が起こした地方債の元利償還金に対する負担金）は減少している。元利償還金は減少しているが、それ以上に普通交付税に算入される地方債残高の減少が大きいため、今後の実質公債費比率は、増加傾向に転じる可能性がある。これは、当町は過疎債及び合併特例債等の有利な起債ができないため、交付税措置のない一般単独事業債を使わざるを得ないという財政事情のためであ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また、公共下水道事業特別会計については、据置期間終了に伴い元金に係る償還が本格的に始まっていることから、実質公債費比率に影響を与えるものと予想される。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今後も引き続き地方債残高の削減に努め、公債費の抑制を図っていく。</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50B9C384-89A6-4305-817A-AE87ED9BBD50}"/>
            </a:ext>
          </a:extLst>
        </xdr:cNvPr>
        <xdr:cNvSpPr>
          <a:spLocks noChangeShapeType="1"/>
        </xdr:cNvSpPr>
      </xdr:nvSpPr>
      <xdr:spPr bwMode="auto">
        <a:xfrm>
          <a:off x="457200" y="12230100"/>
          <a:ext cx="6705600" cy="39624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FDCB8CDD-9E41-44C3-9C74-6891A652D91A}"/>
            </a:ext>
          </a:extLst>
        </xdr:cNvPr>
        <xdr:cNvSpPr>
          <a:spLocks noChangeArrowheads="1"/>
        </xdr:cNvSpPr>
      </xdr:nvSpPr>
      <xdr:spPr bwMode="auto">
        <a:xfrm>
          <a:off x="11811000" y="12239625"/>
          <a:ext cx="3999140" cy="156155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4876D6DE-F00A-4601-A703-00FA0B6B0999}"/>
            </a:ext>
          </a:extLst>
        </xdr:cNvPr>
        <xdr:cNvSpPr>
          <a:spLocks noChangeArrowheads="1"/>
        </xdr:cNvSpPr>
      </xdr:nvSpPr>
      <xdr:spPr bwMode="auto">
        <a:xfrm>
          <a:off x="11835493" y="12230100"/>
          <a:ext cx="72362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9F0170AA-B252-4F7C-ADA2-C27ED55B29CF}"/>
            </a:ext>
          </a:extLst>
        </xdr:cNvPr>
        <xdr:cNvSpPr txBox="1"/>
      </xdr:nvSpPr>
      <xdr:spPr>
        <a:xfrm>
          <a:off x="11915775" y="12449175"/>
          <a:ext cx="3792141" cy="13043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満期一括償還地方債が無いため該当は無い。</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523A78B2-46FF-4BED-8707-D50EFA0A3E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4CA09AD3-1CDD-4582-BD79-F005F120362D}"/>
            </a:ext>
          </a:extLst>
        </xdr:cNvPr>
        <xdr:cNvSpPr>
          <a:spLocks noChangeArrowheads="1"/>
        </xdr:cNvSpPr>
      </xdr:nvSpPr>
      <xdr:spPr bwMode="auto">
        <a:xfrm>
          <a:off x="11706225" y="7572375"/>
          <a:ext cx="4200525" cy="493395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77D917EB-55F3-4788-A057-A4B04FE8DFF5}"/>
            </a:ext>
          </a:extLst>
        </xdr:cNvPr>
        <xdr:cNvSpPr txBox="1"/>
      </xdr:nvSpPr>
      <xdr:spPr>
        <a:xfrm>
          <a:off x="11764669" y="7602138"/>
          <a:ext cx="2243930" cy="670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706755</xdr:colOff>
      <xdr:row>40</xdr:row>
      <xdr:rowOff>320040</xdr:rowOff>
    </xdr:to>
    <xdr:sp macro="" textlink="">
      <xdr:nvSpPr>
        <xdr:cNvPr id="5" name="正方形/長方形 36" descr="右上がり対角線 (太)">
          <a:extLst>
            <a:ext uri="{FF2B5EF4-FFF2-40B4-BE49-F238E27FC236}">
              <a16:creationId xmlns:a16="http://schemas.microsoft.com/office/drawing/2014/main" id="{55C2AF48-C99E-48E1-B6F6-ED93B0BF7DF2}"/>
            </a:ext>
          </a:extLst>
        </xdr:cNvPr>
        <xdr:cNvSpPr>
          <a:spLocks noChangeArrowheads="1"/>
        </xdr:cNvSpPr>
      </xdr:nvSpPr>
      <xdr:spPr bwMode="auto">
        <a:xfrm>
          <a:off x="2356485" y="799719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706755</xdr:colOff>
      <xdr:row>41</xdr:row>
      <xdr:rowOff>300990</xdr:rowOff>
    </xdr:to>
    <xdr:sp macro="" textlink="">
      <xdr:nvSpPr>
        <xdr:cNvPr id="6" name="正方形/長方形 37" descr="右下がり対角線 (太)">
          <a:extLst>
            <a:ext uri="{FF2B5EF4-FFF2-40B4-BE49-F238E27FC236}">
              <a16:creationId xmlns:a16="http://schemas.microsoft.com/office/drawing/2014/main" id="{0853A364-4222-4158-9993-0F21ACED22BC}"/>
            </a:ext>
          </a:extLst>
        </xdr:cNvPr>
        <xdr:cNvSpPr>
          <a:spLocks noChangeArrowheads="1"/>
        </xdr:cNvSpPr>
      </xdr:nvSpPr>
      <xdr:spPr bwMode="auto">
        <a:xfrm>
          <a:off x="2356485" y="8347710"/>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706755</xdr:colOff>
      <xdr:row>42</xdr:row>
      <xdr:rowOff>306705</xdr:rowOff>
    </xdr:to>
    <xdr:sp macro="" textlink="">
      <xdr:nvSpPr>
        <xdr:cNvPr id="7" name="正方形/長方形 38" descr="右上がり対角線 (太)">
          <a:extLst>
            <a:ext uri="{FF2B5EF4-FFF2-40B4-BE49-F238E27FC236}">
              <a16:creationId xmlns:a16="http://schemas.microsoft.com/office/drawing/2014/main" id="{4CE31BEF-16E6-49D5-B025-78AE9CF190DB}"/>
            </a:ext>
          </a:extLst>
        </xdr:cNvPr>
        <xdr:cNvSpPr>
          <a:spLocks noChangeArrowheads="1"/>
        </xdr:cNvSpPr>
      </xdr:nvSpPr>
      <xdr:spPr bwMode="auto">
        <a:xfrm>
          <a:off x="2356485" y="868870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706755</xdr:colOff>
      <xdr:row>43</xdr:row>
      <xdr:rowOff>306705</xdr:rowOff>
    </xdr:to>
    <xdr:sp macro="" textlink="">
      <xdr:nvSpPr>
        <xdr:cNvPr id="8" name="正方形/長方形 39" descr="右下がり対角線 (太)">
          <a:extLst>
            <a:ext uri="{FF2B5EF4-FFF2-40B4-BE49-F238E27FC236}">
              <a16:creationId xmlns:a16="http://schemas.microsoft.com/office/drawing/2014/main" id="{63E79DFF-C164-474F-87B5-9862BE511478}"/>
            </a:ext>
          </a:extLst>
        </xdr:cNvPr>
        <xdr:cNvSpPr>
          <a:spLocks noChangeArrowheads="1"/>
        </xdr:cNvSpPr>
      </xdr:nvSpPr>
      <xdr:spPr bwMode="auto">
        <a:xfrm>
          <a:off x="2356485" y="9039225"/>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706755</xdr:colOff>
      <xdr:row>44</xdr:row>
      <xdr:rowOff>300990</xdr:rowOff>
    </xdr:to>
    <xdr:sp macro="" textlink="">
      <xdr:nvSpPr>
        <xdr:cNvPr id="9" name="正方形/長方形 40" descr="右上がり対角線 (太)">
          <a:extLst>
            <a:ext uri="{FF2B5EF4-FFF2-40B4-BE49-F238E27FC236}">
              <a16:creationId xmlns:a16="http://schemas.microsoft.com/office/drawing/2014/main" id="{D3CFD5FC-ABCA-49AB-805C-C7162476A9AD}"/>
            </a:ext>
          </a:extLst>
        </xdr:cNvPr>
        <xdr:cNvSpPr>
          <a:spLocks noChangeArrowheads="1"/>
        </xdr:cNvSpPr>
      </xdr:nvSpPr>
      <xdr:spPr bwMode="auto">
        <a:xfrm>
          <a:off x="2356485" y="939927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706755</xdr:colOff>
      <xdr:row>45</xdr:row>
      <xdr:rowOff>320040</xdr:rowOff>
    </xdr:to>
    <xdr:sp macro="" textlink="">
      <xdr:nvSpPr>
        <xdr:cNvPr id="10" name="正方形/長方形 41" descr="右下がり対角線 (太)">
          <a:extLst>
            <a:ext uri="{FF2B5EF4-FFF2-40B4-BE49-F238E27FC236}">
              <a16:creationId xmlns:a16="http://schemas.microsoft.com/office/drawing/2014/main" id="{695C69CB-F565-4D35-8CE5-124AED266BBC}"/>
            </a:ext>
          </a:extLst>
        </xdr:cNvPr>
        <xdr:cNvSpPr>
          <a:spLocks noChangeArrowheads="1"/>
        </xdr:cNvSpPr>
      </xdr:nvSpPr>
      <xdr:spPr bwMode="auto">
        <a:xfrm>
          <a:off x="2356485" y="97497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706755</xdr:colOff>
      <xdr:row>47</xdr:row>
      <xdr:rowOff>320040</xdr:rowOff>
    </xdr:to>
    <xdr:sp macro="" textlink="">
      <xdr:nvSpPr>
        <xdr:cNvPr id="11" name="正方形/長方形 42" descr="右上がり対角線 (太)">
          <a:extLst>
            <a:ext uri="{FF2B5EF4-FFF2-40B4-BE49-F238E27FC236}">
              <a16:creationId xmlns:a16="http://schemas.microsoft.com/office/drawing/2014/main" id="{4DF942D9-7C6F-4017-9523-76502FC220E4}"/>
            </a:ext>
          </a:extLst>
        </xdr:cNvPr>
        <xdr:cNvSpPr>
          <a:spLocks noChangeArrowheads="1"/>
        </xdr:cNvSpPr>
      </xdr:nvSpPr>
      <xdr:spPr bwMode="auto">
        <a:xfrm>
          <a:off x="2356485" y="1045083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706755</xdr:colOff>
      <xdr:row>48</xdr:row>
      <xdr:rowOff>306705</xdr:rowOff>
    </xdr:to>
    <xdr:sp macro="" textlink="">
      <xdr:nvSpPr>
        <xdr:cNvPr id="12" name="正方形/長方形 43" descr="右下がり対角線 (太)">
          <a:extLst>
            <a:ext uri="{FF2B5EF4-FFF2-40B4-BE49-F238E27FC236}">
              <a16:creationId xmlns:a16="http://schemas.microsoft.com/office/drawing/2014/main" id="{5AF0A613-3A33-48E4-AAE6-07ACF6A56613}"/>
            </a:ext>
          </a:extLst>
        </xdr:cNvPr>
        <xdr:cNvSpPr>
          <a:spLocks noChangeArrowheads="1"/>
        </xdr:cNvSpPr>
      </xdr:nvSpPr>
      <xdr:spPr bwMode="auto">
        <a:xfrm>
          <a:off x="2356485" y="1079182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706755</xdr:colOff>
      <xdr:row>49</xdr:row>
      <xdr:rowOff>300990</xdr:rowOff>
    </xdr:to>
    <xdr:sp macro="" textlink="">
      <xdr:nvSpPr>
        <xdr:cNvPr id="13" name="正方形/長方形 44" descr="右上がり対角線 (太)">
          <a:extLst>
            <a:ext uri="{FF2B5EF4-FFF2-40B4-BE49-F238E27FC236}">
              <a16:creationId xmlns:a16="http://schemas.microsoft.com/office/drawing/2014/main" id="{5B10AD2E-C923-40A1-8D6F-554FF1984B72}"/>
            </a:ext>
          </a:extLst>
        </xdr:cNvPr>
        <xdr:cNvSpPr>
          <a:spLocks noChangeArrowheads="1"/>
        </xdr:cNvSpPr>
      </xdr:nvSpPr>
      <xdr:spPr bwMode="auto">
        <a:xfrm>
          <a:off x="2356485" y="1115187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706755</xdr:colOff>
      <xdr:row>50</xdr:row>
      <xdr:rowOff>320040</xdr:rowOff>
    </xdr:to>
    <xdr:sp macro="" textlink="">
      <xdr:nvSpPr>
        <xdr:cNvPr id="14" name="正方形/長方形 45" descr="右下がり対角線 (太)">
          <a:extLst>
            <a:ext uri="{FF2B5EF4-FFF2-40B4-BE49-F238E27FC236}">
              <a16:creationId xmlns:a16="http://schemas.microsoft.com/office/drawing/2014/main" id="{4848ABEA-96D0-486C-B7D7-A3291D45EC3E}"/>
            </a:ext>
          </a:extLst>
        </xdr:cNvPr>
        <xdr:cNvSpPr>
          <a:spLocks noChangeArrowheads="1"/>
        </xdr:cNvSpPr>
      </xdr:nvSpPr>
      <xdr:spPr bwMode="auto">
        <a:xfrm>
          <a:off x="2356485" y="1150239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706755</xdr:colOff>
      <xdr:row>51</xdr:row>
      <xdr:rowOff>306705</xdr:rowOff>
    </xdr:to>
    <xdr:sp macro="" textlink="">
      <xdr:nvSpPr>
        <xdr:cNvPr id="15" name="正方形/長方形 46" descr="右上がり対角線 (太)">
          <a:extLst>
            <a:ext uri="{FF2B5EF4-FFF2-40B4-BE49-F238E27FC236}">
              <a16:creationId xmlns:a16="http://schemas.microsoft.com/office/drawing/2014/main" id="{D2B4E2E1-229F-4C0B-8903-86ED27007A4A}"/>
            </a:ext>
          </a:extLst>
        </xdr:cNvPr>
        <xdr:cNvSpPr>
          <a:spLocks noChangeArrowheads="1"/>
        </xdr:cNvSpPr>
      </xdr:nvSpPr>
      <xdr:spPr bwMode="auto">
        <a:xfrm>
          <a:off x="2356485" y="1184338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240DB7A0-0D23-4B9C-B1AA-D5F3706C21F6}"/>
            </a:ext>
          </a:extLst>
        </xdr:cNvPr>
        <xdr:cNvCxnSpPr>
          <a:cxnSpLocks noChangeShapeType="1"/>
        </xdr:cNvCxnSpPr>
      </xdr:nvCxnSpPr>
      <xdr:spPr bwMode="auto">
        <a:xfrm>
          <a:off x="2385060" y="1230820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99CBD855-F850-43BB-B99C-0F9DA8BD71CA}"/>
            </a:ext>
          </a:extLst>
        </xdr:cNvPr>
        <xdr:cNvSpPr>
          <a:spLocks noChangeArrowheads="1"/>
        </xdr:cNvSpPr>
      </xdr:nvSpPr>
      <xdr:spPr bwMode="auto">
        <a:xfrm>
          <a:off x="2537460" y="1222248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41C3057E-51D1-4C04-8461-9D377DF7030A}"/>
            </a:ext>
          </a:extLst>
        </xdr:cNvPr>
        <xdr:cNvSpPr>
          <a:spLocks noChangeArrowheads="1"/>
        </xdr:cNvSpPr>
      </xdr:nvSpPr>
      <xdr:spPr bwMode="auto">
        <a:xfrm>
          <a:off x="138544" y="138544"/>
          <a:ext cx="832935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3E0F64C2-56D5-447F-9086-D494F61E25F7}"/>
            </a:ext>
          </a:extLst>
        </xdr:cNvPr>
        <xdr:cNvSpPr>
          <a:spLocks noChangeArrowheads="1"/>
        </xdr:cNvSpPr>
      </xdr:nvSpPr>
      <xdr:spPr bwMode="auto">
        <a:xfrm>
          <a:off x="9780270" y="238125"/>
          <a:ext cx="227838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B19C7539-7E98-4751-B653-442B7A9BE6A6}"/>
            </a:ext>
          </a:extLst>
        </xdr:cNvPr>
        <xdr:cNvSpPr>
          <a:spLocks noChangeArrowheads="1"/>
        </xdr:cNvSpPr>
      </xdr:nvSpPr>
      <xdr:spPr bwMode="auto">
        <a:xfrm>
          <a:off x="12470130" y="238125"/>
          <a:ext cx="343662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青森県階上町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74D291D2-353E-4F38-A2C2-77A5A038514C}"/>
            </a:ext>
          </a:extLst>
        </xdr:cNvPr>
        <xdr:cNvSpPr>
          <a:spLocks noChangeShapeType="1"/>
        </xdr:cNvSpPr>
      </xdr:nvSpPr>
      <xdr:spPr bwMode="auto">
        <a:xfrm>
          <a:off x="457200" y="7589520"/>
          <a:ext cx="5372100" cy="350520"/>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166D71E6-3A60-4204-9270-B76CD244E536}"/>
            </a:ext>
          </a:extLst>
        </xdr:cNvPr>
        <xdr:cNvSpPr txBox="1">
          <a:spLocks noChangeArrowheads="1"/>
        </xdr:cNvSpPr>
      </xdr:nvSpPr>
      <xdr:spPr bwMode="auto">
        <a:xfrm>
          <a:off x="571500" y="704850"/>
          <a:ext cx="161925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18D7E4BB-3879-4D3F-864C-4EE60D229479}"/>
            </a:ext>
          </a:extLst>
        </xdr:cNvPr>
        <xdr:cNvSpPr txBox="1"/>
      </xdr:nvSpPr>
      <xdr:spPr>
        <a:xfrm>
          <a:off x="11820525" y="7959090"/>
          <a:ext cx="3971924" cy="44348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将来負担額は、地方債現在高が前年度比</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390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百万円減少となり、減少傾向にあるものの、公共下水道事業特別会計において元金に係る償還が本格的に始まっていることから公営企業債等繰入見込額が増加していくことが予想される。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充当可能財源等のうち、基準財政需要額算入見込額については、過疎債及び合併特例債等の有利な起債が適用されないため、交付税措置のない一般単独事業債を使わざるを得ないという財政事情により、減少傾向にある。充当可能基金は、事業内容の見直し等による歳出削減の効果等により、近年をみると増加傾向であ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有利な起債が使えないため基金を蓄えておく必要があり、将来世代のために基金を維持していく必要がある。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CA894F22-B7A1-48E6-AF38-C67238D1A4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F792412F-7E42-4739-9456-BA866F39EABD}"/>
            </a:ext>
          </a:extLst>
        </xdr:cNvPr>
        <xdr:cNvSpPr>
          <a:spLocks noChangeArrowheads="1"/>
        </xdr:cNvSpPr>
      </xdr:nvSpPr>
      <xdr:spPr bwMode="auto">
        <a:xfrm>
          <a:off x="763905" y="1219771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5AA48DB4-C624-47D5-BBCC-D4C594F2D988}"/>
            </a:ext>
          </a:extLst>
        </xdr:cNvPr>
        <xdr:cNvSpPr>
          <a:spLocks noChangeArrowheads="1"/>
        </xdr:cNvSpPr>
      </xdr:nvSpPr>
      <xdr:spPr bwMode="auto">
        <a:xfrm>
          <a:off x="763905" y="1353312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4E4F5CC2-590E-443B-83F3-F90FD5702340}"/>
            </a:ext>
          </a:extLst>
        </xdr:cNvPr>
        <xdr:cNvSpPr>
          <a:spLocks noChangeArrowheads="1"/>
        </xdr:cNvSpPr>
      </xdr:nvSpPr>
      <xdr:spPr bwMode="auto">
        <a:xfrm>
          <a:off x="123825" y="123825"/>
          <a:ext cx="12077181" cy="62674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25174D7F-C6EC-4C9F-A94B-DC053EDA1615}"/>
            </a:ext>
          </a:extLst>
        </xdr:cNvPr>
        <xdr:cNvSpPr>
          <a:spLocks noChangeShapeType="1"/>
        </xdr:cNvSpPr>
      </xdr:nvSpPr>
      <xdr:spPr bwMode="auto">
        <a:xfrm>
          <a:off x="563880" y="11727180"/>
          <a:ext cx="6515100" cy="36576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3E11D636-B874-4DE3-938E-A948397E2F6F}"/>
            </a:ext>
          </a:extLst>
        </xdr:cNvPr>
        <xdr:cNvSpPr>
          <a:spLocks noChangeArrowheads="1"/>
        </xdr:cNvSpPr>
      </xdr:nvSpPr>
      <xdr:spPr bwMode="auto">
        <a:xfrm>
          <a:off x="12402638" y="165045"/>
          <a:ext cx="3593374" cy="41148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8167B45-9498-4187-A07B-1EB8A906C2CD}"/>
            </a:ext>
          </a:extLst>
        </xdr:cNvPr>
        <xdr:cNvSpPr>
          <a:spLocks noChangeArrowheads="1"/>
        </xdr:cNvSpPr>
      </xdr:nvSpPr>
      <xdr:spPr bwMode="auto">
        <a:xfrm>
          <a:off x="16189638" y="165046"/>
          <a:ext cx="6652948" cy="41148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青森県階上町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EA11E9FC-8223-41B5-8CB6-EA3B9F344148}"/>
            </a:ext>
          </a:extLst>
        </xdr:cNvPr>
        <xdr:cNvSpPr txBox="1">
          <a:spLocks noChangeArrowheads="1"/>
        </xdr:cNvSpPr>
      </xdr:nvSpPr>
      <xdr:spPr bwMode="auto">
        <a:xfrm>
          <a:off x="533400" y="941589"/>
          <a:ext cx="2160270" cy="47815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507027-B3B7-4BA7-9F4D-2D3D2E1B2FAA}"/>
            </a:ext>
          </a:extLst>
        </xdr:cNvPr>
        <xdr:cNvSpPr>
          <a:spLocks noChangeArrowheads="1"/>
        </xdr:cNvSpPr>
      </xdr:nvSpPr>
      <xdr:spPr bwMode="auto">
        <a:xfrm>
          <a:off x="763905" y="1287018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B37D974D-E75B-4AA3-A19C-B6FA29BB03FA}"/>
            </a:ext>
          </a:extLst>
        </xdr:cNvPr>
        <xdr:cNvSpPr>
          <a:spLocks noChangeArrowheads="1"/>
        </xdr:cNvSpPr>
      </xdr:nvSpPr>
      <xdr:spPr bwMode="auto">
        <a:xfrm>
          <a:off x="12402638" y="794114"/>
          <a:ext cx="10439948" cy="425250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7EE3EB4-5311-4BBC-A925-046862C15BD8}"/>
            </a:ext>
          </a:extLst>
        </xdr:cNvPr>
        <xdr:cNvSpPr txBox="1"/>
      </xdr:nvSpPr>
      <xdr:spPr>
        <a:xfrm>
          <a:off x="12402638" y="1275260"/>
          <a:ext cx="10438944" cy="3771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・財政調整基金については、新型コロナウイルス感染症による事業中止、経費節減等により生じた歳計剰余額のうちおよそ半分を積立てしたこと等により、結果的に財政調整基金は</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・特定目的基金については、森林環境譲与税基金は森林環境譲与税交付分</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百万円を積立てたことによる増加、公共下水道事業債償還基金は県補助金交付分</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百万円を積立てたことにより増加となった。</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・基金全体としては、主に財政調整基金の増により、令和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3,373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百万円となり、前年度比</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413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lang="ja-JP" altLang="ja-JP" sz="1100">
            <a:effectLst/>
            <a:latin typeface="ＭＳ ゴシック" panose="020B0609070205080204" pitchFamily="49" charset="-128"/>
            <a:ea typeface="ＭＳ ゴシック" panose="020B0609070205080204" pitchFamily="49" charset="-128"/>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老朽化した公共施設が多くあり、維持補修等に係る経費が増加する見込みであるため、中長期的に財政状況が厳しくなる見込みである。そのため、財政調整基金に頼らざるを得ない状況が続くと予想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6230126D-C612-4635-92BD-541BBFC74124}"/>
            </a:ext>
          </a:extLst>
        </xdr:cNvPr>
        <xdr:cNvSpPr>
          <a:spLocks noChangeArrowheads="1"/>
        </xdr:cNvSpPr>
      </xdr:nvSpPr>
      <xdr:spPr bwMode="auto">
        <a:xfrm>
          <a:off x="12485270" y="896301"/>
          <a:ext cx="1257055" cy="34571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E522CE78-1218-4A7E-9164-5B2385EB0CE8}"/>
            </a:ext>
          </a:extLst>
        </xdr:cNvPr>
        <xdr:cNvSpPr>
          <a:spLocks noChangeArrowheads="1"/>
        </xdr:cNvSpPr>
      </xdr:nvSpPr>
      <xdr:spPr bwMode="auto">
        <a:xfrm>
          <a:off x="12402638" y="12248803"/>
          <a:ext cx="10439948" cy="539911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6C1EF3FE-F2F6-4075-A9C0-2AAFE1EC1077}"/>
            </a:ext>
          </a:extLst>
        </xdr:cNvPr>
        <xdr:cNvSpPr txBox="1"/>
      </xdr:nvSpPr>
      <xdr:spPr>
        <a:xfrm>
          <a:off x="12402638" y="12716395"/>
          <a:ext cx="10438944" cy="4932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・地域福祉基金：高齢者の居宅における福祉の増進に関する事業等を行う民間の団体に対する補助等を行うことにより、地域における高齢者の福祉の増進を図るため。</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・公共用地取得基金：公共施設の用地を円滑かつ効率的に取得するため。</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・公共下水道事業債償還基金：公共用水域の水質保全と町民の生活環境の向上を図るために下水道等処理施設を整備する事業に関する公共下水道事業債の元利償還に要する経費の財源に充てるため。</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・森林環境譲与税基金：森林整備及びその促進に要する経費の財源に充てるため。</a:t>
          </a:r>
          <a:endPar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・地域福祉基金：対象となる事業を行っていないため、平成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年度以降に取崩しを行っておらず、利子のみの積立てとなっており、ほぼ横ばいとなっている。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・公共用地取得基金：平成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年度以降は対象となる事業を行っていないため、ほぼ横ばいとなっていたが、令和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年度において対象事業に充当したため減少となった。</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・公共下水道事業債償還基金：県が補助する下水道緊急対策事業費補助金をほぼ</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％原資とし、今後本格的に始まる下水道整備に係る元利償還金の支払いに備えるため積立てを行っており、令和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年度は積立てを行ったことから前年度比</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・森林環境譲与税基金：国から交付される森林環境譲与税制度開始に伴い令和元年度に新たに創設したが、令和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年度は積立てのみを行ったことから前年度比</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lang="ja-JP" altLang="ja-JP" sz="1100">
            <a:effectLst/>
            <a:latin typeface="ＭＳ ゴシック" panose="020B0609070205080204" pitchFamily="49" charset="-128"/>
            <a:ea typeface="ＭＳ ゴシック" panose="020B0609070205080204" pitchFamily="49" charset="-128"/>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・地域福祉基金：対象となる事業を行う予定が現在のところ無いため、取崩し及び積立ての予定は現在のところ無い。</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・公共用地取得基金：対象となる事業が今後行われる可能性はあるが、事業を行う場合は現在の残高の範囲で取崩しを行う予定である。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・公共下水道事業債償還基金：今後の元利償還に備えるため下水道緊急対策事業費補助金を原資に積立てを行い、今後計画的に取崩しを行う。</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・森林環境譲与税基金：対象となる事業を現在検討しており、事業決定までは積立てを行う予定である。</a:t>
          </a:r>
          <a:endParaRPr lang="ja-JP" altLang="ja-JP" sz="11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3DD6AF35-F2E1-48D4-A5B7-A42516952E63}"/>
            </a:ext>
          </a:extLst>
        </xdr:cNvPr>
        <xdr:cNvSpPr>
          <a:spLocks noChangeArrowheads="1"/>
        </xdr:cNvSpPr>
      </xdr:nvSpPr>
      <xdr:spPr bwMode="auto">
        <a:xfrm>
          <a:off x="12485269" y="12347948"/>
          <a:ext cx="231277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C43AED01-7BF4-4EB6-8F9E-ECD2830D9D28}"/>
            </a:ext>
          </a:extLst>
        </xdr:cNvPr>
        <xdr:cNvSpPr>
          <a:spLocks noChangeArrowheads="1"/>
        </xdr:cNvSpPr>
      </xdr:nvSpPr>
      <xdr:spPr bwMode="auto">
        <a:xfrm>
          <a:off x="12402638" y="5184320"/>
          <a:ext cx="10439948" cy="338956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E6D596F1-16DD-4AE0-B04A-53E3AE3D3A7C}"/>
            </a:ext>
          </a:extLst>
        </xdr:cNvPr>
        <xdr:cNvSpPr txBox="1"/>
      </xdr:nvSpPr>
      <xdr:spPr>
        <a:xfrm>
          <a:off x="12402638" y="5650230"/>
          <a:ext cx="10438944" cy="2906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・除排雪経費は年度によって降雪量が変動するため増減があり、また各種委託料の人件費が上昇していることもあり、基金の取崩しで対応せざるを得ない。</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・過疎債が適用されないため、財政上有利な起債が限られ、財政調整基金に頼らざるを得ない事業が多くある。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・税収は収納率向上対策を行っていることにより、前年度に比べ増加しているが、財政調整基金に積み増しできるほど金額が多くないため、取崩す一方となる。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年度においては、新型コロナウイルス感染症拡大防止による各種事業の中止により不用額が発生し、基金に積立てをすることができた。</a:t>
          </a:r>
          <a:endParaRPr lang="ja-JP" altLang="ja-JP" sz="11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・自然災害及び公共施設の維持補修等に備えるため、過去の実績等を踏まえ、残高が概ね</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億円程度を維持するように財政運営を行う。</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A6CB2220-7CCF-4542-83FF-17160E239BE6}"/>
            </a:ext>
          </a:extLst>
        </xdr:cNvPr>
        <xdr:cNvSpPr>
          <a:spLocks noChangeArrowheads="1"/>
        </xdr:cNvSpPr>
      </xdr:nvSpPr>
      <xdr:spPr bwMode="auto">
        <a:xfrm>
          <a:off x="12485269" y="5277298"/>
          <a:ext cx="1850129" cy="33446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BC331163-D030-4147-BA62-61E4ECE807B7}"/>
            </a:ext>
          </a:extLst>
        </xdr:cNvPr>
        <xdr:cNvSpPr>
          <a:spLocks noChangeArrowheads="1"/>
        </xdr:cNvSpPr>
      </xdr:nvSpPr>
      <xdr:spPr bwMode="auto">
        <a:xfrm>
          <a:off x="12402638" y="8716535"/>
          <a:ext cx="10439948" cy="339372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CAD9EA4-7BD0-40A6-B587-A23BB1514910}"/>
            </a:ext>
          </a:extLst>
        </xdr:cNvPr>
        <xdr:cNvSpPr txBox="1"/>
      </xdr:nvSpPr>
      <xdr:spPr>
        <a:xfrm>
          <a:off x="12402638" y="9182445"/>
          <a:ext cx="10438944" cy="2908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年度は普通交付税措置されたこと等から</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百万円を積立てたが、令和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年度は利子のみの積立てとなっており、横ばいとなっている。</a:t>
          </a:r>
          <a:endParaRPr lang="ja-JP" altLang="ja-JP" sz="1100">
            <a:effectLst/>
            <a:latin typeface="ＭＳ ゴシック" panose="020B0609070205080204" pitchFamily="49" charset="-128"/>
            <a:ea typeface="ＭＳ ゴシック" panose="020B0609070205080204" pitchFamily="49" charset="-128"/>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年度に積立てを行ったもののうち、臨時財政対策債の償還に充てるため、臨時財政対策債の償還期間である</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年をかけて徐々に取崩す方針である。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・今後、地方債残高が減少傾向になる見込みであることから、積立ては行わない予定であるが、減債基金積立のための国庫補助、交付税措置等がある場合は、必要に応じて積立てを行う。</a:t>
          </a:r>
          <a:endParaRPr lang="ja-JP" altLang="ja-JP" sz="1100">
            <a:effectLst/>
            <a:latin typeface="ＭＳ ゴシック" panose="020B0609070205080204" pitchFamily="49" charset="-128"/>
            <a:ea typeface="ＭＳ ゴシック" panose="020B0609070205080204" pitchFamily="49" charset="-128"/>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5A721C3C-E3DC-40BE-9E33-F85BA136BAD4}"/>
            </a:ext>
          </a:extLst>
        </xdr:cNvPr>
        <xdr:cNvSpPr>
          <a:spLocks noChangeArrowheads="1"/>
        </xdr:cNvSpPr>
      </xdr:nvSpPr>
      <xdr:spPr bwMode="auto">
        <a:xfrm>
          <a:off x="12485269" y="8809513"/>
          <a:ext cx="1256400" cy="33446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青森県階上町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12,909
12,829
94.00
6,496,371
6,191,635
303,015
3,999,746
4,975,723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00000000-0008-0000-0000-000016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00000000-0008-0000-0000-00001B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00000000-0008-0000-0000-00001C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00000000-0008-0000-0000-000032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全国平均、類似団体内平均値及び青森県平均のいずれも上回る</a:t>
          </a:r>
          <a:r>
            <a:rPr kumimoji="1" lang="en-US" altLang="ja-JP" sz="1100">
              <a:latin typeface="ＭＳ Ｐゴシック" panose="020B0600070205080204" pitchFamily="50" charset="-128"/>
              <a:ea typeface="ＭＳ Ｐゴシック" panose="020B0600070205080204" pitchFamily="50" charset="-128"/>
            </a:rPr>
            <a:t>72.9</a:t>
          </a:r>
          <a:r>
            <a:rPr kumimoji="1" lang="ja-JP" altLang="en-US" sz="1100">
              <a:latin typeface="ＭＳ Ｐゴシック" panose="020B0600070205080204" pitchFamily="50" charset="-128"/>
              <a:ea typeface="ＭＳ Ｐゴシック" panose="020B0600070205080204" pitchFamily="50" charset="-128"/>
            </a:rPr>
            <a:t>％となっており、前年度と比較して</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％増加している。老朽化が進んでいる施設等が多いが、建替えを行っていないため、増加傾向にある。平成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月に策定した公共施設等総合管理計画に基づき、施設の長寿命化、複合化・集約化、除却及び転用等を検討し、適切な施設の維持管理に努める。</a:t>
          </a: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00000000-0008-0000-0000-000044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130901</xdr:rowOff>
    </xdr:from>
    <xdr:to>
      <xdr:col>23</xdr:col>
      <xdr:colOff>85090</xdr:colOff>
      <xdr:row>35</xdr:row>
      <xdr:rowOff>40549</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flipV="1">
          <a:off x="4760595" y="5360126"/>
          <a:ext cx="1270" cy="1452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44376</xdr:rowOff>
    </xdr:from>
    <xdr:ext cx="405111" cy="259045"/>
    <xdr:sp macro="" textlink="">
      <xdr:nvSpPr>
        <xdr:cNvPr id="70" name="有形固定資産減価償却率最小値テキスト">
          <a:extLst>
            <a:ext uri="{FF2B5EF4-FFF2-40B4-BE49-F238E27FC236}">
              <a16:creationId xmlns:a16="http://schemas.microsoft.com/office/drawing/2014/main" id="{00000000-0008-0000-0000-000046000000}"/>
            </a:ext>
          </a:extLst>
        </xdr:cNvPr>
        <xdr:cNvSpPr txBox="1"/>
      </xdr:nvSpPr>
      <xdr:spPr>
        <a:xfrm>
          <a:off x="4813300" y="681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40549</xdr:rowOff>
    </xdr:from>
    <xdr:to>
      <xdr:col>23</xdr:col>
      <xdr:colOff>174625</xdr:colOff>
      <xdr:row>35</xdr:row>
      <xdr:rowOff>40549</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681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77578</xdr:rowOff>
    </xdr:from>
    <xdr:ext cx="405111" cy="259045"/>
    <xdr:sp macro="" textlink="">
      <xdr:nvSpPr>
        <xdr:cNvPr id="72" name="有形固定資産減価償却率最大値テキスト">
          <a:extLst>
            <a:ext uri="{FF2B5EF4-FFF2-40B4-BE49-F238E27FC236}">
              <a16:creationId xmlns:a16="http://schemas.microsoft.com/office/drawing/2014/main" id="{00000000-0008-0000-0000-000048000000}"/>
            </a:ext>
          </a:extLst>
        </xdr:cNvPr>
        <xdr:cNvSpPr txBox="1"/>
      </xdr:nvSpPr>
      <xdr:spPr>
        <a:xfrm>
          <a:off x="4813300" y="5135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130901</xdr:rowOff>
    </xdr:from>
    <xdr:to>
      <xdr:col>23</xdr:col>
      <xdr:colOff>174625</xdr:colOff>
      <xdr:row>26</xdr:row>
      <xdr:rowOff>130901</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a:off x="4673600" y="5360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167929</xdr:rowOff>
    </xdr:from>
    <xdr:ext cx="405111" cy="259045"/>
    <xdr:sp macro="" textlink="">
      <xdr:nvSpPr>
        <xdr:cNvPr id="74" name="有形固定資産減価償却率平均値テキスト">
          <a:extLst>
            <a:ext uri="{FF2B5EF4-FFF2-40B4-BE49-F238E27FC236}">
              <a16:creationId xmlns:a16="http://schemas.microsoft.com/office/drawing/2014/main" id="{00000000-0008-0000-0000-00004A000000}"/>
            </a:ext>
          </a:extLst>
        </xdr:cNvPr>
        <xdr:cNvSpPr txBox="1"/>
      </xdr:nvSpPr>
      <xdr:spPr>
        <a:xfrm>
          <a:off x="4813300" y="60829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145052</xdr:rowOff>
    </xdr:from>
    <xdr:to>
      <xdr:col>23</xdr:col>
      <xdr:colOff>136525</xdr:colOff>
      <xdr:row>32</xdr:row>
      <xdr:rowOff>75202</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4711700" y="623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111125</xdr:rowOff>
    </xdr:from>
    <xdr:to>
      <xdr:col>15</xdr:col>
      <xdr:colOff>187325</xdr:colOff>
      <xdr:row>32</xdr:row>
      <xdr:rowOff>41275</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323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92619</xdr:rowOff>
    </xdr:from>
    <xdr:to>
      <xdr:col>11</xdr:col>
      <xdr:colOff>187325</xdr:colOff>
      <xdr:row>32</xdr:row>
      <xdr:rowOff>22769</xdr:rowOff>
    </xdr:to>
    <xdr:sp macro="" textlink="">
      <xdr:nvSpPr>
        <xdr:cNvPr id="78" name="フローチャート: 判断 77">
          <a:extLst>
            <a:ext uri="{FF2B5EF4-FFF2-40B4-BE49-F238E27FC236}">
              <a16:creationId xmlns:a16="http://schemas.microsoft.com/office/drawing/2014/main" id="{00000000-0008-0000-0000-00004E000000}"/>
            </a:ext>
          </a:extLst>
        </xdr:cNvPr>
        <xdr:cNvSpPr/>
      </xdr:nvSpPr>
      <xdr:spPr>
        <a:xfrm>
          <a:off x="2476500" y="617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64861</xdr:rowOff>
    </xdr:from>
    <xdr:to>
      <xdr:col>7</xdr:col>
      <xdr:colOff>187325</xdr:colOff>
      <xdr:row>31</xdr:row>
      <xdr:rowOff>166461</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1714500" y="615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104412</xdr:rowOff>
    </xdr:from>
    <xdr:to>
      <xdr:col>23</xdr:col>
      <xdr:colOff>136525</xdr:colOff>
      <xdr:row>34</xdr:row>
      <xdr:rowOff>34562</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4711700" y="653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82839</xdr:rowOff>
    </xdr:from>
    <xdr:ext cx="405111" cy="259045"/>
    <xdr:sp macro="" textlink="">
      <xdr:nvSpPr>
        <xdr:cNvPr id="86" name="有形固定資産減価償却率該当値テキスト">
          <a:extLst>
            <a:ext uri="{FF2B5EF4-FFF2-40B4-BE49-F238E27FC236}">
              <a16:creationId xmlns:a16="http://schemas.microsoft.com/office/drawing/2014/main" id="{00000000-0008-0000-0000-000056000000}"/>
            </a:ext>
          </a:extLst>
        </xdr:cNvPr>
        <xdr:cNvSpPr txBox="1"/>
      </xdr:nvSpPr>
      <xdr:spPr>
        <a:xfrm>
          <a:off x="4813300" y="6512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48895</xdr:rowOff>
    </xdr:from>
    <xdr:to>
      <xdr:col>19</xdr:col>
      <xdr:colOff>187325</xdr:colOff>
      <xdr:row>33</xdr:row>
      <xdr:rowOff>150495</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4000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99695</xdr:rowOff>
    </xdr:from>
    <xdr:to>
      <xdr:col>23</xdr:col>
      <xdr:colOff>85725</xdr:colOff>
      <xdr:row>33</xdr:row>
      <xdr:rowOff>155212</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4051300" y="6529070"/>
          <a:ext cx="711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167912</xdr:rowOff>
    </xdr:from>
    <xdr:to>
      <xdr:col>15</xdr:col>
      <xdr:colOff>187325</xdr:colOff>
      <xdr:row>33</xdr:row>
      <xdr:rowOff>98062</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3238500" y="642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47262</xdr:rowOff>
    </xdr:from>
    <xdr:to>
      <xdr:col>19</xdr:col>
      <xdr:colOff>136525</xdr:colOff>
      <xdr:row>33</xdr:row>
      <xdr:rowOff>99695</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3289300" y="6476637"/>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115479</xdr:rowOff>
    </xdr:from>
    <xdr:to>
      <xdr:col>11</xdr:col>
      <xdr:colOff>187325</xdr:colOff>
      <xdr:row>33</xdr:row>
      <xdr:rowOff>45629</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2476500" y="637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166279</xdr:rowOff>
    </xdr:from>
    <xdr:to>
      <xdr:col>15</xdr:col>
      <xdr:colOff>136525</xdr:colOff>
      <xdr:row>33</xdr:row>
      <xdr:rowOff>47262</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2527300" y="6424204"/>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44541</xdr:rowOff>
    </xdr:from>
    <xdr:to>
      <xdr:col>7</xdr:col>
      <xdr:colOff>187325</xdr:colOff>
      <xdr:row>32</xdr:row>
      <xdr:rowOff>146141</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1714500" y="630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95341</xdr:rowOff>
    </xdr:from>
    <xdr:to>
      <xdr:col>11</xdr:col>
      <xdr:colOff>136525</xdr:colOff>
      <xdr:row>32</xdr:row>
      <xdr:rowOff>166279</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1765300" y="6353266"/>
          <a:ext cx="762000" cy="7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57802</xdr:rowOff>
    </xdr:from>
    <xdr:ext cx="405111" cy="259045"/>
    <xdr:sp macro="" textlink="">
      <xdr:nvSpPr>
        <xdr:cNvPr id="95" name="n_1aveValue有形固定資産減価償却率">
          <a:extLst>
            <a:ext uri="{FF2B5EF4-FFF2-40B4-BE49-F238E27FC236}">
              <a16:creationId xmlns:a16="http://schemas.microsoft.com/office/drawing/2014/main" id="{00000000-0008-0000-0000-00005F000000}"/>
            </a:ext>
          </a:extLst>
        </xdr:cNvPr>
        <xdr:cNvSpPr txBox="1"/>
      </xdr:nvSpPr>
      <xdr:spPr>
        <a:xfrm>
          <a:off x="3836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57802</xdr:rowOff>
    </xdr:from>
    <xdr:ext cx="405111" cy="259045"/>
    <xdr:sp macro="" textlink="">
      <xdr:nvSpPr>
        <xdr:cNvPr id="96" name="n_2aveValue有形固定資産減価償却率">
          <a:extLst>
            <a:ext uri="{FF2B5EF4-FFF2-40B4-BE49-F238E27FC236}">
              <a16:creationId xmlns:a16="http://schemas.microsoft.com/office/drawing/2014/main" id="{00000000-0008-0000-0000-000060000000}"/>
            </a:ext>
          </a:extLst>
        </xdr:cNvPr>
        <xdr:cNvSpPr txBox="1"/>
      </xdr:nvSpPr>
      <xdr:spPr>
        <a:xfrm>
          <a:off x="3086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39296</xdr:rowOff>
    </xdr:from>
    <xdr:ext cx="405111" cy="259045"/>
    <xdr:sp macro="" textlink="">
      <xdr:nvSpPr>
        <xdr:cNvPr id="97" name="n_3aveValue有形固定資産減価償却率">
          <a:extLst>
            <a:ext uri="{FF2B5EF4-FFF2-40B4-BE49-F238E27FC236}">
              <a16:creationId xmlns:a16="http://schemas.microsoft.com/office/drawing/2014/main" id="{00000000-0008-0000-0000-000061000000}"/>
            </a:ext>
          </a:extLst>
        </xdr:cNvPr>
        <xdr:cNvSpPr txBox="1"/>
      </xdr:nvSpPr>
      <xdr:spPr>
        <a:xfrm>
          <a:off x="2324744" y="595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11538</xdr:rowOff>
    </xdr:from>
    <xdr:ext cx="405111" cy="259045"/>
    <xdr:sp macro="" textlink="">
      <xdr:nvSpPr>
        <xdr:cNvPr id="98" name="n_4aveValue有形固定資産減価償却率">
          <a:extLst>
            <a:ext uri="{FF2B5EF4-FFF2-40B4-BE49-F238E27FC236}">
              <a16:creationId xmlns:a16="http://schemas.microsoft.com/office/drawing/2014/main" id="{00000000-0008-0000-0000-000062000000}"/>
            </a:ext>
          </a:extLst>
        </xdr:cNvPr>
        <xdr:cNvSpPr txBox="1"/>
      </xdr:nvSpPr>
      <xdr:spPr>
        <a:xfrm>
          <a:off x="1562744" y="592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141622</xdr:rowOff>
    </xdr:from>
    <xdr:ext cx="405111" cy="259045"/>
    <xdr:sp macro="" textlink="">
      <xdr:nvSpPr>
        <xdr:cNvPr id="99" name="n_1mainValue有形固定資産減価償却率">
          <a:extLst>
            <a:ext uri="{FF2B5EF4-FFF2-40B4-BE49-F238E27FC236}">
              <a16:creationId xmlns:a16="http://schemas.microsoft.com/office/drawing/2014/main" id="{00000000-0008-0000-0000-000063000000}"/>
            </a:ext>
          </a:extLst>
        </xdr:cNvPr>
        <xdr:cNvSpPr txBox="1"/>
      </xdr:nvSpPr>
      <xdr:spPr>
        <a:xfrm>
          <a:off x="3836044" y="6570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89189</xdr:rowOff>
    </xdr:from>
    <xdr:ext cx="405111" cy="259045"/>
    <xdr:sp macro="" textlink="">
      <xdr:nvSpPr>
        <xdr:cNvPr id="100" name="n_2mainValue有形固定資産減価償却率">
          <a:extLst>
            <a:ext uri="{FF2B5EF4-FFF2-40B4-BE49-F238E27FC236}">
              <a16:creationId xmlns:a16="http://schemas.microsoft.com/office/drawing/2014/main" id="{00000000-0008-0000-0000-000064000000}"/>
            </a:ext>
          </a:extLst>
        </xdr:cNvPr>
        <xdr:cNvSpPr txBox="1"/>
      </xdr:nvSpPr>
      <xdr:spPr>
        <a:xfrm>
          <a:off x="3086744" y="6518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36756</xdr:rowOff>
    </xdr:from>
    <xdr:ext cx="405111" cy="259045"/>
    <xdr:sp macro="" textlink="">
      <xdr:nvSpPr>
        <xdr:cNvPr id="101" name="n_3mainValue有形固定資産減価償却率">
          <a:extLst>
            <a:ext uri="{FF2B5EF4-FFF2-40B4-BE49-F238E27FC236}">
              <a16:creationId xmlns:a16="http://schemas.microsoft.com/office/drawing/2014/main" id="{00000000-0008-0000-0000-000065000000}"/>
            </a:ext>
          </a:extLst>
        </xdr:cNvPr>
        <xdr:cNvSpPr txBox="1"/>
      </xdr:nvSpPr>
      <xdr:spPr>
        <a:xfrm>
          <a:off x="2324744" y="6466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137268</xdr:rowOff>
    </xdr:from>
    <xdr:ext cx="405111" cy="259045"/>
    <xdr:sp macro="" textlink="">
      <xdr:nvSpPr>
        <xdr:cNvPr id="102" name="n_4mainValue有形固定資産減価償却率">
          <a:extLst>
            <a:ext uri="{FF2B5EF4-FFF2-40B4-BE49-F238E27FC236}">
              <a16:creationId xmlns:a16="http://schemas.microsoft.com/office/drawing/2014/main" id="{00000000-0008-0000-0000-000066000000}"/>
            </a:ext>
          </a:extLst>
        </xdr:cNvPr>
        <xdr:cNvSpPr txBox="1"/>
      </xdr:nvSpPr>
      <xdr:spPr>
        <a:xfrm>
          <a:off x="1562744" y="6395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[ 281.7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類似団体内平均値を下回る</a:t>
          </a:r>
          <a:r>
            <a:rPr kumimoji="1" lang="en-US" altLang="ja-JP" sz="1100">
              <a:latin typeface="ＭＳ Ｐゴシック" panose="020B0600070205080204" pitchFamily="50" charset="-128"/>
              <a:ea typeface="ＭＳ Ｐゴシック" panose="020B0600070205080204" pitchFamily="50" charset="-128"/>
            </a:rPr>
            <a:t>281.7</a:t>
          </a:r>
          <a:r>
            <a:rPr kumimoji="1" lang="ja-JP" altLang="en-US" sz="1100">
              <a:latin typeface="ＭＳ Ｐゴシック" panose="020B0600070205080204" pitchFamily="50" charset="-128"/>
              <a:ea typeface="ＭＳ Ｐゴシック" panose="020B0600070205080204" pitchFamily="50" charset="-128"/>
            </a:rPr>
            <a:t>％となっており、前年度よりも</a:t>
          </a:r>
          <a:r>
            <a:rPr kumimoji="1" lang="en-US" altLang="ja-JP" sz="1100">
              <a:latin typeface="ＭＳ Ｐゴシック" panose="020B0600070205080204" pitchFamily="50" charset="-128"/>
              <a:ea typeface="ＭＳ Ｐゴシック" panose="020B0600070205080204" pitchFamily="50" charset="-128"/>
            </a:rPr>
            <a:t>26.5</a:t>
          </a:r>
          <a:r>
            <a:rPr kumimoji="1" lang="ja-JP" altLang="en-US" sz="1100">
              <a:latin typeface="ＭＳ Ｐゴシック" panose="020B0600070205080204" pitchFamily="50" charset="-128"/>
              <a:ea typeface="ＭＳ Ｐゴシック" panose="020B0600070205080204" pitchFamily="50" charset="-128"/>
            </a:rPr>
            <a:t>％減少している。これは、経常一般財源である地方消費税交付金の増が主な要因である。地方債残高は減少傾向にあるものの、今後、施設の長寿命化、複合化・集約化、除却及び転用等を行う可能性があり、一時的な地方債残高の増加に伴い債務償還比率が上昇する可能性がある。類似団体内平均値を大幅に上回らないよう、新規地方債の抑制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00000000-0008-0000-0000-000082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46281</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flipV="1">
          <a:off x="14793595" y="5312833"/>
          <a:ext cx="1269" cy="1505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50108</xdr:rowOff>
    </xdr:from>
    <xdr:ext cx="469744" cy="259045"/>
    <xdr:sp macro="" textlink="">
      <xdr:nvSpPr>
        <xdr:cNvPr id="132" name="債務償還比率最小値テキスト">
          <a:extLst>
            <a:ext uri="{FF2B5EF4-FFF2-40B4-BE49-F238E27FC236}">
              <a16:creationId xmlns:a16="http://schemas.microsoft.com/office/drawing/2014/main" id="{00000000-0008-0000-0000-000084000000}"/>
            </a:ext>
          </a:extLst>
        </xdr:cNvPr>
        <xdr:cNvSpPr txBox="1"/>
      </xdr:nvSpPr>
      <xdr:spPr>
        <a:xfrm>
          <a:off x="14846300" y="6822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46281</xdr:rowOff>
    </xdr:from>
    <xdr:to>
      <xdr:col>76</xdr:col>
      <xdr:colOff>111125</xdr:colOff>
      <xdr:row>35</xdr:row>
      <xdr:rowOff>46281</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4706600" y="6818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a:extLst>
            <a:ext uri="{FF2B5EF4-FFF2-40B4-BE49-F238E27FC236}">
              <a16:creationId xmlns:a16="http://schemas.microsoft.com/office/drawing/2014/main" id="{00000000-0008-0000-0000-000086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47801</xdr:rowOff>
    </xdr:from>
    <xdr:ext cx="469744" cy="259045"/>
    <xdr:sp macro="" textlink="">
      <xdr:nvSpPr>
        <xdr:cNvPr id="136" name="債務償還比率平均値テキスト">
          <a:extLst>
            <a:ext uri="{FF2B5EF4-FFF2-40B4-BE49-F238E27FC236}">
              <a16:creationId xmlns:a16="http://schemas.microsoft.com/office/drawing/2014/main" id="{00000000-0008-0000-0000-000088000000}"/>
            </a:ext>
          </a:extLst>
        </xdr:cNvPr>
        <xdr:cNvSpPr txBox="1"/>
      </xdr:nvSpPr>
      <xdr:spPr>
        <a:xfrm>
          <a:off x="14846300" y="5962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69374</xdr:rowOff>
    </xdr:from>
    <xdr:to>
      <xdr:col>76</xdr:col>
      <xdr:colOff>73025</xdr:colOff>
      <xdr:row>30</xdr:row>
      <xdr:rowOff>170974</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4744700" y="59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65416</xdr:rowOff>
    </xdr:from>
    <xdr:to>
      <xdr:col>72</xdr:col>
      <xdr:colOff>123825</xdr:colOff>
      <xdr:row>30</xdr:row>
      <xdr:rowOff>167016</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4033500" y="5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127317</xdr:rowOff>
    </xdr:from>
    <xdr:to>
      <xdr:col>68</xdr:col>
      <xdr:colOff>123825</xdr:colOff>
      <xdr:row>32</xdr:row>
      <xdr:rowOff>57467</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3271500" y="62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103029</xdr:rowOff>
    </xdr:from>
    <xdr:to>
      <xdr:col>64</xdr:col>
      <xdr:colOff>123825</xdr:colOff>
      <xdr:row>32</xdr:row>
      <xdr:rowOff>33179</xdr:rowOff>
    </xdr:to>
    <xdr:sp macro="" textlink="">
      <xdr:nvSpPr>
        <xdr:cNvPr id="140" name="フローチャート: 判断 139">
          <a:extLst>
            <a:ext uri="{FF2B5EF4-FFF2-40B4-BE49-F238E27FC236}">
              <a16:creationId xmlns:a16="http://schemas.microsoft.com/office/drawing/2014/main" id="{00000000-0008-0000-0000-00008C000000}"/>
            </a:ext>
          </a:extLst>
        </xdr:cNvPr>
        <xdr:cNvSpPr/>
      </xdr:nvSpPr>
      <xdr:spPr>
        <a:xfrm>
          <a:off x="12509500" y="618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110046</xdr:rowOff>
    </xdr:from>
    <xdr:to>
      <xdr:col>60</xdr:col>
      <xdr:colOff>123825</xdr:colOff>
      <xdr:row>32</xdr:row>
      <xdr:rowOff>40196</xdr:rowOff>
    </xdr:to>
    <xdr:sp macro="" textlink="">
      <xdr:nvSpPr>
        <xdr:cNvPr id="141" name="フローチャート: 判断 140">
          <a:extLst>
            <a:ext uri="{FF2B5EF4-FFF2-40B4-BE49-F238E27FC236}">
              <a16:creationId xmlns:a16="http://schemas.microsoft.com/office/drawing/2014/main" id="{00000000-0008-0000-0000-00008D000000}"/>
            </a:ext>
          </a:extLst>
        </xdr:cNvPr>
        <xdr:cNvSpPr/>
      </xdr:nvSpPr>
      <xdr:spPr>
        <a:xfrm>
          <a:off x="11747500" y="619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25284</xdr:rowOff>
    </xdr:from>
    <xdr:to>
      <xdr:col>76</xdr:col>
      <xdr:colOff>73025</xdr:colOff>
      <xdr:row>29</xdr:row>
      <xdr:rowOff>126884</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4744700" y="576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48161</xdr:rowOff>
    </xdr:from>
    <xdr:ext cx="469744" cy="259045"/>
    <xdr:sp macro="" textlink="">
      <xdr:nvSpPr>
        <xdr:cNvPr id="148" name="債務償還比率該当値テキスト">
          <a:extLst>
            <a:ext uri="{FF2B5EF4-FFF2-40B4-BE49-F238E27FC236}">
              <a16:creationId xmlns:a16="http://schemas.microsoft.com/office/drawing/2014/main" id="{00000000-0008-0000-0000-000094000000}"/>
            </a:ext>
          </a:extLst>
        </xdr:cNvPr>
        <xdr:cNvSpPr txBox="1"/>
      </xdr:nvSpPr>
      <xdr:spPr>
        <a:xfrm>
          <a:off x="14846300" y="5620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72961</xdr:rowOff>
    </xdr:from>
    <xdr:to>
      <xdr:col>72</xdr:col>
      <xdr:colOff>123825</xdr:colOff>
      <xdr:row>30</xdr:row>
      <xdr:rowOff>3111</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4033500" y="581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76084</xdr:rowOff>
    </xdr:from>
    <xdr:to>
      <xdr:col>76</xdr:col>
      <xdr:colOff>22225</xdr:colOff>
      <xdr:row>29</xdr:row>
      <xdr:rowOff>123761</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4084300" y="5819659"/>
          <a:ext cx="711200" cy="4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11091</xdr:rowOff>
    </xdr:from>
    <xdr:to>
      <xdr:col>68</xdr:col>
      <xdr:colOff>123825</xdr:colOff>
      <xdr:row>31</xdr:row>
      <xdr:rowOff>112691</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3271500" y="609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123761</xdr:rowOff>
    </xdr:from>
    <xdr:to>
      <xdr:col>72</xdr:col>
      <xdr:colOff>73025</xdr:colOff>
      <xdr:row>31</xdr:row>
      <xdr:rowOff>61891</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13322300" y="5867336"/>
          <a:ext cx="762000" cy="28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47625</xdr:rowOff>
    </xdr:from>
    <xdr:to>
      <xdr:col>64</xdr:col>
      <xdr:colOff>123825</xdr:colOff>
      <xdr:row>32</xdr:row>
      <xdr:rowOff>149225</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25095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61891</xdr:rowOff>
    </xdr:from>
    <xdr:to>
      <xdr:col>68</xdr:col>
      <xdr:colOff>73025</xdr:colOff>
      <xdr:row>32</xdr:row>
      <xdr:rowOff>98425</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flipV="1">
          <a:off x="12560300" y="6148366"/>
          <a:ext cx="762000" cy="207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56441</xdr:rowOff>
    </xdr:from>
    <xdr:to>
      <xdr:col>60</xdr:col>
      <xdr:colOff>123825</xdr:colOff>
      <xdr:row>32</xdr:row>
      <xdr:rowOff>158041</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1747500" y="631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98425</xdr:rowOff>
    </xdr:from>
    <xdr:to>
      <xdr:col>64</xdr:col>
      <xdr:colOff>73025</xdr:colOff>
      <xdr:row>32</xdr:row>
      <xdr:rowOff>107241</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flipV="1">
          <a:off x="11798300" y="6356350"/>
          <a:ext cx="762000" cy="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158143</xdr:rowOff>
    </xdr:from>
    <xdr:ext cx="469744" cy="259045"/>
    <xdr:sp macro="" textlink="">
      <xdr:nvSpPr>
        <xdr:cNvPr id="157" name="n_1aveValue債務償還比率">
          <a:extLst>
            <a:ext uri="{FF2B5EF4-FFF2-40B4-BE49-F238E27FC236}">
              <a16:creationId xmlns:a16="http://schemas.microsoft.com/office/drawing/2014/main" id="{00000000-0008-0000-0000-00009D000000}"/>
            </a:ext>
          </a:extLst>
        </xdr:cNvPr>
        <xdr:cNvSpPr txBox="1"/>
      </xdr:nvSpPr>
      <xdr:spPr>
        <a:xfrm>
          <a:off x="13836727" y="607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48594</xdr:rowOff>
    </xdr:from>
    <xdr:ext cx="469744" cy="259045"/>
    <xdr:sp macro="" textlink="">
      <xdr:nvSpPr>
        <xdr:cNvPr id="158" name="n_2aveValue債務償還比率">
          <a:extLst>
            <a:ext uri="{FF2B5EF4-FFF2-40B4-BE49-F238E27FC236}">
              <a16:creationId xmlns:a16="http://schemas.microsoft.com/office/drawing/2014/main" id="{00000000-0008-0000-0000-00009E000000}"/>
            </a:ext>
          </a:extLst>
        </xdr:cNvPr>
        <xdr:cNvSpPr txBox="1"/>
      </xdr:nvSpPr>
      <xdr:spPr>
        <a:xfrm>
          <a:off x="13087427" y="630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49706</xdr:rowOff>
    </xdr:from>
    <xdr:ext cx="469744" cy="259045"/>
    <xdr:sp macro="" textlink="">
      <xdr:nvSpPr>
        <xdr:cNvPr id="159" name="n_3aveValue債務償還比率">
          <a:extLst>
            <a:ext uri="{FF2B5EF4-FFF2-40B4-BE49-F238E27FC236}">
              <a16:creationId xmlns:a16="http://schemas.microsoft.com/office/drawing/2014/main" id="{00000000-0008-0000-0000-00009F000000}"/>
            </a:ext>
          </a:extLst>
        </xdr:cNvPr>
        <xdr:cNvSpPr txBox="1"/>
      </xdr:nvSpPr>
      <xdr:spPr>
        <a:xfrm>
          <a:off x="12325427" y="596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56723</xdr:rowOff>
    </xdr:from>
    <xdr:ext cx="469744" cy="259045"/>
    <xdr:sp macro="" textlink="">
      <xdr:nvSpPr>
        <xdr:cNvPr id="160" name="n_4aveValue債務償還比率">
          <a:extLst>
            <a:ext uri="{FF2B5EF4-FFF2-40B4-BE49-F238E27FC236}">
              <a16:creationId xmlns:a16="http://schemas.microsoft.com/office/drawing/2014/main" id="{00000000-0008-0000-0000-0000A0000000}"/>
            </a:ext>
          </a:extLst>
        </xdr:cNvPr>
        <xdr:cNvSpPr txBox="1"/>
      </xdr:nvSpPr>
      <xdr:spPr>
        <a:xfrm>
          <a:off x="11563427" y="5971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19638</xdr:rowOff>
    </xdr:from>
    <xdr:ext cx="469744" cy="259045"/>
    <xdr:sp macro="" textlink="">
      <xdr:nvSpPr>
        <xdr:cNvPr id="161" name="n_1mainValue債務償還比率">
          <a:extLst>
            <a:ext uri="{FF2B5EF4-FFF2-40B4-BE49-F238E27FC236}">
              <a16:creationId xmlns:a16="http://schemas.microsoft.com/office/drawing/2014/main" id="{00000000-0008-0000-0000-0000A1000000}"/>
            </a:ext>
          </a:extLst>
        </xdr:cNvPr>
        <xdr:cNvSpPr txBox="1"/>
      </xdr:nvSpPr>
      <xdr:spPr>
        <a:xfrm>
          <a:off x="13836727" y="559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129218</xdr:rowOff>
    </xdr:from>
    <xdr:ext cx="469744" cy="259045"/>
    <xdr:sp macro="" textlink="">
      <xdr:nvSpPr>
        <xdr:cNvPr id="162" name="n_2mainValue債務償還比率">
          <a:extLst>
            <a:ext uri="{FF2B5EF4-FFF2-40B4-BE49-F238E27FC236}">
              <a16:creationId xmlns:a16="http://schemas.microsoft.com/office/drawing/2014/main" id="{00000000-0008-0000-0000-0000A2000000}"/>
            </a:ext>
          </a:extLst>
        </xdr:cNvPr>
        <xdr:cNvSpPr txBox="1"/>
      </xdr:nvSpPr>
      <xdr:spPr>
        <a:xfrm>
          <a:off x="13087427" y="5872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140352</xdr:rowOff>
    </xdr:from>
    <xdr:ext cx="469744" cy="259045"/>
    <xdr:sp macro="" textlink="">
      <xdr:nvSpPr>
        <xdr:cNvPr id="163" name="n_3mainValue債務償還比率">
          <a:extLst>
            <a:ext uri="{FF2B5EF4-FFF2-40B4-BE49-F238E27FC236}">
              <a16:creationId xmlns:a16="http://schemas.microsoft.com/office/drawing/2014/main" id="{00000000-0008-0000-0000-0000A3000000}"/>
            </a:ext>
          </a:extLst>
        </xdr:cNvPr>
        <xdr:cNvSpPr txBox="1"/>
      </xdr:nvSpPr>
      <xdr:spPr>
        <a:xfrm>
          <a:off x="12325427" y="639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149168</xdr:rowOff>
    </xdr:from>
    <xdr:ext cx="469744" cy="259045"/>
    <xdr:sp macro="" textlink="">
      <xdr:nvSpPr>
        <xdr:cNvPr id="164" name="n_4mainValue債務償還比率">
          <a:extLst>
            <a:ext uri="{FF2B5EF4-FFF2-40B4-BE49-F238E27FC236}">
              <a16:creationId xmlns:a16="http://schemas.microsoft.com/office/drawing/2014/main" id="{00000000-0008-0000-0000-0000A4000000}"/>
            </a:ext>
          </a:extLst>
        </xdr:cNvPr>
        <xdr:cNvSpPr txBox="1"/>
      </xdr:nvSpPr>
      <xdr:spPr>
        <a:xfrm>
          <a:off x="11563427" y="640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00000000-0008-0000-0000-0000A5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00000000-0008-0000-0000-0000A6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青森県階上町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12,909
12,829
94.00
6,496,371
6,191,635
303,015
3,999,746
4,975,723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22860</xdr:rowOff>
    </xdr:from>
    <xdr:to>
      <xdr:col>24</xdr:col>
      <xdr:colOff>62865</xdr:colOff>
      <xdr:row>42</xdr:row>
      <xdr:rowOff>1905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85216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5732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0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1905</xdr:rowOff>
    </xdr:from>
    <xdr:to>
      <xdr:col>24</xdr:col>
      <xdr:colOff>152400</xdr:colOff>
      <xdr:row>42</xdr:row>
      <xdr:rowOff>1905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0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140987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22860</xdr:rowOff>
    </xdr:from>
    <xdr:to>
      <xdr:col>24</xdr:col>
      <xdr:colOff>152400</xdr:colOff>
      <xdr:row>34</xdr:row>
      <xdr:rowOff>22860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85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33037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37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149225</xdr:rowOff>
    </xdr:from>
    <xdr:to>
      <xdr:col>20</xdr:col>
      <xdr:colOff>38100</xdr:colOff>
      <xdr:row>38</xdr:row>
      <xdr:rowOff>79375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33020</xdr:rowOff>
    </xdr:from>
    <xdr:to>
      <xdr:col>6</xdr:col>
      <xdr:colOff>38100</xdr:colOff>
      <xdr:row>37</xdr:row>
      <xdr:rowOff>134620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2540</xdr:rowOff>
    </xdr:from>
    <xdr:to>
      <xdr:col>24</xdr:col>
      <xdr:colOff>114300</xdr:colOff>
      <xdr:row>39</xdr:row>
      <xdr:rowOff>104140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152417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137795</xdr:rowOff>
    </xdr:from>
    <xdr:to>
      <xdr:col>20</xdr:col>
      <xdr:colOff>38100</xdr:colOff>
      <xdr:row>39</xdr:row>
      <xdr:rowOff>67945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17145</xdr:rowOff>
    </xdr:from>
    <xdr:to>
      <xdr:col>24</xdr:col>
      <xdr:colOff>63500</xdr:colOff>
      <xdr:row>39</xdr:row>
      <xdr:rowOff>53340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70369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99695</xdr:rowOff>
    </xdr:from>
    <xdr:to>
      <xdr:col>15</xdr:col>
      <xdr:colOff>101600</xdr:colOff>
      <xdr:row>39</xdr:row>
      <xdr:rowOff>29845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6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150495</xdr:rowOff>
    </xdr:from>
    <xdr:to>
      <xdr:col>19</xdr:col>
      <xdr:colOff>177800</xdr:colOff>
      <xdr:row>39</xdr:row>
      <xdr:rowOff>17145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6655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52070</xdr:rowOff>
    </xdr:from>
    <xdr:to>
      <xdr:col>10</xdr:col>
      <xdr:colOff>165100</xdr:colOff>
      <xdr:row>38</xdr:row>
      <xdr:rowOff>153670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102870</xdr:rowOff>
    </xdr:from>
    <xdr:to>
      <xdr:col>15</xdr:col>
      <xdr:colOff>50800</xdr:colOff>
      <xdr:row>38</xdr:row>
      <xdr:rowOff>150495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61797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170180</xdr:rowOff>
    </xdr:from>
    <xdr:to>
      <xdr:col>6</xdr:col>
      <xdr:colOff>38100</xdr:colOff>
      <xdr:row>38</xdr:row>
      <xdr:rowOff>100330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49530</xdr:rowOff>
    </xdr:from>
    <xdr:to>
      <xdr:col>10</xdr:col>
      <xdr:colOff>114300</xdr:colOff>
      <xdr:row>38</xdr:row>
      <xdr:rowOff>102870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56463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95902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93997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8272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151147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59072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74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20972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7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144797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91457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153905</xdr:rowOff>
    </xdr:from>
    <xdr:to>
      <xdr:col>54</xdr:col>
      <xdr:colOff>189865</xdr:colOff>
      <xdr:row>41</xdr:row>
      <xdr:rowOff>16859</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640305"/>
          <a:ext cx="0" cy="1406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20686</xdr:rowOff>
    </xdr:from>
    <xdr:ext cx="534377"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05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16859</xdr:rowOff>
    </xdr:from>
    <xdr:to>
      <xdr:col>55</xdr:col>
      <xdr:colOff>88900</xdr:colOff>
      <xdr:row>41</xdr:row>
      <xdr:rowOff>16859</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04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100582</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41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153905</xdr:rowOff>
    </xdr:from>
    <xdr:to>
      <xdr:col>55</xdr:col>
      <xdr:colOff>88900</xdr:colOff>
      <xdr:row>32</xdr:row>
      <xdr:rowOff>153905</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64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89730</xdr:rowOff>
    </xdr:from>
    <xdr:ext cx="534377"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433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66853</xdr:rowOff>
    </xdr:from>
    <xdr:to>
      <xdr:col>55</xdr:col>
      <xdr:colOff>50800</xdr:colOff>
      <xdr:row>38</xdr:row>
      <xdr:rowOff>168453</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58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86284</xdr:rowOff>
    </xdr:from>
    <xdr:to>
      <xdr:col>50</xdr:col>
      <xdr:colOff>165100</xdr:colOff>
      <xdr:row>39</xdr:row>
      <xdr:rowOff>16434</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6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90418</xdr:rowOff>
    </xdr:from>
    <xdr:to>
      <xdr:col>46</xdr:col>
      <xdr:colOff>38100</xdr:colOff>
      <xdr:row>39</xdr:row>
      <xdr:rowOff>20568</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105810</xdr:rowOff>
    </xdr:from>
    <xdr:to>
      <xdr:col>41</xdr:col>
      <xdr:colOff>101600</xdr:colOff>
      <xdr:row>39</xdr:row>
      <xdr:rowOff>35960</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62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118326</xdr:rowOff>
    </xdr:from>
    <xdr:to>
      <xdr:col>36</xdr:col>
      <xdr:colOff>165100</xdr:colOff>
      <xdr:row>39</xdr:row>
      <xdr:rowOff>48476</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63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117964</xdr:rowOff>
    </xdr:from>
    <xdr:to>
      <xdr:col>55</xdr:col>
      <xdr:colOff>50800</xdr:colOff>
      <xdr:row>40</xdr:row>
      <xdr:rowOff>48114</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680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96391</xdr:rowOff>
    </xdr:from>
    <xdr:ext cx="534377"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678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122517</xdr:rowOff>
    </xdr:from>
    <xdr:to>
      <xdr:col>50</xdr:col>
      <xdr:colOff>165100</xdr:colOff>
      <xdr:row>40</xdr:row>
      <xdr:rowOff>52667</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680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168764</xdr:rowOff>
    </xdr:from>
    <xdr:to>
      <xdr:col>55</xdr:col>
      <xdr:colOff>0</xdr:colOff>
      <xdr:row>40</xdr:row>
      <xdr:rowOff>1867</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6855314"/>
          <a:ext cx="838200" cy="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127546</xdr:rowOff>
    </xdr:from>
    <xdr:to>
      <xdr:col>46</xdr:col>
      <xdr:colOff>38100</xdr:colOff>
      <xdr:row>40</xdr:row>
      <xdr:rowOff>57696</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681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1867</xdr:rowOff>
    </xdr:from>
    <xdr:to>
      <xdr:col>50</xdr:col>
      <xdr:colOff>114300</xdr:colOff>
      <xdr:row>40</xdr:row>
      <xdr:rowOff>6896</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6859867"/>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132747</xdr:rowOff>
    </xdr:from>
    <xdr:to>
      <xdr:col>41</xdr:col>
      <xdr:colOff>101600</xdr:colOff>
      <xdr:row>40</xdr:row>
      <xdr:rowOff>62897</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681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6896</xdr:rowOff>
    </xdr:from>
    <xdr:to>
      <xdr:col>45</xdr:col>
      <xdr:colOff>177800</xdr:colOff>
      <xdr:row>40</xdr:row>
      <xdr:rowOff>12097</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6864896"/>
          <a:ext cx="889000" cy="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138233</xdr:rowOff>
    </xdr:from>
    <xdr:to>
      <xdr:col>36</xdr:col>
      <xdr:colOff>165100</xdr:colOff>
      <xdr:row>40</xdr:row>
      <xdr:rowOff>68383</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682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12097</xdr:rowOff>
    </xdr:from>
    <xdr:to>
      <xdr:col>41</xdr:col>
      <xdr:colOff>50800</xdr:colOff>
      <xdr:row>40</xdr:row>
      <xdr:rowOff>17583</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6870097"/>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32961</xdr:rowOff>
    </xdr:from>
    <xdr:ext cx="534377"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59411" y="637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37095</xdr:rowOff>
    </xdr:from>
    <xdr:ext cx="534377"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483111" y="638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52487</xdr:rowOff>
    </xdr:from>
    <xdr:ext cx="534377"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594111" y="639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65003</xdr:rowOff>
    </xdr:from>
    <xdr:ext cx="534377"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05111" y="640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43794</xdr:rowOff>
    </xdr:from>
    <xdr:ext cx="534377"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59411" y="690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48823</xdr:rowOff>
    </xdr:from>
    <xdr:ext cx="534377"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483111" y="690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54024</xdr:rowOff>
    </xdr:from>
    <xdr:ext cx="534377"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594111" y="691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59510</xdr:rowOff>
    </xdr:from>
    <xdr:ext cx="534377"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05111" y="691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130628</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560378"/>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335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146430</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433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132080</xdr:rowOff>
    </xdr:from>
    <xdr:to>
      <xdr:col>20</xdr:col>
      <xdr:colOff>38100</xdr:colOff>
      <xdr:row>61</xdr:row>
      <xdr:rowOff>62230</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130447</xdr:rowOff>
    </xdr:from>
    <xdr:to>
      <xdr:col>15</xdr:col>
      <xdr:colOff>101600</xdr:colOff>
      <xdr:row>61</xdr:row>
      <xdr:rowOff>60597</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135346</xdr:rowOff>
    </xdr:from>
    <xdr:to>
      <xdr:col>10</xdr:col>
      <xdr:colOff>165100</xdr:colOff>
      <xdr:row>61</xdr:row>
      <xdr:rowOff>65496</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133713</xdr:rowOff>
    </xdr:from>
    <xdr:to>
      <xdr:col>24</xdr:col>
      <xdr:colOff>114300</xdr:colOff>
      <xdr:row>59</xdr:row>
      <xdr:rowOff>63863</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1007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156590</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9929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104322</xdr:rowOff>
    </xdr:from>
    <xdr:to>
      <xdr:col>20</xdr:col>
      <xdr:colOff>38100</xdr:colOff>
      <xdr:row>59</xdr:row>
      <xdr:rowOff>34472</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1004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155122</xdr:rowOff>
    </xdr:from>
    <xdr:to>
      <xdr:col>24</xdr:col>
      <xdr:colOff>63500</xdr:colOff>
      <xdr:row>59</xdr:row>
      <xdr:rowOff>13063</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3797300" y="10099222"/>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101056</xdr:rowOff>
    </xdr:from>
    <xdr:to>
      <xdr:col>15</xdr:col>
      <xdr:colOff>101600</xdr:colOff>
      <xdr:row>59</xdr:row>
      <xdr:rowOff>31206</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1004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151856</xdr:rowOff>
    </xdr:from>
    <xdr:to>
      <xdr:col>19</xdr:col>
      <xdr:colOff>177800</xdr:colOff>
      <xdr:row>58</xdr:row>
      <xdr:rowOff>155122</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908300" y="1009595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71665</xdr:rowOff>
    </xdr:from>
    <xdr:to>
      <xdr:col>10</xdr:col>
      <xdr:colOff>165100</xdr:colOff>
      <xdr:row>59</xdr:row>
      <xdr:rowOff>1815</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1001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122465</xdr:rowOff>
    </xdr:from>
    <xdr:to>
      <xdr:col>15</xdr:col>
      <xdr:colOff>50800</xdr:colOff>
      <xdr:row>58</xdr:row>
      <xdr:rowOff>151856</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019300" y="10066565"/>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45538</xdr:rowOff>
    </xdr:from>
    <xdr:to>
      <xdr:col>6</xdr:col>
      <xdr:colOff>38100</xdr:colOff>
      <xdr:row>58</xdr:row>
      <xdr:rowOff>147138</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079500" y="998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96338</xdr:rowOff>
    </xdr:from>
    <xdr:to>
      <xdr:col>10</xdr:col>
      <xdr:colOff>114300</xdr:colOff>
      <xdr:row>58</xdr:row>
      <xdr:rowOff>122465</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130300" y="10040438"/>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53357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51724</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56623</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12536</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50999</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582044" y="9823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47733</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705744" y="982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18342</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816744" y="9790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163665</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927744" y="9764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00000000-0008-0000-0100-0000E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154327</xdr:rowOff>
    </xdr:from>
    <xdr:to>
      <xdr:col>54</xdr:col>
      <xdr:colOff>189865</xdr:colOff>
      <xdr:row>64</xdr:row>
      <xdr:rowOff>124632</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flipV="1">
          <a:off x="10476865" y="9584077"/>
          <a:ext cx="0" cy="1513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128459</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00000000-0008-0000-0100-0000E9000000}"/>
            </a:ext>
          </a:extLst>
        </xdr:cNvPr>
        <xdr:cNvSpPr txBox="1"/>
      </xdr:nvSpPr>
      <xdr:spPr>
        <a:xfrm>
          <a:off x="10515600" y="11101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124632</xdr:rowOff>
    </xdr:from>
    <xdr:to>
      <xdr:col>55</xdr:col>
      <xdr:colOff>88900</xdr:colOff>
      <xdr:row>64</xdr:row>
      <xdr:rowOff>124632</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1109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101004</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00000000-0008-0000-0100-0000EB000000}"/>
            </a:ext>
          </a:extLst>
        </xdr:cNvPr>
        <xdr:cNvSpPr txBox="1"/>
      </xdr:nvSpPr>
      <xdr:spPr>
        <a:xfrm>
          <a:off x="10515600" y="93593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154327</xdr:rowOff>
    </xdr:from>
    <xdr:to>
      <xdr:col>55</xdr:col>
      <xdr:colOff>88900</xdr:colOff>
      <xdr:row>55</xdr:row>
      <xdr:rowOff>154327</xdr:rowOff>
    </xdr:to>
    <xdr:cxnSp macro="">
      <xdr:nvCxnSpPr>
        <xdr:cNvPr id="236" name="直線コネクタ 235">
          <a:extLst>
            <a:ext uri="{FF2B5EF4-FFF2-40B4-BE49-F238E27FC236}">
              <a16:creationId xmlns:a16="http://schemas.microsoft.com/office/drawing/2014/main" id="{00000000-0008-0000-0100-0000EC000000}"/>
            </a:ext>
          </a:extLst>
        </xdr:cNvPr>
        <xdr:cNvCxnSpPr/>
      </xdr:nvCxnSpPr>
      <xdr:spPr>
        <a:xfrm>
          <a:off x="10388600" y="958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18186</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00000000-0008-0000-0100-0000ED000000}"/>
            </a:ext>
          </a:extLst>
        </xdr:cNvPr>
        <xdr:cNvSpPr txBox="1"/>
      </xdr:nvSpPr>
      <xdr:spPr>
        <a:xfrm>
          <a:off x="10515600" y="104766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166759</xdr:rowOff>
    </xdr:from>
    <xdr:to>
      <xdr:col>55</xdr:col>
      <xdr:colOff>50800</xdr:colOff>
      <xdr:row>62</xdr:row>
      <xdr:rowOff>96909</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10426700" y="10625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17485</xdr:rowOff>
    </xdr:from>
    <xdr:to>
      <xdr:col>50</xdr:col>
      <xdr:colOff>165100</xdr:colOff>
      <xdr:row>62</xdr:row>
      <xdr:rowOff>119085</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9588500" y="1064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10806</xdr:rowOff>
    </xdr:from>
    <xdr:to>
      <xdr:col>46</xdr:col>
      <xdr:colOff>38100</xdr:colOff>
      <xdr:row>62</xdr:row>
      <xdr:rowOff>112406</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8699500" y="1064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163160</xdr:rowOff>
    </xdr:from>
    <xdr:to>
      <xdr:col>41</xdr:col>
      <xdr:colOff>101600</xdr:colOff>
      <xdr:row>62</xdr:row>
      <xdr:rowOff>93310</xdr:rowOff>
    </xdr:to>
    <xdr:sp macro="" textlink="">
      <xdr:nvSpPr>
        <xdr:cNvPr id="241" name="フローチャート: 判断 240">
          <a:extLst>
            <a:ext uri="{FF2B5EF4-FFF2-40B4-BE49-F238E27FC236}">
              <a16:creationId xmlns:a16="http://schemas.microsoft.com/office/drawing/2014/main" id="{00000000-0008-0000-0100-0000F1000000}"/>
            </a:ext>
          </a:extLst>
        </xdr:cNvPr>
        <xdr:cNvSpPr/>
      </xdr:nvSpPr>
      <xdr:spPr>
        <a:xfrm>
          <a:off x="7810500" y="1062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25088</xdr:rowOff>
    </xdr:from>
    <xdr:to>
      <xdr:col>36</xdr:col>
      <xdr:colOff>165100</xdr:colOff>
      <xdr:row>62</xdr:row>
      <xdr:rowOff>126688</xdr:rowOff>
    </xdr:to>
    <xdr:sp macro="" textlink="">
      <xdr:nvSpPr>
        <xdr:cNvPr id="242" name="フローチャート: 判断 241">
          <a:extLst>
            <a:ext uri="{FF2B5EF4-FFF2-40B4-BE49-F238E27FC236}">
              <a16:creationId xmlns:a16="http://schemas.microsoft.com/office/drawing/2014/main" id="{00000000-0008-0000-0100-0000F2000000}"/>
            </a:ext>
          </a:extLst>
        </xdr:cNvPr>
        <xdr:cNvSpPr/>
      </xdr:nvSpPr>
      <xdr:spPr>
        <a:xfrm>
          <a:off x="6921500" y="106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128352</xdr:rowOff>
    </xdr:from>
    <xdr:to>
      <xdr:col>55</xdr:col>
      <xdr:colOff>50800</xdr:colOff>
      <xdr:row>64</xdr:row>
      <xdr:rowOff>58502</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10426700" y="1092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43279</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00000000-0008-0000-0100-0000F9000000}"/>
            </a:ext>
          </a:extLst>
        </xdr:cNvPr>
        <xdr:cNvSpPr txBox="1"/>
      </xdr:nvSpPr>
      <xdr:spPr>
        <a:xfrm>
          <a:off x="10515600" y="1084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129809</xdr:rowOff>
    </xdr:from>
    <xdr:to>
      <xdr:col>50</xdr:col>
      <xdr:colOff>165100</xdr:colOff>
      <xdr:row>64</xdr:row>
      <xdr:rowOff>59959</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9588500" y="1093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7702</xdr:rowOff>
    </xdr:from>
    <xdr:to>
      <xdr:col>55</xdr:col>
      <xdr:colOff>0</xdr:colOff>
      <xdr:row>64</xdr:row>
      <xdr:rowOff>9159</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9639300" y="10980502"/>
          <a:ext cx="838200" cy="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136087</xdr:rowOff>
    </xdr:from>
    <xdr:to>
      <xdr:col>46</xdr:col>
      <xdr:colOff>38100</xdr:colOff>
      <xdr:row>64</xdr:row>
      <xdr:rowOff>66237</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8699500" y="109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9159</xdr:rowOff>
    </xdr:from>
    <xdr:to>
      <xdr:col>50</xdr:col>
      <xdr:colOff>114300</xdr:colOff>
      <xdr:row>64</xdr:row>
      <xdr:rowOff>15437</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8750300" y="10981959"/>
          <a:ext cx="889000" cy="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137614</xdr:rowOff>
    </xdr:from>
    <xdr:to>
      <xdr:col>41</xdr:col>
      <xdr:colOff>101600</xdr:colOff>
      <xdr:row>64</xdr:row>
      <xdr:rowOff>67764</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7810500" y="1093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15437</xdr:rowOff>
    </xdr:from>
    <xdr:to>
      <xdr:col>45</xdr:col>
      <xdr:colOff>177800</xdr:colOff>
      <xdr:row>64</xdr:row>
      <xdr:rowOff>16964</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7861300" y="10988237"/>
          <a:ext cx="889000" cy="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139558</xdr:rowOff>
    </xdr:from>
    <xdr:to>
      <xdr:col>36</xdr:col>
      <xdr:colOff>165100</xdr:colOff>
      <xdr:row>64</xdr:row>
      <xdr:rowOff>69708</xdr:rowOff>
    </xdr:to>
    <xdr:sp macro="" textlink="">
      <xdr:nvSpPr>
        <xdr:cNvPr id="256" name="楕円 255">
          <a:extLst>
            <a:ext uri="{FF2B5EF4-FFF2-40B4-BE49-F238E27FC236}">
              <a16:creationId xmlns:a16="http://schemas.microsoft.com/office/drawing/2014/main" id="{00000000-0008-0000-0100-000000010000}"/>
            </a:ext>
          </a:extLst>
        </xdr:cNvPr>
        <xdr:cNvSpPr/>
      </xdr:nvSpPr>
      <xdr:spPr>
        <a:xfrm>
          <a:off x="6921500" y="1094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16964</xdr:rowOff>
    </xdr:from>
    <xdr:to>
      <xdr:col>41</xdr:col>
      <xdr:colOff>50800</xdr:colOff>
      <xdr:row>64</xdr:row>
      <xdr:rowOff>18908</xdr:rowOff>
    </xdr:to>
    <xdr:cxnSp macro="">
      <xdr:nvCxnSpPr>
        <xdr:cNvPr id="257" name="直線コネクタ 256">
          <a:extLst>
            <a:ext uri="{FF2B5EF4-FFF2-40B4-BE49-F238E27FC236}">
              <a16:creationId xmlns:a16="http://schemas.microsoft.com/office/drawing/2014/main" id="{00000000-0008-0000-0100-000001010000}"/>
            </a:ext>
          </a:extLst>
        </xdr:cNvPr>
        <xdr:cNvCxnSpPr/>
      </xdr:nvCxnSpPr>
      <xdr:spPr>
        <a:xfrm flipV="1">
          <a:off x="6972300" y="10989764"/>
          <a:ext cx="8890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135612</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9327095" y="10422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128933</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8450795" y="10415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109837</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7561795" y="10396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143215</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6672795" y="1043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51086</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9327095" y="11023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57364</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8450795" y="11030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58891</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00000000-0008-0000-0100-000008010000}"/>
            </a:ext>
          </a:extLst>
        </xdr:cNvPr>
        <xdr:cNvSpPr txBox="1"/>
      </xdr:nvSpPr>
      <xdr:spPr>
        <a:xfrm>
          <a:off x="7561795" y="1103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60835</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00000000-0008-0000-0100-000009010000}"/>
            </a:ext>
          </a:extLst>
        </xdr:cNvPr>
        <xdr:cNvSpPr txBox="1"/>
      </xdr:nvSpPr>
      <xdr:spPr>
        <a:xfrm>
          <a:off x="6672795" y="1103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100-00001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00000000-0008-0000-01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24764</xdr:rowOff>
    </xdr:from>
    <xdr:to>
      <xdr:col>24</xdr:col>
      <xdr:colOff>62865</xdr:colOff>
      <xdr:row>86</xdr:row>
      <xdr:rowOff>114300</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flipV="1">
          <a:off x="4634865" y="13397864"/>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00000000-0008-0000-0100-000023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142891</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00000000-0008-0000-0100-000025010000}"/>
            </a:ext>
          </a:extLst>
        </xdr:cNvPr>
        <xdr:cNvSpPr txBox="1"/>
      </xdr:nvSpPr>
      <xdr:spPr>
        <a:xfrm>
          <a:off x="4673600" y="1317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24764</xdr:rowOff>
    </xdr:from>
    <xdr:to>
      <xdr:col>24</xdr:col>
      <xdr:colOff>152400</xdr:colOff>
      <xdr:row>78</xdr:row>
      <xdr:rowOff>24764</xdr:rowOff>
    </xdr:to>
    <xdr:cxnSp macro="">
      <xdr:nvCxnSpPr>
        <xdr:cNvPr id="294" name="直線コネクタ 293">
          <a:extLst>
            <a:ext uri="{FF2B5EF4-FFF2-40B4-BE49-F238E27FC236}">
              <a16:creationId xmlns:a16="http://schemas.microsoft.com/office/drawing/2014/main" id="{00000000-0008-0000-0100-000026010000}"/>
            </a:ext>
          </a:extLst>
        </xdr:cNvPr>
        <xdr:cNvCxnSpPr/>
      </xdr:nvCxnSpPr>
      <xdr:spPr>
        <a:xfrm>
          <a:off x="4546600" y="133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44466</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00000000-0008-0000-0100-000027010000}"/>
            </a:ext>
          </a:extLst>
        </xdr:cNvPr>
        <xdr:cNvSpPr txBox="1"/>
      </xdr:nvSpPr>
      <xdr:spPr>
        <a:xfrm>
          <a:off x="4673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158750</xdr:rowOff>
    </xdr:from>
    <xdr:to>
      <xdr:col>20</xdr:col>
      <xdr:colOff>38100</xdr:colOff>
      <xdr:row>82</xdr:row>
      <xdr:rowOff>88900</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3746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636</xdr:rowOff>
    </xdr:from>
    <xdr:to>
      <xdr:col>15</xdr:col>
      <xdr:colOff>101600</xdr:colOff>
      <xdr:row>82</xdr:row>
      <xdr:rowOff>102236</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2857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158750</xdr:rowOff>
    </xdr:from>
    <xdr:to>
      <xdr:col>10</xdr:col>
      <xdr:colOff>165100</xdr:colOff>
      <xdr:row>83</xdr:row>
      <xdr:rowOff>88900</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1968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120650</xdr:rowOff>
    </xdr:from>
    <xdr:to>
      <xdr:col>6</xdr:col>
      <xdr:colOff>38100</xdr:colOff>
      <xdr:row>83</xdr:row>
      <xdr:rowOff>50800</xdr:rowOff>
    </xdr:to>
    <xdr:sp macro="" textlink="">
      <xdr:nvSpPr>
        <xdr:cNvPr id="300" name="フローチャート: 判断 299">
          <a:extLst>
            <a:ext uri="{FF2B5EF4-FFF2-40B4-BE49-F238E27FC236}">
              <a16:creationId xmlns:a16="http://schemas.microsoft.com/office/drawing/2014/main" id="{00000000-0008-0000-0100-00002C010000}"/>
            </a:ext>
          </a:extLst>
        </xdr:cNvPr>
        <xdr:cNvSpPr/>
      </xdr:nvSpPr>
      <xdr:spPr>
        <a:xfrm>
          <a:off x="1079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78739</xdr:rowOff>
    </xdr:from>
    <xdr:to>
      <xdr:col>24</xdr:col>
      <xdr:colOff>114300</xdr:colOff>
      <xdr:row>85</xdr:row>
      <xdr:rowOff>8889</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45847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57166</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00000000-0008-0000-0100-000033010000}"/>
            </a:ext>
          </a:extLst>
        </xdr:cNvPr>
        <xdr:cNvSpPr txBox="1"/>
      </xdr:nvSpPr>
      <xdr:spPr>
        <a:xfrm>
          <a:off x="4673600"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31114</xdr:rowOff>
    </xdr:from>
    <xdr:to>
      <xdr:col>20</xdr:col>
      <xdr:colOff>38100</xdr:colOff>
      <xdr:row>84</xdr:row>
      <xdr:rowOff>132714</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3746500" y="1443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81914</xdr:rowOff>
    </xdr:from>
    <xdr:to>
      <xdr:col>24</xdr:col>
      <xdr:colOff>63500</xdr:colOff>
      <xdr:row>84</xdr:row>
      <xdr:rowOff>129539</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3797300" y="14483714"/>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153036</xdr:rowOff>
    </xdr:from>
    <xdr:to>
      <xdr:col>15</xdr:col>
      <xdr:colOff>101600</xdr:colOff>
      <xdr:row>84</xdr:row>
      <xdr:rowOff>83186</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2857500" y="1438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32386</xdr:rowOff>
    </xdr:from>
    <xdr:to>
      <xdr:col>19</xdr:col>
      <xdr:colOff>177800</xdr:colOff>
      <xdr:row>84</xdr:row>
      <xdr:rowOff>81914</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2908300" y="14434186"/>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105411</xdr:rowOff>
    </xdr:from>
    <xdr:to>
      <xdr:col>10</xdr:col>
      <xdr:colOff>165100</xdr:colOff>
      <xdr:row>84</xdr:row>
      <xdr:rowOff>35561</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9685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156211</xdr:rowOff>
    </xdr:from>
    <xdr:to>
      <xdr:col>15</xdr:col>
      <xdr:colOff>50800</xdr:colOff>
      <xdr:row>84</xdr:row>
      <xdr:rowOff>32386</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2019300" y="14386561"/>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65405</xdr:rowOff>
    </xdr:from>
    <xdr:to>
      <xdr:col>6</xdr:col>
      <xdr:colOff>38100</xdr:colOff>
      <xdr:row>83</xdr:row>
      <xdr:rowOff>167005</xdr:rowOff>
    </xdr:to>
    <xdr:sp macro="" textlink="">
      <xdr:nvSpPr>
        <xdr:cNvPr id="314" name="楕円 313">
          <a:extLst>
            <a:ext uri="{FF2B5EF4-FFF2-40B4-BE49-F238E27FC236}">
              <a16:creationId xmlns:a16="http://schemas.microsoft.com/office/drawing/2014/main" id="{00000000-0008-0000-0100-00003A010000}"/>
            </a:ext>
          </a:extLst>
        </xdr:cNvPr>
        <xdr:cNvSpPr/>
      </xdr:nvSpPr>
      <xdr:spPr>
        <a:xfrm>
          <a:off x="1079500" y="1429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116205</xdr:rowOff>
    </xdr:from>
    <xdr:to>
      <xdr:col>10</xdr:col>
      <xdr:colOff>114300</xdr:colOff>
      <xdr:row>83</xdr:row>
      <xdr:rowOff>156211</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1130300" y="1434655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105427</xdr:rowOff>
    </xdr:from>
    <xdr:ext cx="405111" cy="259045"/>
    <xdr:sp macro="" textlink="">
      <xdr:nvSpPr>
        <xdr:cNvPr id="316" name="n_1aveValue【公営住宅】&#10;有形固定資産減価償却率">
          <a:extLst>
            <a:ext uri="{FF2B5EF4-FFF2-40B4-BE49-F238E27FC236}">
              <a16:creationId xmlns:a16="http://schemas.microsoft.com/office/drawing/2014/main" id="{00000000-0008-0000-0100-00003C010000}"/>
            </a:ext>
          </a:extLst>
        </xdr:cNvPr>
        <xdr:cNvSpPr txBox="1"/>
      </xdr:nvSpPr>
      <xdr:spPr>
        <a:xfrm>
          <a:off x="35820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118763</xdr:rowOff>
    </xdr:from>
    <xdr:ext cx="405111" cy="259045"/>
    <xdr:sp macro="" textlink="">
      <xdr:nvSpPr>
        <xdr:cNvPr id="317" name="n_2aveValue【公営住宅】&#10;有形固定資産減価償却率">
          <a:extLst>
            <a:ext uri="{FF2B5EF4-FFF2-40B4-BE49-F238E27FC236}">
              <a16:creationId xmlns:a16="http://schemas.microsoft.com/office/drawing/2014/main" id="{00000000-0008-0000-0100-00003D010000}"/>
            </a:ext>
          </a:extLst>
        </xdr:cNvPr>
        <xdr:cNvSpPr txBox="1"/>
      </xdr:nvSpPr>
      <xdr:spPr>
        <a:xfrm>
          <a:off x="2705744"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105427</xdr:rowOff>
    </xdr:from>
    <xdr:ext cx="405111" cy="259045"/>
    <xdr:sp macro="" textlink="">
      <xdr:nvSpPr>
        <xdr:cNvPr id="318" name="n_3aveValue【公営住宅】&#10;有形固定資産減価償却率">
          <a:extLst>
            <a:ext uri="{FF2B5EF4-FFF2-40B4-BE49-F238E27FC236}">
              <a16:creationId xmlns:a16="http://schemas.microsoft.com/office/drawing/2014/main" id="{00000000-0008-0000-0100-00003E010000}"/>
            </a:ext>
          </a:extLst>
        </xdr:cNvPr>
        <xdr:cNvSpPr txBox="1"/>
      </xdr:nvSpPr>
      <xdr:spPr>
        <a:xfrm>
          <a:off x="18167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67327</xdr:rowOff>
    </xdr:from>
    <xdr:ext cx="405111" cy="259045"/>
    <xdr:sp macro="" textlink="">
      <xdr:nvSpPr>
        <xdr:cNvPr id="319" name="n_4aveValue【公営住宅】&#10;有形固定資産減価償却率">
          <a:extLst>
            <a:ext uri="{FF2B5EF4-FFF2-40B4-BE49-F238E27FC236}">
              <a16:creationId xmlns:a16="http://schemas.microsoft.com/office/drawing/2014/main" id="{00000000-0008-0000-0100-00003F010000}"/>
            </a:ext>
          </a:extLst>
        </xdr:cNvPr>
        <xdr:cNvSpPr txBox="1"/>
      </xdr:nvSpPr>
      <xdr:spPr>
        <a:xfrm>
          <a:off x="927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123841</xdr:rowOff>
    </xdr:from>
    <xdr:ext cx="405111" cy="259045"/>
    <xdr:sp macro="" textlink="">
      <xdr:nvSpPr>
        <xdr:cNvPr id="320" name="n_1mainValue【公営住宅】&#10;有形固定資産減価償却率">
          <a:extLst>
            <a:ext uri="{FF2B5EF4-FFF2-40B4-BE49-F238E27FC236}">
              <a16:creationId xmlns:a16="http://schemas.microsoft.com/office/drawing/2014/main" id="{00000000-0008-0000-0100-000040010000}"/>
            </a:ext>
          </a:extLst>
        </xdr:cNvPr>
        <xdr:cNvSpPr txBox="1"/>
      </xdr:nvSpPr>
      <xdr:spPr>
        <a:xfrm>
          <a:off x="3582044" y="1452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74313</xdr:rowOff>
    </xdr:from>
    <xdr:ext cx="405111" cy="259045"/>
    <xdr:sp macro="" textlink="">
      <xdr:nvSpPr>
        <xdr:cNvPr id="321" name="n_2mainValue【公営住宅】&#10;有形固定資産減価償却率">
          <a:extLst>
            <a:ext uri="{FF2B5EF4-FFF2-40B4-BE49-F238E27FC236}">
              <a16:creationId xmlns:a16="http://schemas.microsoft.com/office/drawing/2014/main" id="{00000000-0008-0000-0100-000041010000}"/>
            </a:ext>
          </a:extLst>
        </xdr:cNvPr>
        <xdr:cNvSpPr txBox="1"/>
      </xdr:nvSpPr>
      <xdr:spPr>
        <a:xfrm>
          <a:off x="2705744" y="1447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26688</xdr:rowOff>
    </xdr:from>
    <xdr:ext cx="405111" cy="259045"/>
    <xdr:sp macro="" textlink="">
      <xdr:nvSpPr>
        <xdr:cNvPr id="322" name="n_3mainValue【公営住宅】&#10;有形固定資産減価償却率">
          <a:extLst>
            <a:ext uri="{FF2B5EF4-FFF2-40B4-BE49-F238E27FC236}">
              <a16:creationId xmlns:a16="http://schemas.microsoft.com/office/drawing/2014/main" id="{00000000-0008-0000-0100-000042010000}"/>
            </a:ext>
          </a:extLst>
        </xdr:cNvPr>
        <xdr:cNvSpPr txBox="1"/>
      </xdr:nvSpPr>
      <xdr:spPr>
        <a:xfrm>
          <a:off x="1816744" y="1442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158132</xdr:rowOff>
    </xdr:from>
    <xdr:ext cx="405111" cy="259045"/>
    <xdr:sp macro="" textlink="">
      <xdr:nvSpPr>
        <xdr:cNvPr id="323" name="n_4mainValue【公営住宅】&#10;有形固定資産減価償却率">
          <a:extLst>
            <a:ext uri="{FF2B5EF4-FFF2-40B4-BE49-F238E27FC236}">
              <a16:creationId xmlns:a16="http://schemas.microsoft.com/office/drawing/2014/main" id="{00000000-0008-0000-0100-000043010000}"/>
            </a:ext>
          </a:extLst>
        </xdr:cNvPr>
        <xdr:cNvSpPr txBox="1"/>
      </xdr:nvSpPr>
      <xdr:spPr>
        <a:xfrm>
          <a:off x="927744" y="1438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1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00000000-0008-0000-0100-00005B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00000000-0008-0000-0100-00005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57367</xdr:rowOff>
    </xdr:from>
    <xdr:to>
      <xdr:col>54</xdr:col>
      <xdr:colOff>189865</xdr:colOff>
      <xdr:row>86</xdr:row>
      <xdr:rowOff>154360</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flipV="1">
          <a:off x="10476865" y="13430467"/>
          <a:ext cx="0" cy="146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158187</xdr:rowOff>
    </xdr:from>
    <xdr:ext cx="469744" cy="259045"/>
    <xdr:sp macro="" textlink="">
      <xdr:nvSpPr>
        <xdr:cNvPr id="350" name="【公営住宅】&#10;一人当たり面積最小値テキスト">
          <a:extLst>
            <a:ext uri="{FF2B5EF4-FFF2-40B4-BE49-F238E27FC236}">
              <a16:creationId xmlns:a16="http://schemas.microsoft.com/office/drawing/2014/main" id="{00000000-0008-0000-0100-00005E010000}"/>
            </a:ext>
          </a:extLst>
        </xdr:cNvPr>
        <xdr:cNvSpPr txBox="1"/>
      </xdr:nvSpPr>
      <xdr:spPr>
        <a:xfrm>
          <a:off x="10515600" y="1490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154360</xdr:rowOff>
    </xdr:from>
    <xdr:to>
      <xdr:col>55</xdr:col>
      <xdr:colOff>88900</xdr:colOff>
      <xdr:row>86</xdr:row>
      <xdr:rowOff>154360</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a:off x="10388600" y="14899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4044</xdr:rowOff>
    </xdr:from>
    <xdr:ext cx="469744" cy="259045"/>
    <xdr:sp macro="" textlink="">
      <xdr:nvSpPr>
        <xdr:cNvPr id="352" name="【公営住宅】&#10;一人当たり面積最大値テキスト">
          <a:extLst>
            <a:ext uri="{FF2B5EF4-FFF2-40B4-BE49-F238E27FC236}">
              <a16:creationId xmlns:a16="http://schemas.microsoft.com/office/drawing/2014/main" id="{00000000-0008-0000-0100-000060010000}"/>
            </a:ext>
          </a:extLst>
        </xdr:cNvPr>
        <xdr:cNvSpPr txBox="1"/>
      </xdr:nvSpPr>
      <xdr:spPr>
        <a:xfrm>
          <a:off x="10515600" y="13205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57367</xdr:rowOff>
    </xdr:from>
    <xdr:to>
      <xdr:col>55</xdr:col>
      <xdr:colOff>88900</xdr:colOff>
      <xdr:row>78</xdr:row>
      <xdr:rowOff>57367</xdr:rowOff>
    </xdr:to>
    <xdr:cxnSp macro="">
      <xdr:nvCxnSpPr>
        <xdr:cNvPr id="353" name="直線コネクタ 352">
          <a:extLst>
            <a:ext uri="{FF2B5EF4-FFF2-40B4-BE49-F238E27FC236}">
              <a16:creationId xmlns:a16="http://schemas.microsoft.com/office/drawing/2014/main" id="{00000000-0008-0000-0100-000061010000}"/>
            </a:ext>
          </a:extLst>
        </xdr:cNvPr>
        <xdr:cNvCxnSpPr/>
      </xdr:nvCxnSpPr>
      <xdr:spPr>
        <a:xfrm>
          <a:off x="10388600" y="1343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78757</xdr:rowOff>
    </xdr:from>
    <xdr:ext cx="469744" cy="259045"/>
    <xdr:sp macro="" textlink="">
      <xdr:nvSpPr>
        <xdr:cNvPr id="354" name="【公営住宅】&#10;一人当たり面積平均値テキスト">
          <a:extLst>
            <a:ext uri="{FF2B5EF4-FFF2-40B4-BE49-F238E27FC236}">
              <a16:creationId xmlns:a16="http://schemas.microsoft.com/office/drawing/2014/main" id="{00000000-0008-0000-0100-000062010000}"/>
            </a:ext>
          </a:extLst>
        </xdr:cNvPr>
        <xdr:cNvSpPr txBox="1"/>
      </xdr:nvSpPr>
      <xdr:spPr>
        <a:xfrm>
          <a:off x="10515600" y="14480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55880</xdr:rowOff>
    </xdr:from>
    <xdr:to>
      <xdr:col>55</xdr:col>
      <xdr:colOff>50800</xdr:colOff>
      <xdr:row>85</xdr:row>
      <xdr:rowOff>157480</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10426700" y="1462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65677</xdr:rowOff>
    </xdr:from>
    <xdr:to>
      <xdr:col>50</xdr:col>
      <xdr:colOff>165100</xdr:colOff>
      <xdr:row>85</xdr:row>
      <xdr:rowOff>167277</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9588500" y="1463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58820</xdr:rowOff>
    </xdr:from>
    <xdr:to>
      <xdr:col>46</xdr:col>
      <xdr:colOff>38100</xdr:colOff>
      <xdr:row>85</xdr:row>
      <xdr:rowOff>160420</xdr:rowOff>
    </xdr:to>
    <xdr:sp macro="" textlink="">
      <xdr:nvSpPr>
        <xdr:cNvPr id="357" name="フローチャート: 判断 356">
          <a:extLst>
            <a:ext uri="{FF2B5EF4-FFF2-40B4-BE49-F238E27FC236}">
              <a16:creationId xmlns:a16="http://schemas.microsoft.com/office/drawing/2014/main" id="{00000000-0008-0000-0100-000065010000}"/>
            </a:ext>
          </a:extLst>
        </xdr:cNvPr>
        <xdr:cNvSpPr/>
      </xdr:nvSpPr>
      <xdr:spPr>
        <a:xfrm>
          <a:off x="8699500" y="146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35306</xdr:rowOff>
    </xdr:from>
    <xdr:to>
      <xdr:col>41</xdr:col>
      <xdr:colOff>101600</xdr:colOff>
      <xdr:row>85</xdr:row>
      <xdr:rowOff>136906</xdr:rowOff>
    </xdr:to>
    <xdr:sp macro="" textlink="">
      <xdr:nvSpPr>
        <xdr:cNvPr id="358" name="フローチャート: 判断 357">
          <a:extLst>
            <a:ext uri="{FF2B5EF4-FFF2-40B4-BE49-F238E27FC236}">
              <a16:creationId xmlns:a16="http://schemas.microsoft.com/office/drawing/2014/main" id="{00000000-0008-0000-0100-000066010000}"/>
            </a:ext>
          </a:extLst>
        </xdr:cNvPr>
        <xdr:cNvSpPr/>
      </xdr:nvSpPr>
      <xdr:spPr>
        <a:xfrm>
          <a:off x="7810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27468</xdr:rowOff>
    </xdr:from>
    <xdr:to>
      <xdr:col>36</xdr:col>
      <xdr:colOff>165100</xdr:colOff>
      <xdr:row>85</xdr:row>
      <xdr:rowOff>129068</xdr:rowOff>
    </xdr:to>
    <xdr:sp macro="" textlink="">
      <xdr:nvSpPr>
        <xdr:cNvPr id="359" name="フローチャート: 判断 358">
          <a:extLst>
            <a:ext uri="{FF2B5EF4-FFF2-40B4-BE49-F238E27FC236}">
              <a16:creationId xmlns:a16="http://schemas.microsoft.com/office/drawing/2014/main" id="{00000000-0008-0000-0100-000067010000}"/>
            </a:ext>
          </a:extLst>
        </xdr:cNvPr>
        <xdr:cNvSpPr/>
      </xdr:nvSpPr>
      <xdr:spPr>
        <a:xfrm>
          <a:off x="6921500" y="1460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100-00006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52288</xdr:rowOff>
    </xdr:from>
    <xdr:to>
      <xdr:col>55</xdr:col>
      <xdr:colOff>50800</xdr:colOff>
      <xdr:row>86</xdr:row>
      <xdr:rowOff>153888</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10426700" y="1479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138665</xdr:rowOff>
    </xdr:from>
    <xdr:ext cx="469744" cy="259045"/>
    <xdr:sp macro="" textlink="">
      <xdr:nvSpPr>
        <xdr:cNvPr id="366" name="【公営住宅】&#10;一人当たり面積該当値テキスト">
          <a:extLst>
            <a:ext uri="{FF2B5EF4-FFF2-40B4-BE49-F238E27FC236}">
              <a16:creationId xmlns:a16="http://schemas.microsoft.com/office/drawing/2014/main" id="{00000000-0008-0000-0100-00006E010000}"/>
            </a:ext>
          </a:extLst>
        </xdr:cNvPr>
        <xdr:cNvSpPr txBox="1"/>
      </xdr:nvSpPr>
      <xdr:spPr>
        <a:xfrm>
          <a:off x="10515600" y="1471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52941</xdr:rowOff>
    </xdr:from>
    <xdr:to>
      <xdr:col>50</xdr:col>
      <xdr:colOff>165100</xdr:colOff>
      <xdr:row>86</xdr:row>
      <xdr:rowOff>154541</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9588500" y="1479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103088</xdr:rowOff>
    </xdr:from>
    <xdr:to>
      <xdr:col>55</xdr:col>
      <xdr:colOff>0</xdr:colOff>
      <xdr:row>86</xdr:row>
      <xdr:rowOff>103741</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9639300" y="14847788"/>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53921</xdr:rowOff>
    </xdr:from>
    <xdr:to>
      <xdr:col>46</xdr:col>
      <xdr:colOff>38100</xdr:colOff>
      <xdr:row>86</xdr:row>
      <xdr:rowOff>155521</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8699500" y="1479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103741</xdr:rowOff>
    </xdr:from>
    <xdr:to>
      <xdr:col>50</xdr:col>
      <xdr:colOff>114300</xdr:colOff>
      <xdr:row>86</xdr:row>
      <xdr:rowOff>104721</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8750300" y="14848441"/>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54573</xdr:rowOff>
    </xdr:from>
    <xdr:to>
      <xdr:col>41</xdr:col>
      <xdr:colOff>101600</xdr:colOff>
      <xdr:row>86</xdr:row>
      <xdr:rowOff>156173</xdr:rowOff>
    </xdr:to>
    <xdr:sp macro="" textlink="">
      <xdr:nvSpPr>
        <xdr:cNvPr id="371" name="楕円 370">
          <a:extLst>
            <a:ext uri="{FF2B5EF4-FFF2-40B4-BE49-F238E27FC236}">
              <a16:creationId xmlns:a16="http://schemas.microsoft.com/office/drawing/2014/main" id="{00000000-0008-0000-0100-000073010000}"/>
            </a:ext>
          </a:extLst>
        </xdr:cNvPr>
        <xdr:cNvSpPr/>
      </xdr:nvSpPr>
      <xdr:spPr>
        <a:xfrm>
          <a:off x="7810500" y="1479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104721</xdr:rowOff>
    </xdr:from>
    <xdr:to>
      <xdr:col>45</xdr:col>
      <xdr:colOff>177800</xdr:colOff>
      <xdr:row>86</xdr:row>
      <xdr:rowOff>105373</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flipV="1">
          <a:off x="7861300" y="14849421"/>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55553</xdr:rowOff>
    </xdr:from>
    <xdr:to>
      <xdr:col>36</xdr:col>
      <xdr:colOff>165100</xdr:colOff>
      <xdr:row>86</xdr:row>
      <xdr:rowOff>157153</xdr:rowOff>
    </xdr:to>
    <xdr:sp macro="" textlink="">
      <xdr:nvSpPr>
        <xdr:cNvPr id="373" name="楕円 372">
          <a:extLst>
            <a:ext uri="{FF2B5EF4-FFF2-40B4-BE49-F238E27FC236}">
              <a16:creationId xmlns:a16="http://schemas.microsoft.com/office/drawing/2014/main" id="{00000000-0008-0000-0100-000075010000}"/>
            </a:ext>
          </a:extLst>
        </xdr:cNvPr>
        <xdr:cNvSpPr/>
      </xdr:nvSpPr>
      <xdr:spPr>
        <a:xfrm>
          <a:off x="6921500" y="1480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105373</xdr:rowOff>
    </xdr:from>
    <xdr:to>
      <xdr:col>41</xdr:col>
      <xdr:colOff>50800</xdr:colOff>
      <xdr:row>86</xdr:row>
      <xdr:rowOff>106353</xdr:rowOff>
    </xdr:to>
    <xdr:cxnSp macro="">
      <xdr:nvCxnSpPr>
        <xdr:cNvPr id="374" name="直線コネクタ 373">
          <a:extLst>
            <a:ext uri="{FF2B5EF4-FFF2-40B4-BE49-F238E27FC236}">
              <a16:creationId xmlns:a16="http://schemas.microsoft.com/office/drawing/2014/main" id="{00000000-0008-0000-0100-000076010000}"/>
            </a:ext>
          </a:extLst>
        </xdr:cNvPr>
        <xdr:cNvCxnSpPr/>
      </xdr:nvCxnSpPr>
      <xdr:spPr>
        <a:xfrm flipV="1">
          <a:off x="6972300" y="14850073"/>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12354</xdr:rowOff>
    </xdr:from>
    <xdr:ext cx="469744" cy="259045"/>
    <xdr:sp macro="" textlink="">
      <xdr:nvSpPr>
        <xdr:cNvPr id="375" name="n_1aveValue【公営住宅】&#10;一人当たり面積">
          <a:extLst>
            <a:ext uri="{FF2B5EF4-FFF2-40B4-BE49-F238E27FC236}">
              <a16:creationId xmlns:a16="http://schemas.microsoft.com/office/drawing/2014/main" id="{00000000-0008-0000-0100-000077010000}"/>
            </a:ext>
          </a:extLst>
        </xdr:cNvPr>
        <xdr:cNvSpPr txBox="1"/>
      </xdr:nvSpPr>
      <xdr:spPr>
        <a:xfrm>
          <a:off x="9391727" y="1441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5497</xdr:rowOff>
    </xdr:from>
    <xdr:ext cx="469744" cy="259045"/>
    <xdr:sp macro="" textlink="">
      <xdr:nvSpPr>
        <xdr:cNvPr id="376" name="n_2aveValue【公営住宅】&#10;一人当たり面積">
          <a:extLst>
            <a:ext uri="{FF2B5EF4-FFF2-40B4-BE49-F238E27FC236}">
              <a16:creationId xmlns:a16="http://schemas.microsoft.com/office/drawing/2014/main" id="{00000000-0008-0000-0100-000078010000}"/>
            </a:ext>
          </a:extLst>
        </xdr:cNvPr>
        <xdr:cNvSpPr txBox="1"/>
      </xdr:nvSpPr>
      <xdr:spPr>
        <a:xfrm>
          <a:off x="8515427" y="14407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153433</xdr:rowOff>
    </xdr:from>
    <xdr:ext cx="469744" cy="259045"/>
    <xdr:sp macro="" textlink="">
      <xdr:nvSpPr>
        <xdr:cNvPr id="377" name="n_3aveValue【公営住宅】&#10;一人当たり面積">
          <a:extLst>
            <a:ext uri="{FF2B5EF4-FFF2-40B4-BE49-F238E27FC236}">
              <a16:creationId xmlns:a16="http://schemas.microsoft.com/office/drawing/2014/main" id="{00000000-0008-0000-0100-000079010000}"/>
            </a:ext>
          </a:extLst>
        </xdr:cNvPr>
        <xdr:cNvSpPr txBox="1"/>
      </xdr:nvSpPr>
      <xdr:spPr>
        <a:xfrm>
          <a:off x="7626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145595</xdr:rowOff>
    </xdr:from>
    <xdr:ext cx="469744" cy="259045"/>
    <xdr:sp macro="" textlink="">
      <xdr:nvSpPr>
        <xdr:cNvPr id="378" name="n_4aveValue【公営住宅】&#10;一人当たり面積">
          <a:extLst>
            <a:ext uri="{FF2B5EF4-FFF2-40B4-BE49-F238E27FC236}">
              <a16:creationId xmlns:a16="http://schemas.microsoft.com/office/drawing/2014/main" id="{00000000-0008-0000-0100-00007A010000}"/>
            </a:ext>
          </a:extLst>
        </xdr:cNvPr>
        <xdr:cNvSpPr txBox="1"/>
      </xdr:nvSpPr>
      <xdr:spPr>
        <a:xfrm>
          <a:off x="6737427" y="1437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145668</xdr:rowOff>
    </xdr:from>
    <xdr:ext cx="469744" cy="259045"/>
    <xdr:sp macro="" textlink="">
      <xdr:nvSpPr>
        <xdr:cNvPr id="379" name="n_1mainValue【公営住宅】&#10;一人当たり面積">
          <a:extLst>
            <a:ext uri="{FF2B5EF4-FFF2-40B4-BE49-F238E27FC236}">
              <a16:creationId xmlns:a16="http://schemas.microsoft.com/office/drawing/2014/main" id="{00000000-0008-0000-0100-00007B010000}"/>
            </a:ext>
          </a:extLst>
        </xdr:cNvPr>
        <xdr:cNvSpPr txBox="1"/>
      </xdr:nvSpPr>
      <xdr:spPr>
        <a:xfrm>
          <a:off x="9391727" y="1489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146648</xdr:rowOff>
    </xdr:from>
    <xdr:ext cx="469744" cy="259045"/>
    <xdr:sp macro="" textlink="">
      <xdr:nvSpPr>
        <xdr:cNvPr id="380" name="n_2mainValue【公営住宅】&#10;一人当たり面積">
          <a:extLst>
            <a:ext uri="{FF2B5EF4-FFF2-40B4-BE49-F238E27FC236}">
              <a16:creationId xmlns:a16="http://schemas.microsoft.com/office/drawing/2014/main" id="{00000000-0008-0000-0100-00007C010000}"/>
            </a:ext>
          </a:extLst>
        </xdr:cNvPr>
        <xdr:cNvSpPr txBox="1"/>
      </xdr:nvSpPr>
      <xdr:spPr>
        <a:xfrm>
          <a:off x="8515427" y="1489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147300</xdr:rowOff>
    </xdr:from>
    <xdr:ext cx="469744" cy="259045"/>
    <xdr:sp macro="" textlink="">
      <xdr:nvSpPr>
        <xdr:cNvPr id="381" name="n_3mainValue【公営住宅】&#10;一人当たり面積">
          <a:extLst>
            <a:ext uri="{FF2B5EF4-FFF2-40B4-BE49-F238E27FC236}">
              <a16:creationId xmlns:a16="http://schemas.microsoft.com/office/drawing/2014/main" id="{00000000-0008-0000-0100-00007D010000}"/>
            </a:ext>
          </a:extLst>
        </xdr:cNvPr>
        <xdr:cNvSpPr txBox="1"/>
      </xdr:nvSpPr>
      <xdr:spPr>
        <a:xfrm>
          <a:off x="7626427" y="1489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148280</xdr:rowOff>
    </xdr:from>
    <xdr:ext cx="469744" cy="259045"/>
    <xdr:sp macro="" textlink="">
      <xdr:nvSpPr>
        <xdr:cNvPr id="382" name="n_4mainValue【公営住宅】&#10;一人当たり面積">
          <a:extLst>
            <a:ext uri="{FF2B5EF4-FFF2-40B4-BE49-F238E27FC236}">
              <a16:creationId xmlns:a16="http://schemas.microsoft.com/office/drawing/2014/main" id="{00000000-0008-0000-0100-00007E010000}"/>
            </a:ext>
          </a:extLst>
        </xdr:cNvPr>
        <xdr:cNvSpPr txBox="1"/>
      </xdr:nvSpPr>
      <xdr:spPr>
        <a:xfrm>
          <a:off x="6737427" y="1489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6" name="【港湾・漁港】&#10;有形固定資産減価償却率グラフ枠">
          <a:extLst>
            <a:ext uri="{FF2B5EF4-FFF2-40B4-BE49-F238E27FC236}">
              <a16:creationId xmlns:a16="http://schemas.microsoft.com/office/drawing/2014/main" id="{00000000-0008-0000-0100-000096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13336</xdr:rowOff>
    </xdr:from>
    <xdr:to>
      <xdr:col>24</xdr:col>
      <xdr:colOff>62865</xdr:colOff>
      <xdr:row>108</xdr:row>
      <xdr:rowOff>131445</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flipV="1">
          <a:off x="4634865" y="17329786"/>
          <a:ext cx="0" cy="1318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135272</xdr:rowOff>
    </xdr:from>
    <xdr:ext cx="405111" cy="259045"/>
    <xdr:sp macro="" textlink="">
      <xdr:nvSpPr>
        <xdr:cNvPr id="408" name="【港湾・漁港】&#10;有形固定資産減価償却率最小値テキスト">
          <a:extLst>
            <a:ext uri="{FF2B5EF4-FFF2-40B4-BE49-F238E27FC236}">
              <a16:creationId xmlns:a16="http://schemas.microsoft.com/office/drawing/2014/main" id="{00000000-0008-0000-0100-000098010000}"/>
            </a:ext>
          </a:extLst>
        </xdr:cNvPr>
        <xdr:cNvSpPr txBox="1"/>
      </xdr:nvSpPr>
      <xdr:spPr>
        <a:xfrm>
          <a:off x="4673600" y="186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131445</xdr:rowOff>
    </xdr:from>
    <xdr:to>
      <xdr:col>24</xdr:col>
      <xdr:colOff>152400</xdr:colOff>
      <xdr:row>108</xdr:row>
      <xdr:rowOff>131445</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4546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131463</xdr:rowOff>
    </xdr:from>
    <xdr:ext cx="405111" cy="259045"/>
    <xdr:sp macro="" textlink="">
      <xdr:nvSpPr>
        <xdr:cNvPr id="410" name="【港湾・漁港】&#10;有形固定資産減価償却率最大値テキスト">
          <a:extLst>
            <a:ext uri="{FF2B5EF4-FFF2-40B4-BE49-F238E27FC236}">
              <a16:creationId xmlns:a16="http://schemas.microsoft.com/office/drawing/2014/main" id="{00000000-0008-0000-0100-00009A010000}"/>
            </a:ext>
          </a:extLst>
        </xdr:cNvPr>
        <xdr:cNvSpPr txBox="1"/>
      </xdr:nvSpPr>
      <xdr:spPr>
        <a:xfrm>
          <a:off x="4673600" y="17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13336</xdr:rowOff>
    </xdr:from>
    <xdr:to>
      <xdr:col>24</xdr:col>
      <xdr:colOff>152400</xdr:colOff>
      <xdr:row>101</xdr:row>
      <xdr:rowOff>13336</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4546600" y="1732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5732</xdr:rowOff>
    </xdr:from>
    <xdr:ext cx="405111" cy="259045"/>
    <xdr:sp macro="" textlink="">
      <xdr:nvSpPr>
        <xdr:cNvPr id="412" name="【港湾・漁港】&#10;有形固定資産減価償却率平均値テキスト">
          <a:extLst>
            <a:ext uri="{FF2B5EF4-FFF2-40B4-BE49-F238E27FC236}">
              <a16:creationId xmlns:a16="http://schemas.microsoft.com/office/drawing/2014/main" id="{00000000-0008-0000-0100-00009C010000}"/>
            </a:ext>
          </a:extLst>
        </xdr:cNvPr>
        <xdr:cNvSpPr txBox="1"/>
      </xdr:nvSpPr>
      <xdr:spPr>
        <a:xfrm>
          <a:off x="4673600" y="18007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27305</xdr:rowOff>
    </xdr:from>
    <xdr:to>
      <xdr:col>24</xdr:col>
      <xdr:colOff>114300</xdr:colOff>
      <xdr:row>105</xdr:row>
      <xdr:rowOff>128905</xdr:rowOff>
    </xdr:to>
    <xdr:sp macro="" textlink="">
      <xdr:nvSpPr>
        <xdr:cNvPr id="413" name="フローチャート: 判断 412">
          <a:extLst>
            <a:ext uri="{FF2B5EF4-FFF2-40B4-BE49-F238E27FC236}">
              <a16:creationId xmlns:a16="http://schemas.microsoft.com/office/drawing/2014/main" id="{00000000-0008-0000-0100-00009D010000}"/>
            </a:ext>
          </a:extLst>
        </xdr:cNvPr>
        <xdr:cNvSpPr/>
      </xdr:nvSpPr>
      <xdr:spPr>
        <a:xfrm>
          <a:off x="45847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113030</xdr:rowOff>
    </xdr:from>
    <xdr:to>
      <xdr:col>20</xdr:col>
      <xdr:colOff>38100</xdr:colOff>
      <xdr:row>105</xdr:row>
      <xdr:rowOff>43180</xdr:rowOff>
    </xdr:to>
    <xdr:sp macro="" textlink="">
      <xdr:nvSpPr>
        <xdr:cNvPr id="414" name="フローチャート: 判断 413">
          <a:extLst>
            <a:ext uri="{FF2B5EF4-FFF2-40B4-BE49-F238E27FC236}">
              <a16:creationId xmlns:a16="http://schemas.microsoft.com/office/drawing/2014/main" id="{00000000-0008-0000-0100-00009E010000}"/>
            </a:ext>
          </a:extLst>
        </xdr:cNvPr>
        <xdr:cNvSpPr/>
      </xdr:nvSpPr>
      <xdr:spPr>
        <a:xfrm>
          <a:off x="37465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82550</xdr:rowOff>
    </xdr:from>
    <xdr:to>
      <xdr:col>15</xdr:col>
      <xdr:colOff>101600</xdr:colOff>
      <xdr:row>105</xdr:row>
      <xdr:rowOff>12700</xdr:rowOff>
    </xdr:to>
    <xdr:sp macro="" textlink="">
      <xdr:nvSpPr>
        <xdr:cNvPr id="415" name="フローチャート: 判断 414">
          <a:extLst>
            <a:ext uri="{FF2B5EF4-FFF2-40B4-BE49-F238E27FC236}">
              <a16:creationId xmlns:a16="http://schemas.microsoft.com/office/drawing/2014/main" id="{00000000-0008-0000-0100-00009F010000}"/>
            </a:ext>
          </a:extLst>
        </xdr:cNvPr>
        <xdr:cNvSpPr/>
      </xdr:nvSpPr>
      <xdr:spPr>
        <a:xfrm>
          <a:off x="2857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38736</xdr:rowOff>
    </xdr:from>
    <xdr:to>
      <xdr:col>10</xdr:col>
      <xdr:colOff>165100</xdr:colOff>
      <xdr:row>104</xdr:row>
      <xdr:rowOff>140336</xdr:rowOff>
    </xdr:to>
    <xdr:sp macro="" textlink="">
      <xdr:nvSpPr>
        <xdr:cNvPr id="416" name="フローチャート: 判断 415">
          <a:extLst>
            <a:ext uri="{FF2B5EF4-FFF2-40B4-BE49-F238E27FC236}">
              <a16:creationId xmlns:a16="http://schemas.microsoft.com/office/drawing/2014/main" id="{00000000-0008-0000-0100-0000A0010000}"/>
            </a:ext>
          </a:extLst>
        </xdr:cNvPr>
        <xdr:cNvSpPr/>
      </xdr:nvSpPr>
      <xdr:spPr>
        <a:xfrm>
          <a:off x="19685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147320</xdr:rowOff>
    </xdr:from>
    <xdr:to>
      <xdr:col>6</xdr:col>
      <xdr:colOff>38100</xdr:colOff>
      <xdr:row>104</xdr:row>
      <xdr:rowOff>77470</xdr:rowOff>
    </xdr:to>
    <xdr:sp macro="" textlink="">
      <xdr:nvSpPr>
        <xdr:cNvPr id="417" name="フローチャート: 判断 416">
          <a:extLst>
            <a:ext uri="{FF2B5EF4-FFF2-40B4-BE49-F238E27FC236}">
              <a16:creationId xmlns:a16="http://schemas.microsoft.com/office/drawing/2014/main" id="{00000000-0008-0000-0100-0000A1010000}"/>
            </a:ext>
          </a:extLst>
        </xdr:cNvPr>
        <xdr:cNvSpPr/>
      </xdr:nvSpPr>
      <xdr:spPr>
        <a:xfrm>
          <a:off x="1079500" y="1780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100-0000A4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00000000-0008-0000-0100-0000A6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93980</xdr:rowOff>
    </xdr:from>
    <xdr:to>
      <xdr:col>24</xdr:col>
      <xdr:colOff>114300</xdr:colOff>
      <xdr:row>105</xdr:row>
      <xdr:rowOff>24130</xdr:rowOff>
    </xdr:to>
    <xdr:sp macro="" textlink="">
      <xdr:nvSpPr>
        <xdr:cNvPr id="423" name="楕円 422">
          <a:extLst>
            <a:ext uri="{FF2B5EF4-FFF2-40B4-BE49-F238E27FC236}">
              <a16:creationId xmlns:a16="http://schemas.microsoft.com/office/drawing/2014/main" id="{00000000-0008-0000-0100-0000A7010000}"/>
            </a:ext>
          </a:extLst>
        </xdr:cNvPr>
        <xdr:cNvSpPr/>
      </xdr:nvSpPr>
      <xdr:spPr>
        <a:xfrm>
          <a:off x="45847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116857</xdr:rowOff>
    </xdr:from>
    <xdr:ext cx="405111" cy="259045"/>
    <xdr:sp macro="" textlink="">
      <xdr:nvSpPr>
        <xdr:cNvPr id="424" name="【港湾・漁港】&#10;有形固定資産減価償却率該当値テキスト">
          <a:extLst>
            <a:ext uri="{FF2B5EF4-FFF2-40B4-BE49-F238E27FC236}">
              <a16:creationId xmlns:a16="http://schemas.microsoft.com/office/drawing/2014/main" id="{00000000-0008-0000-0100-0000A8010000}"/>
            </a:ext>
          </a:extLst>
        </xdr:cNvPr>
        <xdr:cNvSpPr txBox="1"/>
      </xdr:nvSpPr>
      <xdr:spPr>
        <a:xfrm>
          <a:off x="4673600" y="177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40639</xdr:rowOff>
    </xdr:from>
    <xdr:to>
      <xdr:col>20</xdr:col>
      <xdr:colOff>38100</xdr:colOff>
      <xdr:row>104</xdr:row>
      <xdr:rowOff>142239</xdr:rowOff>
    </xdr:to>
    <xdr:sp macro="" textlink="">
      <xdr:nvSpPr>
        <xdr:cNvPr id="425" name="楕円 424">
          <a:extLst>
            <a:ext uri="{FF2B5EF4-FFF2-40B4-BE49-F238E27FC236}">
              <a16:creationId xmlns:a16="http://schemas.microsoft.com/office/drawing/2014/main" id="{00000000-0008-0000-0100-0000A9010000}"/>
            </a:ext>
          </a:extLst>
        </xdr:cNvPr>
        <xdr:cNvSpPr/>
      </xdr:nvSpPr>
      <xdr:spPr>
        <a:xfrm>
          <a:off x="37465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91439</xdr:rowOff>
    </xdr:from>
    <xdr:to>
      <xdr:col>24</xdr:col>
      <xdr:colOff>63500</xdr:colOff>
      <xdr:row>104</xdr:row>
      <xdr:rowOff>144780</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a:off x="3797300" y="17922239"/>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48261</xdr:rowOff>
    </xdr:from>
    <xdr:to>
      <xdr:col>15</xdr:col>
      <xdr:colOff>101600</xdr:colOff>
      <xdr:row>104</xdr:row>
      <xdr:rowOff>149861</xdr:rowOff>
    </xdr:to>
    <xdr:sp macro="" textlink="">
      <xdr:nvSpPr>
        <xdr:cNvPr id="427" name="楕円 426">
          <a:extLst>
            <a:ext uri="{FF2B5EF4-FFF2-40B4-BE49-F238E27FC236}">
              <a16:creationId xmlns:a16="http://schemas.microsoft.com/office/drawing/2014/main" id="{00000000-0008-0000-0100-0000AB010000}"/>
            </a:ext>
          </a:extLst>
        </xdr:cNvPr>
        <xdr:cNvSpPr/>
      </xdr:nvSpPr>
      <xdr:spPr>
        <a:xfrm>
          <a:off x="2857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91439</xdr:rowOff>
    </xdr:from>
    <xdr:to>
      <xdr:col>19</xdr:col>
      <xdr:colOff>177800</xdr:colOff>
      <xdr:row>104</xdr:row>
      <xdr:rowOff>99061</xdr:rowOff>
    </xdr:to>
    <xdr:cxnSp macro="">
      <xdr:nvCxnSpPr>
        <xdr:cNvPr id="428" name="直線コネクタ 427">
          <a:extLst>
            <a:ext uri="{FF2B5EF4-FFF2-40B4-BE49-F238E27FC236}">
              <a16:creationId xmlns:a16="http://schemas.microsoft.com/office/drawing/2014/main" id="{00000000-0008-0000-0100-0000AC010000}"/>
            </a:ext>
          </a:extLst>
        </xdr:cNvPr>
        <xdr:cNvCxnSpPr/>
      </xdr:nvCxnSpPr>
      <xdr:spPr>
        <a:xfrm flipV="1">
          <a:off x="2908300" y="179222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10161</xdr:rowOff>
    </xdr:from>
    <xdr:to>
      <xdr:col>10</xdr:col>
      <xdr:colOff>165100</xdr:colOff>
      <xdr:row>104</xdr:row>
      <xdr:rowOff>111761</xdr:rowOff>
    </xdr:to>
    <xdr:sp macro="" textlink="">
      <xdr:nvSpPr>
        <xdr:cNvPr id="429" name="楕円 428">
          <a:extLst>
            <a:ext uri="{FF2B5EF4-FFF2-40B4-BE49-F238E27FC236}">
              <a16:creationId xmlns:a16="http://schemas.microsoft.com/office/drawing/2014/main" id="{00000000-0008-0000-0100-0000AD010000}"/>
            </a:ext>
          </a:extLst>
        </xdr:cNvPr>
        <xdr:cNvSpPr/>
      </xdr:nvSpPr>
      <xdr:spPr>
        <a:xfrm>
          <a:off x="1968500" y="1784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60961</xdr:rowOff>
    </xdr:from>
    <xdr:to>
      <xdr:col>15</xdr:col>
      <xdr:colOff>50800</xdr:colOff>
      <xdr:row>104</xdr:row>
      <xdr:rowOff>99061</xdr:rowOff>
    </xdr:to>
    <xdr:cxnSp macro="">
      <xdr:nvCxnSpPr>
        <xdr:cNvPr id="430" name="直線コネクタ 429">
          <a:extLst>
            <a:ext uri="{FF2B5EF4-FFF2-40B4-BE49-F238E27FC236}">
              <a16:creationId xmlns:a16="http://schemas.microsoft.com/office/drawing/2014/main" id="{00000000-0008-0000-0100-0000AE010000}"/>
            </a:ext>
          </a:extLst>
        </xdr:cNvPr>
        <xdr:cNvCxnSpPr/>
      </xdr:nvCxnSpPr>
      <xdr:spPr>
        <a:xfrm>
          <a:off x="2019300" y="178917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143511</xdr:rowOff>
    </xdr:from>
    <xdr:to>
      <xdr:col>6</xdr:col>
      <xdr:colOff>38100</xdr:colOff>
      <xdr:row>104</xdr:row>
      <xdr:rowOff>73661</xdr:rowOff>
    </xdr:to>
    <xdr:sp macro="" textlink="">
      <xdr:nvSpPr>
        <xdr:cNvPr id="431" name="楕円 430">
          <a:extLst>
            <a:ext uri="{FF2B5EF4-FFF2-40B4-BE49-F238E27FC236}">
              <a16:creationId xmlns:a16="http://schemas.microsoft.com/office/drawing/2014/main" id="{00000000-0008-0000-0100-0000AF010000}"/>
            </a:ext>
          </a:extLst>
        </xdr:cNvPr>
        <xdr:cNvSpPr/>
      </xdr:nvSpPr>
      <xdr:spPr>
        <a:xfrm>
          <a:off x="1079500" y="17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22861</xdr:rowOff>
    </xdr:from>
    <xdr:to>
      <xdr:col>10</xdr:col>
      <xdr:colOff>114300</xdr:colOff>
      <xdr:row>104</xdr:row>
      <xdr:rowOff>60961</xdr:rowOff>
    </xdr:to>
    <xdr:cxnSp macro="">
      <xdr:nvCxnSpPr>
        <xdr:cNvPr id="432" name="直線コネクタ 431">
          <a:extLst>
            <a:ext uri="{FF2B5EF4-FFF2-40B4-BE49-F238E27FC236}">
              <a16:creationId xmlns:a16="http://schemas.microsoft.com/office/drawing/2014/main" id="{00000000-0008-0000-0100-0000B0010000}"/>
            </a:ext>
          </a:extLst>
        </xdr:cNvPr>
        <xdr:cNvCxnSpPr/>
      </xdr:nvCxnSpPr>
      <xdr:spPr>
        <a:xfrm>
          <a:off x="1130300" y="178536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34307</xdr:rowOff>
    </xdr:from>
    <xdr:ext cx="405111" cy="259045"/>
    <xdr:sp macro="" textlink="">
      <xdr:nvSpPr>
        <xdr:cNvPr id="433" name="n_1aveValue【港湾・漁港】&#10;有形固定資産減価償却率">
          <a:extLst>
            <a:ext uri="{FF2B5EF4-FFF2-40B4-BE49-F238E27FC236}">
              <a16:creationId xmlns:a16="http://schemas.microsoft.com/office/drawing/2014/main" id="{00000000-0008-0000-0100-0000B1010000}"/>
            </a:ext>
          </a:extLst>
        </xdr:cNvPr>
        <xdr:cNvSpPr txBox="1"/>
      </xdr:nvSpPr>
      <xdr:spPr>
        <a:xfrm>
          <a:off x="3582044" y="1803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3827</xdr:rowOff>
    </xdr:from>
    <xdr:ext cx="405111" cy="259045"/>
    <xdr:sp macro="" textlink="">
      <xdr:nvSpPr>
        <xdr:cNvPr id="434" name="n_2aveValue【港湾・漁港】&#10;有形固定資産減価償却率">
          <a:extLst>
            <a:ext uri="{FF2B5EF4-FFF2-40B4-BE49-F238E27FC236}">
              <a16:creationId xmlns:a16="http://schemas.microsoft.com/office/drawing/2014/main" id="{00000000-0008-0000-0100-0000B2010000}"/>
            </a:ext>
          </a:extLst>
        </xdr:cNvPr>
        <xdr:cNvSpPr txBox="1"/>
      </xdr:nvSpPr>
      <xdr:spPr>
        <a:xfrm>
          <a:off x="2705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131463</xdr:rowOff>
    </xdr:from>
    <xdr:ext cx="405111" cy="259045"/>
    <xdr:sp macro="" textlink="">
      <xdr:nvSpPr>
        <xdr:cNvPr id="435" name="n_3aveValue【港湾・漁港】&#10;有形固定資産減価償却率">
          <a:extLst>
            <a:ext uri="{FF2B5EF4-FFF2-40B4-BE49-F238E27FC236}">
              <a16:creationId xmlns:a16="http://schemas.microsoft.com/office/drawing/2014/main" id="{00000000-0008-0000-0100-0000B3010000}"/>
            </a:ext>
          </a:extLst>
        </xdr:cNvPr>
        <xdr:cNvSpPr txBox="1"/>
      </xdr:nvSpPr>
      <xdr:spPr>
        <a:xfrm>
          <a:off x="1816744" y="1796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68597</xdr:rowOff>
    </xdr:from>
    <xdr:ext cx="405111" cy="259045"/>
    <xdr:sp macro="" textlink="">
      <xdr:nvSpPr>
        <xdr:cNvPr id="436" name="n_4aveValue【港湾・漁港】&#10;有形固定資産減価償却率">
          <a:extLst>
            <a:ext uri="{FF2B5EF4-FFF2-40B4-BE49-F238E27FC236}">
              <a16:creationId xmlns:a16="http://schemas.microsoft.com/office/drawing/2014/main" id="{00000000-0008-0000-0100-0000B4010000}"/>
            </a:ext>
          </a:extLst>
        </xdr:cNvPr>
        <xdr:cNvSpPr txBox="1"/>
      </xdr:nvSpPr>
      <xdr:spPr>
        <a:xfrm>
          <a:off x="927744" y="1789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158766</xdr:rowOff>
    </xdr:from>
    <xdr:ext cx="405111" cy="259045"/>
    <xdr:sp macro="" textlink="">
      <xdr:nvSpPr>
        <xdr:cNvPr id="437" name="n_1mainValue【港湾・漁港】&#10;有形固定資産減価償却率">
          <a:extLst>
            <a:ext uri="{FF2B5EF4-FFF2-40B4-BE49-F238E27FC236}">
              <a16:creationId xmlns:a16="http://schemas.microsoft.com/office/drawing/2014/main" id="{00000000-0008-0000-0100-0000B5010000}"/>
            </a:ext>
          </a:extLst>
        </xdr:cNvPr>
        <xdr:cNvSpPr txBox="1"/>
      </xdr:nvSpPr>
      <xdr:spPr>
        <a:xfrm>
          <a:off x="3582044" y="1764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166388</xdr:rowOff>
    </xdr:from>
    <xdr:ext cx="405111" cy="259045"/>
    <xdr:sp macro="" textlink="">
      <xdr:nvSpPr>
        <xdr:cNvPr id="438" name="n_2mainValue【港湾・漁港】&#10;有形固定資産減価償却率">
          <a:extLst>
            <a:ext uri="{FF2B5EF4-FFF2-40B4-BE49-F238E27FC236}">
              <a16:creationId xmlns:a16="http://schemas.microsoft.com/office/drawing/2014/main" id="{00000000-0008-0000-0100-0000B6010000}"/>
            </a:ext>
          </a:extLst>
        </xdr:cNvPr>
        <xdr:cNvSpPr txBox="1"/>
      </xdr:nvSpPr>
      <xdr:spPr>
        <a:xfrm>
          <a:off x="2705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128288</xdr:rowOff>
    </xdr:from>
    <xdr:ext cx="405111" cy="259045"/>
    <xdr:sp macro="" textlink="">
      <xdr:nvSpPr>
        <xdr:cNvPr id="439" name="n_3mainValue【港湾・漁港】&#10;有形固定資産減価償却率">
          <a:extLst>
            <a:ext uri="{FF2B5EF4-FFF2-40B4-BE49-F238E27FC236}">
              <a16:creationId xmlns:a16="http://schemas.microsoft.com/office/drawing/2014/main" id="{00000000-0008-0000-0100-0000B7010000}"/>
            </a:ext>
          </a:extLst>
        </xdr:cNvPr>
        <xdr:cNvSpPr txBox="1"/>
      </xdr:nvSpPr>
      <xdr:spPr>
        <a:xfrm>
          <a:off x="18167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90188</xdr:rowOff>
    </xdr:from>
    <xdr:ext cx="405111" cy="259045"/>
    <xdr:sp macro="" textlink="">
      <xdr:nvSpPr>
        <xdr:cNvPr id="440" name="n_4mainValue【港湾・漁港】&#10;有形固定資産減価償却率">
          <a:extLst>
            <a:ext uri="{FF2B5EF4-FFF2-40B4-BE49-F238E27FC236}">
              <a16:creationId xmlns:a16="http://schemas.microsoft.com/office/drawing/2014/main" id="{00000000-0008-0000-0100-0000B8010000}"/>
            </a:ext>
          </a:extLst>
        </xdr:cNvPr>
        <xdr:cNvSpPr txBox="1"/>
      </xdr:nvSpPr>
      <xdr:spPr>
        <a:xfrm>
          <a:off x="9277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a:extLst>
            <a:ext uri="{FF2B5EF4-FFF2-40B4-BE49-F238E27FC236}">
              <a16:creationId xmlns:a16="http://schemas.microsoft.com/office/drawing/2014/main" id="{00000000-0008-0000-0100-0000B9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a:extLst>
            <a:ext uri="{FF2B5EF4-FFF2-40B4-BE49-F238E27FC236}">
              <a16:creationId xmlns:a16="http://schemas.microsoft.com/office/drawing/2014/main" id="{00000000-0008-0000-0100-0000BA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a:extLst>
            <a:ext uri="{FF2B5EF4-FFF2-40B4-BE49-F238E27FC236}">
              <a16:creationId xmlns:a16="http://schemas.microsoft.com/office/drawing/2014/main" id="{00000000-0008-0000-0100-0000BB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a:extLst>
            <a:ext uri="{FF2B5EF4-FFF2-40B4-BE49-F238E27FC236}">
              <a16:creationId xmlns:a16="http://schemas.microsoft.com/office/drawing/2014/main" id="{00000000-0008-0000-0100-0000BC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a:extLst>
            <a:ext uri="{FF2B5EF4-FFF2-40B4-BE49-F238E27FC236}">
              <a16:creationId xmlns:a16="http://schemas.microsoft.com/office/drawing/2014/main" id="{00000000-0008-0000-0100-0000BD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a:extLst>
            <a:ext uri="{FF2B5EF4-FFF2-40B4-BE49-F238E27FC236}">
              <a16:creationId xmlns:a16="http://schemas.microsoft.com/office/drawing/2014/main" id="{00000000-0008-0000-0100-0000BE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a:extLst>
            <a:ext uri="{FF2B5EF4-FFF2-40B4-BE49-F238E27FC236}">
              <a16:creationId xmlns:a16="http://schemas.microsoft.com/office/drawing/2014/main" id="{00000000-0008-0000-0100-0000BF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a:extLst>
            <a:ext uri="{FF2B5EF4-FFF2-40B4-BE49-F238E27FC236}">
              <a16:creationId xmlns:a16="http://schemas.microsoft.com/office/drawing/2014/main" id="{00000000-0008-0000-0100-0000C0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51" name="直線コネクタ 450">
          <a:extLst>
            <a:ext uri="{FF2B5EF4-FFF2-40B4-BE49-F238E27FC236}">
              <a16:creationId xmlns:a16="http://schemas.microsoft.com/office/drawing/2014/main" id="{00000000-0008-0000-0100-0000C3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52" name="テキスト ボックス 451">
          <a:extLst>
            <a:ext uri="{FF2B5EF4-FFF2-40B4-BE49-F238E27FC236}">
              <a16:creationId xmlns:a16="http://schemas.microsoft.com/office/drawing/2014/main" id="{00000000-0008-0000-0100-0000C4010000}"/>
            </a:ext>
          </a:extLst>
        </xdr:cNvPr>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3" name="直線コネクタ 452">
          <a:extLst>
            <a:ext uri="{FF2B5EF4-FFF2-40B4-BE49-F238E27FC236}">
              <a16:creationId xmlns:a16="http://schemas.microsoft.com/office/drawing/2014/main" id="{00000000-0008-0000-0100-0000C5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54" name="テキスト ボックス 453">
          <a:extLst>
            <a:ext uri="{FF2B5EF4-FFF2-40B4-BE49-F238E27FC236}">
              <a16:creationId xmlns:a16="http://schemas.microsoft.com/office/drawing/2014/main" id="{00000000-0008-0000-0100-0000C6010000}"/>
            </a:ext>
          </a:extLst>
        </xdr:cNvPr>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5" name="直線コネクタ 454">
          <a:extLst>
            <a:ext uri="{FF2B5EF4-FFF2-40B4-BE49-F238E27FC236}">
              <a16:creationId xmlns:a16="http://schemas.microsoft.com/office/drawing/2014/main" id="{00000000-0008-0000-0100-0000C7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129920</xdr:rowOff>
    </xdr:from>
    <xdr:ext cx="685572" cy="259045"/>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5918428" y="1727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5" name="【港湾・漁港】&#10;一人当たり有形固定資産（償却資産）額グラフ枠">
          <a:extLst>
            <a:ext uri="{FF2B5EF4-FFF2-40B4-BE49-F238E27FC236}">
              <a16:creationId xmlns:a16="http://schemas.microsoft.com/office/drawing/2014/main" id="{00000000-0008-0000-0100-0000D1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157697</xdr:rowOff>
    </xdr:from>
    <xdr:to>
      <xdr:col>54</xdr:col>
      <xdr:colOff>189865</xdr:colOff>
      <xdr:row>109</xdr:row>
      <xdr:rowOff>28687</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flipV="1">
          <a:off x="10476865" y="17131247"/>
          <a:ext cx="0" cy="1585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32514</xdr:rowOff>
    </xdr:from>
    <xdr:ext cx="469744" cy="259045"/>
    <xdr:sp macro="" textlink="">
      <xdr:nvSpPr>
        <xdr:cNvPr id="467" name="【港湾・漁港】&#10;一人当たり有形固定資産（償却資産）額最小値テキスト">
          <a:extLst>
            <a:ext uri="{FF2B5EF4-FFF2-40B4-BE49-F238E27FC236}">
              <a16:creationId xmlns:a16="http://schemas.microsoft.com/office/drawing/2014/main" id="{00000000-0008-0000-0100-0000D3010000}"/>
            </a:ext>
          </a:extLst>
        </xdr:cNvPr>
        <xdr:cNvSpPr txBox="1"/>
      </xdr:nvSpPr>
      <xdr:spPr>
        <a:xfrm>
          <a:off x="10515600" y="18720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28687</xdr:rowOff>
    </xdr:from>
    <xdr:to>
      <xdr:col>55</xdr:col>
      <xdr:colOff>88900</xdr:colOff>
      <xdr:row>109</xdr:row>
      <xdr:rowOff>28687</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0388600" y="18716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104374</xdr:rowOff>
    </xdr:from>
    <xdr:ext cx="690189" cy="259045"/>
    <xdr:sp macro="" textlink="">
      <xdr:nvSpPr>
        <xdr:cNvPr id="469" name="【港湾・漁港】&#10;一人当たり有形固定資産（償却資産）額最大値テキスト">
          <a:extLst>
            <a:ext uri="{FF2B5EF4-FFF2-40B4-BE49-F238E27FC236}">
              <a16:creationId xmlns:a16="http://schemas.microsoft.com/office/drawing/2014/main" id="{00000000-0008-0000-0100-0000D5010000}"/>
            </a:ext>
          </a:extLst>
        </xdr:cNvPr>
        <xdr:cNvSpPr txBox="1"/>
      </xdr:nvSpPr>
      <xdr:spPr>
        <a:xfrm>
          <a:off x="10515600" y="169064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157697</xdr:rowOff>
    </xdr:from>
    <xdr:to>
      <xdr:col>55</xdr:col>
      <xdr:colOff>88900</xdr:colOff>
      <xdr:row>99</xdr:row>
      <xdr:rowOff>157697</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10388600" y="17131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116535</xdr:rowOff>
    </xdr:from>
    <xdr:ext cx="599010" cy="259045"/>
    <xdr:sp macro="" textlink="">
      <xdr:nvSpPr>
        <xdr:cNvPr id="471" name="【港湾・漁港】&#10;一人当たり有形固定資産（償却資産）額平均値テキスト">
          <a:extLst>
            <a:ext uri="{FF2B5EF4-FFF2-40B4-BE49-F238E27FC236}">
              <a16:creationId xmlns:a16="http://schemas.microsoft.com/office/drawing/2014/main" id="{00000000-0008-0000-0100-0000D7010000}"/>
            </a:ext>
          </a:extLst>
        </xdr:cNvPr>
        <xdr:cNvSpPr txBox="1"/>
      </xdr:nvSpPr>
      <xdr:spPr>
        <a:xfrm>
          <a:off x="10515600" y="181187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93658</xdr:rowOff>
    </xdr:from>
    <xdr:to>
      <xdr:col>55</xdr:col>
      <xdr:colOff>50800</xdr:colOff>
      <xdr:row>107</xdr:row>
      <xdr:rowOff>23808</xdr:rowOff>
    </xdr:to>
    <xdr:sp macro="" textlink="">
      <xdr:nvSpPr>
        <xdr:cNvPr id="472" name="フローチャート: 判断 471">
          <a:extLst>
            <a:ext uri="{FF2B5EF4-FFF2-40B4-BE49-F238E27FC236}">
              <a16:creationId xmlns:a16="http://schemas.microsoft.com/office/drawing/2014/main" id="{00000000-0008-0000-0100-0000D8010000}"/>
            </a:ext>
          </a:extLst>
        </xdr:cNvPr>
        <xdr:cNvSpPr/>
      </xdr:nvSpPr>
      <xdr:spPr>
        <a:xfrm>
          <a:off x="10426700" y="1826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75026</xdr:rowOff>
    </xdr:from>
    <xdr:to>
      <xdr:col>50</xdr:col>
      <xdr:colOff>165100</xdr:colOff>
      <xdr:row>107</xdr:row>
      <xdr:rowOff>5176</xdr:rowOff>
    </xdr:to>
    <xdr:sp macro="" textlink="">
      <xdr:nvSpPr>
        <xdr:cNvPr id="473" name="フローチャート: 判断 472">
          <a:extLst>
            <a:ext uri="{FF2B5EF4-FFF2-40B4-BE49-F238E27FC236}">
              <a16:creationId xmlns:a16="http://schemas.microsoft.com/office/drawing/2014/main" id="{00000000-0008-0000-0100-0000D9010000}"/>
            </a:ext>
          </a:extLst>
        </xdr:cNvPr>
        <xdr:cNvSpPr/>
      </xdr:nvSpPr>
      <xdr:spPr>
        <a:xfrm>
          <a:off x="9588500" y="18248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133865</xdr:rowOff>
    </xdr:from>
    <xdr:to>
      <xdr:col>46</xdr:col>
      <xdr:colOff>38100</xdr:colOff>
      <xdr:row>107</xdr:row>
      <xdr:rowOff>64015</xdr:rowOff>
    </xdr:to>
    <xdr:sp macro="" textlink="">
      <xdr:nvSpPr>
        <xdr:cNvPr id="474" name="フローチャート: 判断 473">
          <a:extLst>
            <a:ext uri="{FF2B5EF4-FFF2-40B4-BE49-F238E27FC236}">
              <a16:creationId xmlns:a16="http://schemas.microsoft.com/office/drawing/2014/main" id="{00000000-0008-0000-0100-0000DA010000}"/>
            </a:ext>
          </a:extLst>
        </xdr:cNvPr>
        <xdr:cNvSpPr/>
      </xdr:nvSpPr>
      <xdr:spPr>
        <a:xfrm>
          <a:off x="8699500" y="1830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100840</xdr:rowOff>
    </xdr:from>
    <xdr:to>
      <xdr:col>41</xdr:col>
      <xdr:colOff>101600</xdr:colOff>
      <xdr:row>107</xdr:row>
      <xdr:rowOff>30990</xdr:rowOff>
    </xdr:to>
    <xdr:sp macro="" textlink="">
      <xdr:nvSpPr>
        <xdr:cNvPr id="475" name="フローチャート: 判断 474">
          <a:extLst>
            <a:ext uri="{FF2B5EF4-FFF2-40B4-BE49-F238E27FC236}">
              <a16:creationId xmlns:a16="http://schemas.microsoft.com/office/drawing/2014/main" id="{00000000-0008-0000-0100-0000DB010000}"/>
            </a:ext>
          </a:extLst>
        </xdr:cNvPr>
        <xdr:cNvSpPr/>
      </xdr:nvSpPr>
      <xdr:spPr>
        <a:xfrm>
          <a:off x="7810500" y="1827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22484</xdr:rowOff>
    </xdr:from>
    <xdr:to>
      <xdr:col>36</xdr:col>
      <xdr:colOff>165100</xdr:colOff>
      <xdr:row>106</xdr:row>
      <xdr:rowOff>124084</xdr:rowOff>
    </xdr:to>
    <xdr:sp macro="" textlink="">
      <xdr:nvSpPr>
        <xdr:cNvPr id="476" name="フローチャート: 判断 475">
          <a:extLst>
            <a:ext uri="{FF2B5EF4-FFF2-40B4-BE49-F238E27FC236}">
              <a16:creationId xmlns:a16="http://schemas.microsoft.com/office/drawing/2014/main" id="{00000000-0008-0000-0100-0000DC010000}"/>
            </a:ext>
          </a:extLst>
        </xdr:cNvPr>
        <xdr:cNvSpPr/>
      </xdr:nvSpPr>
      <xdr:spPr>
        <a:xfrm>
          <a:off x="6921500" y="1819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23442</xdr:rowOff>
    </xdr:from>
    <xdr:to>
      <xdr:col>55</xdr:col>
      <xdr:colOff>50800</xdr:colOff>
      <xdr:row>107</xdr:row>
      <xdr:rowOff>125042</xdr:rowOff>
    </xdr:to>
    <xdr:sp macro="" textlink="">
      <xdr:nvSpPr>
        <xdr:cNvPr id="482" name="楕円 481">
          <a:extLst>
            <a:ext uri="{FF2B5EF4-FFF2-40B4-BE49-F238E27FC236}">
              <a16:creationId xmlns:a16="http://schemas.microsoft.com/office/drawing/2014/main" id="{00000000-0008-0000-0100-0000E2010000}"/>
            </a:ext>
          </a:extLst>
        </xdr:cNvPr>
        <xdr:cNvSpPr/>
      </xdr:nvSpPr>
      <xdr:spPr>
        <a:xfrm>
          <a:off x="10426700" y="1836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1869</xdr:rowOff>
    </xdr:from>
    <xdr:ext cx="599010" cy="259045"/>
    <xdr:sp macro="" textlink="">
      <xdr:nvSpPr>
        <xdr:cNvPr id="483" name="【港湾・漁港】&#10;一人当たり有形固定資産（償却資産）額該当値テキスト">
          <a:extLst>
            <a:ext uri="{FF2B5EF4-FFF2-40B4-BE49-F238E27FC236}">
              <a16:creationId xmlns:a16="http://schemas.microsoft.com/office/drawing/2014/main" id="{00000000-0008-0000-0100-0000E3010000}"/>
            </a:ext>
          </a:extLst>
        </xdr:cNvPr>
        <xdr:cNvSpPr txBox="1"/>
      </xdr:nvSpPr>
      <xdr:spPr>
        <a:xfrm>
          <a:off x="10515600" y="1834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22884</xdr:rowOff>
    </xdr:from>
    <xdr:to>
      <xdr:col>50</xdr:col>
      <xdr:colOff>165100</xdr:colOff>
      <xdr:row>107</xdr:row>
      <xdr:rowOff>124484</xdr:rowOff>
    </xdr:to>
    <xdr:sp macro="" textlink="">
      <xdr:nvSpPr>
        <xdr:cNvPr id="484" name="楕円 483">
          <a:extLst>
            <a:ext uri="{FF2B5EF4-FFF2-40B4-BE49-F238E27FC236}">
              <a16:creationId xmlns:a16="http://schemas.microsoft.com/office/drawing/2014/main" id="{00000000-0008-0000-0100-0000E4010000}"/>
            </a:ext>
          </a:extLst>
        </xdr:cNvPr>
        <xdr:cNvSpPr/>
      </xdr:nvSpPr>
      <xdr:spPr>
        <a:xfrm>
          <a:off x="9588500" y="1836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73684</xdr:rowOff>
    </xdr:from>
    <xdr:to>
      <xdr:col>55</xdr:col>
      <xdr:colOff>0</xdr:colOff>
      <xdr:row>107</xdr:row>
      <xdr:rowOff>74242</xdr:rowOff>
    </xdr:to>
    <xdr:cxnSp macro="">
      <xdr:nvCxnSpPr>
        <xdr:cNvPr id="485" name="直線コネクタ 484">
          <a:extLst>
            <a:ext uri="{FF2B5EF4-FFF2-40B4-BE49-F238E27FC236}">
              <a16:creationId xmlns:a16="http://schemas.microsoft.com/office/drawing/2014/main" id="{00000000-0008-0000-0100-0000E5010000}"/>
            </a:ext>
          </a:extLst>
        </xdr:cNvPr>
        <xdr:cNvCxnSpPr/>
      </xdr:nvCxnSpPr>
      <xdr:spPr>
        <a:xfrm>
          <a:off x="9639300" y="18418834"/>
          <a:ext cx="838200" cy="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38278</xdr:rowOff>
    </xdr:from>
    <xdr:to>
      <xdr:col>46</xdr:col>
      <xdr:colOff>38100</xdr:colOff>
      <xdr:row>107</xdr:row>
      <xdr:rowOff>139878</xdr:rowOff>
    </xdr:to>
    <xdr:sp macro="" textlink="">
      <xdr:nvSpPr>
        <xdr:cNvPr id="486" name="楕円 485">
          <a:extLst>
            <a:ext uri="{FF2B5EF4-FFF2-40B4-BE49-F238E27FC236}">
              <a16:creationId xmlns:a16="http://schemas.microsoft.com/office/drawing/2014/main" id="{00000000-0008-0000-0100-0000E6010000}"/>
            </a:ext>
          </a:extLst>
        </xdr:cNvPr>
        <xdr:cNvSpPr/>
      </xdr:nvSpPr>
      <xdr:spPr>
        <a:xfrm>
          <a:off x="8699500" y="1838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73684</xdr:rowOff>
    </xdr:from>
    <xdr:to>
      <xdr:col>50</xdr:col>
      <xdr:colOff>114300</xdr:colOff>
      <xdr:row>107</xdr:row>
      <xdr:rowOff>89078</xdr:rowOff>
    </xdr:to>
    <xdr:cxnSp macro="">
      <xdr:nvCxnSpPr>
        <xdr:cNvPr id="487" name="直線コネクタ 486">
          <a:extLst>
            <a:ext uri="{FF2B5EF4-FFF2-40B4-BE49-F238E27FC236}">
              <a16:creationId xmlns:a16="http://schemas.microsoft.com/office/drawing/2014/main" id="{00000000-0008-0000-0100-0000E7010000}"/>
            </a:ext>
          </a:extLst>
        </xdr:cNvPr>
        <xdr:cNvCxnSpPr/>
      </xdr:nvCxnSpPr>
      <xdr:spPr>
        <a:xfrm flipV="1">
          <a:off x="8750300" y="18418834"/>
          <a:ext cx="889000" cy="1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42050</xdr:rowOff>
    </xdr:from>
    <xdr:to>
      <xdr:col>41</xdr:col>
      <xdr:colOff>101600</xdr:colOff>
      <xdr:row>107</xdr:row>
      <xdr:rowOff>143650</xdr:rowOff>
    </xdr:to>
    <xdr:sp macro="" textlink="">
      <xdr:nvSpPr>
        <xdr:cNvPr id="488" name="楕円 487">
          <a:extLst>
            <a:ext uri="{FF2B5EF4-FFF2-40B4-BE49-F238E27FC236}">
              <a16:creationId xmlns:a16="http://schemas.microsoft.com/office/drawing/2014/main" id="{00000000-0008-0000-0100-0000E8010000}"/>
            </a:ext>
          </a:extLst>
        </xdr:cNvPr>
        <xdr:cNvSpPr/>
      </xdr:nvSpPr>
      <xdr:spPr>
        <a:xfrm>
          <a:off x="7810500" y="1838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89078</xdr:rowOff>
    </xdr:from>
    <xdr:to>
      <xdr:col>45</xdr:col>
      <xdr:colOff>177800</xdr:colOff>
      <xdr:row>107</xdr:row>
      <xdr:rowOff>92850</xdr:rowOff>
    </xdr:to>
    <xdr:cxnSp macro="">
      <xdr:nvCxnSpPr>
        <xdr:cNvPr id="489" name="直線コネクタ 488">
          <a:extLst>
            <a:ext uri="{FF2B5EF4-FFF2-40B4-BE49-F238E27FC236}">
              <a16:creationId xmlns:a16="http://schemas.microsoft.com/office/drawing/2014/main" id="{00000000-0008-0000-0100-0000E9010000}"/>
            </a:ext>
          </a:extLst>
        </xdr:cNvPr>
        <xdr:cNvCxnSpPr/>
      </xdr:nvCxnSpPr>
      <xdr:spPr>
        <a:xfrm flipV="1">
          <a:off x="7861300" y="18434228"/>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45999</xdr:rowOff>
    </xdr:from>
    <xdr:to>
      <xdr:col>36</xdr:col>
      <xdr:colOff>165100</xdr:colOff>
      <xdr:row>107</xdr:row>
      <xdr:rowOff>147599</xdr:rowOff>
    </xdr:to>
    <xdr:sp macro="" textlink="">
      <xdr:nvSpPr>
        <xdr:cNvPr id="490" name="楕円 489">
          <a:extLst>
            <a:ext uri="{FF2B5EF4-FFF2-40B4-BE49-F238E27FC236}">
              <a16:creationId xmlns:a16="http://schemas.microsoft.com/office/drawing/2014/main" id="{00000000-0008-0000-0100-0000EA010000}"/>
            </a:ext>
          </a:extLst>
        </xdr:cNvPr>
        <xdr:cNvSpPr/>
      </xdr:nvSpPr>
      <xdr:spPr>
        <a:xfrm>
          <a:off x="6921500" y="1839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92850</xdr:rowOff>
    </xdr:from>
    <xdr:to>
      <xdr:col>41</xdr:col>
      <xdr:colOff>50800</xdr:colOff>
      <xdr:row>107</xdr:row>
      <xdr:rowOff>96799</xdr:rowOff>
    </xdr:to>
    <xdr:cxnSp macro="">
      <xdr:nvCxnSpPr>
        <xdr:cNvPr id="491" name="直線コネクタ 490">
          <a:extLst>
            <a:ext uri="{FF2B5EF4-FFF2-40B4-BE49-F238E27FC236}">
              <a16:creationId xmlns:a16="http://schemas.microsoft.com/office/drawing/2014/main" id="{00000000-0008-0000-0100-0000EB010000}"/>
            </a:ext>
          </a:extLst>
        </xdr:cNvPr>
        <xdr:cNvCxnSpPr/>
      </xdr:nvCxnSpPr>
      <xdr:spPr>
        <a:xfrm flipV="1">
          <a:off x="6972300" y="18438000"/>
          <a:ext cx="889000" cy="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21703</xdr:rowOff>
    </xdr:from>
    <xdr:ext cx="599010" cy="259045"/>
    <xdr:sp macro="" textlink="">
      <xdr:nvSpPr>
        <xdr:cNvPr id="492" name="n_1aveValue【港湾・漁港】&#10;一人当たり有形固定資産（償却資産）額">
          <a:extLst>
            <a:ext uri="{FF2B5EF4-FFF2-40B4-BE49-F238E27FC236}">
              <a16:creationId xmlns:a16="http://schemas.microsoft.com/office/drawing/2014/main" id="{00000000-0008-0000-0100-0000EC010000}"/>
            </a:ext>
          </a:extLst>
        </xdr:cNvPr>
        <xdr:cNvSpPr txBox="1"/>
      </xdr:nvSpPr>
      <xdr:spPr>
        <a:xfrm>
          <a:off x="9327095" y="1802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80542</xdr:rowOff>
    </xdr:from>
    <xdr:ext cx="599010" cy="259045"/>
    <xdr:sp macro="" textlink="">
      <xdr:nvSpPr>
        <xdr:cNvPr id="493" name="n_2aveValue【港湾・漁港】&#10;一人当たり有形固定資産（償却資産）額">
          <a:extLst>
            <a:ext uri="{FF2B5EF4-FFF2-40B4-BE49-F238E27FC236}">
              <a16:creationId xmlns:a16="http://schemas.microsoft.com/office/drawing/2014/main" id="{00000000-0008-0000-0100-0000ED010000}"/>
            </a:ext>
          </a:extLst>
        </xdr:cNvPr>
        <xdr:cNvSpPr txBox="1"/>
      </xdr:nvSpPr>
      <xdr:spPr>
        <a:xfrm>
          <a:off x="8450795" y="18082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47517</xdr:rowOff>
    </xdr:from>
    <xdr:ext cx="599010" cy="259045"/>
    <xdr:sp macro="" textlink="">
      <xdr:nvSpPr>
        <xdr:cNvPr id="494" name="n_3aveValue【港湾・漁港】&#10;一人当たり有形固定資産（償却資産）額">
          <a:extLst>
            <a:ext uri="{FF2B5EF4-FFF2-40B4-BE49-F238E27FC236}">
              <a16:creationId xmlns:a16="http://schemas.microsoft.com/office/drawing/2014/main" id="{00000000-0008-0000-0100-0000EE010000}"/>
            </a:ext>
          </a:extLst>
        </xdr:cNvPr>
        <xdr:cNvSpPr txBox="1"/>
      </xdr:nvSpPr>
      <xdr:spPr>
        <a:xfrm>
          <a:off x="7561795" y="18049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140611</xdr:rowOff>
    </xdr:from>
    <xdr:ext cx="599010" cy="259045"/>
    <xdr:sp macro="" textlink="">
      <xdr:nvSpPr>
        <xdr:cNvPr id="495" name="n_4aveValue【港湾・漁港】&#10;一人当たり有形固定資産（償却資産）額">
          <a:extLst>
            <a:ext uri="{FF2B5EF4-FFF2-40B4-BE49-F238E27FC236}">
              <a16:creationId xmlns:a16="http://schemas.microsoft.com/office/drawing/2014/main" id="{00000000-0008-0000-0100-0000EF010000}"/>
            </a:ext>
          </a:extLst>
        </xdr:cNvPr>
        <xdr:cNvSpPr txBox="1"/>
      </xdr:nvSpPr>
      <xdr:spPr>
        <a:xfrm>
          <a:off x="6672795" y="17971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115611</xdr:rowOff>
    </xdr:from>
    <xdr:ext cx="599010" cy="259045"/>
    <xdr:sp macro="" textlink="">
      <xdr:nvSpPr>
        <xdr:cNvPr id="496" name="n_1mainValue【港湾・漁港】&#10;一人当たり有形固定資産（償却資産）額">
          <a:extLst>
            <a:ext uri="{FF2B5EF4-FFF2-40B4-BE49-F238E27FC236}">
              <a16:creationId xmlns:a16="http://schemas.microsoft.com/office/drawing/2014/main" id="{00000000-0008-0000-0100-0000F0010000}"/>
            </a:ext>
          </a:extLst>
        </xdr:cNvPr>
        <xdr:cNvSpPr txBox="1"/>
      </xdr:nvSpPr>
      <xdr:spPr>
        <a:xfrm>
          <a:off x="9327095" y="1846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131005</xdr:rowOff>
    </xdr:from>
    <xdr:ext cx="599010" cy="259045"/>
    <xdr:sp macro="" textlink="">
      <xdr:nvSpPr>
        <xdr:cNvPr id="497" name="n_2mainValue【港湾・漁港】&#10;一人当たり有形固定資産（償却資産）額">
          <a:extLst>
            <a:ext uri="{FF2B5EF4-FFF2-40B4-BE49-F238E27FC236}">
              <a16:creationId xmlns:a16="http://schemas.microsoft.com/office/drawing/2014/main" id="{00000000-0008-0000-0100-0000F1010000}"/>
            </a:ext>
          </a:extLst>
        </xdr:cNvPr>
        <xdr:cNvSpPr txBox="1"/>
      </xdr:nvSpPr>
      <xdr:spPr>
        <a:xfrm>
          <a:off x="8450795" y="18476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134777</xdr:rowOff>
    </xdr:from>
    <xdr:ext cx="599010" cy="259045"/>
    <xdr:sp macro="" textlink="">
      <xdr:nvSpPr>
        <xdr:cNvPr id="498" name="n_3mainValue【港湾・漁港】&#10;一人当たり有形固定資産（償却資産）額">
          <a:extLst>
            <a:ext uri="{FF2B5EF4-FFF2-40B4-BE49-F238E27FC236}">
              <a16:creationId xmlns:a16="http://schemas.microsoft.com/office/drawing/2014/main" id="{00000000-0008-0000-0100-0000F2010000}"/>
            </a:ext>
          </a:extLst>
        </xdr:cNvPr>
        <xdr:cNvSpPr txBox="1"/>
      </xdr:nvSpPr>
      <xdr:spPr>
        <a:xfrm>
          <a:off x="7561795" y="1847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138726</xdr:rowOff>
    </xdr:from>
    <xdr:ext cx="599010" cy="259045"/>
    <xdr:sp macro="" textlink="">
      <xdr:nvSpPr>
        <xdr:cNvPr id="499" name="n_4mainValue【港湾・漁港】&#10;一人当たり有形固定資産（償却資産）額">
          <a:extLst>
            <a:ext uri="{FF2B5EF4-FFF2-40B4-BE49-F238E27FC236}">
              <a16:creationId xmlns:a16="http://schemas.microsoft.com/office/drawing/2014/main" id="{00000000-0008-0000-0100-0000F3010000}"/>
            </a:ext>
          </a:extLst>
        </xdr:cNvPr>
        <xdr:cNvSpPr txBox="1"/>
      </xdr:nvSpPr>
      <xdr:spPr>
        <a:xfrm>
          <a:off x="6672795" y="1848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0" name="正方形/長方形 499">
          <a:extLst>
            <a:ext uri="{FF2B5EF4-FFF2-40B4-BE49-F238E27FC236}">
              <a16:creationId xmlns:a16="http://schemas.microsoft.com/office/drawing/2014/main" id="{00000000-0008-0000-0100-0000F4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1" name="正方形/長方形 500">
          <a:extLst>
            <a:ext uri="{FF2B5EF4-FFF2-40B4-BE49-F238E27FC236}">
              <a16:creationId xmlns:a16="http://schemas.microsoft.com/office/drawing/2014/main" id="{00000000-0008-0000-0100-0000F5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2" name="正方形/長方形 501">
          <a:extLst>
            <a:ext uri="{FF2B5EF4-FFF2-40B4-BE49-F238E27FC236}">
              <a16:creationId xmlns:a16="http://schemas.microsoft.com/office/drawing/2014/main" id="{00000000-0008-0000-0100-0000F6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3" name="正方形/長方形 502">
          <a:extLst>
            <a:ext uri="{FF2B5EF4-FFF2-40B4-BE49-F238E27FC236}">
              <a16:creationId xmlns:a16="http://schemas.microsoft.com/office/drawing/2014/main" id="{00000000-0008-0000-0100-0000F7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4" name="正方形/長方形 503">
          <a:extLst>
            <a:ext uri="{FF2B5EF4-FFF2-40B4-BE49-F238E27FC236}">
              <a16:creationId xmlns:a16="http://schemas.microsoft.com/office/drawing/2014/main" id="{00000000-0008-0000-0100-0000F8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5" name="正方形/長方形 504">
          <a:extLst>
            <a:ext uri="{FF2B5EF4-FFF2-40B4-BE49-F238E27FC236}">
              <a16:creationId xmlns:a16="http://schemas.microsoft.com/office/drawing/2014/main" id="{00000000-0008-0000-0100-0000F9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6" name="正方形/長方形 505">
          <a:extLst>
            <a:ext uri="{FF2B5EF4-FFF2-40B4-BE49-F238E27FC236}">
              <a16:creationId xmlns:a16="http://schemas.microsoft.com/office/drawing/2014/main" id="{00000000-0008-0000-0100-0000FA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8" name="正方形/長方形 517">
          <a:extLst>
            <a:ext uri="{FF2B5EF4-FFF2-40B4-BE49-F238E27FC236}">
              <a16:creationId xmlns:a16="http://schemas.microsoft.com/office/drawing/2014/main" id="{00000000-0008-0000-0100-000006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9" name="正方形/長方形 518">
          <a:extLst>
            <a:ext uri="{FF2B5EF4-FFF2-40B4-BE49-F238E27FC236}">
              <a16:creationId xmlns:a16="http://schemas.microsoft.com/office/drawing/2014/main" id="{00000000-0008-0000-0100-000007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0" name="正方形/長方形 519">
          <a:extLst>
            <a:ext uri="{FF2B5EF4-FFF2-40B4-BE49-F238E27FC236}">
              <a16:creationId xmlns:a16="http://schemas.microsoft.com/office/drawing/2014/main" id="{00000000-0008-0000-0100-000008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1" name="正方形/長方形 520">
          <a:extLst>
            <a:ext uri="{FF2B5EF4-FFF2-40B4-BE49-F238E27FC236}">
              <a16:creationId xmlns:a16="http://schemas.microsoft.com/office/drawing/2014/main" id="{00000000-0008-0000-0100-000009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2" name="正方形/長方形 521">
          <a:extLst>
            <a:ext uri="{FF2B5EF4-FFF2-40B4-BE49-F238E27FC236}">
              <a16:creationId xmlns:a16="http://schemas.microsoft.com/office/drawing/2014/main" id="{00000000-0008-0000-0100-00000A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3" name="正方形/長方形 522">
          <a:extLst>
            <a:ext uri="{FF2B5EF4-FFF2-40B4-BE49-F238E27FC236}">
              <a16:creationId xmlns:a16="http://schemas.microsoft.com/office/drawing/2014/main" id="{00000000-0008-0000-0100-00000B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9" name="【学校施設】&#10;有形固定資産減価償却率グラフ枠">
          <a:extLst>
            <a:ext uri="{FF2B5EF4-FFF2-40B4-BE49-F238E27FC236}">
              <a16:creationId xmlns:a16="http://schemas.microsoft.com/office/drawing/2014/main" id="{00000000-0008-0000-0100-00001B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63</xdr:row>
      <xdr:rowOff>118110</xdr:rowOff>
    </xdr:to>
    <xdr:cxnSp macro="">
      <xdr:nvCxnSpPr>
        <xdr:cNvPr id="540" name="直線コネクタ 539">
          <a:extLst>
            <a:ext uri="{FF2B5EF4-FFF2-40B4-BE49-F238E27FC236}">
              <a16:creationId xmlns:a16="http://schemas.microsoft.com/office/drawing/2014/main" id="{00000000-0008-0000-0100-00001C020000}"/>
            </a:ext>
          </a:extLst>
        </xdr:cNvPr>
        <xdr:cNvCxnSpPr/>
      </xdr:nvCxnSpPr>
      <xdr:spPr>
        <a:xfrm flipV="1">
          <a:off x="16318864" y="948690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121937</xdr:rowOff>
    </xdr:from>
    <xdr:ext cx="405111" cy="259045"/>
    <xdr:sp macro="" textlink="">
      <xdr:nvSpPr>
        <xdr:cNvPr id="541" name="【学校施設】&#10;有形固定資産減価償却率最小値テキスト">
          <a:extLst>
            <a:ext uri="{FF2B5EF4-FFF2-40B4-BE49-F238E27FC236}">
              <a16:creationId xmlns:a16="http://schemas.microsoft.com/office/drawing/2014/main" id="{00000000-0008-0000-0100-00001D020000}"/>
            </a:ext>
          </a:extLst>
        </xdr:cNvPr>
        <xdr:cNvSpPr txBox="1"/>
      </xdr:nvSpPr>
      <xdr:spPr>
        <a:xfrm>
          <a:off x="16357600"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118110</xdr:rowOff>
    </xdr:from>
    <xdr:to>
      <xdr:col>86</xdr:col>
      <xdr:colOff>25400</xdr:colOff>
      <xdr:row>63</xdr:row>
      <xdr:rowOff>118110</xdr:rowOff>
    </xdr:to>
    <xdr:cxnSp macro="">
      <xdr:nvCxnSpPr>
        <xdr:cNvPr id="542" name="直線コネクタ 541">
          <a:extLst>
            <a:ext uri="{FF2B5EF4-FFF2-40B4-BE49-F238E27FC236}">
              <a16:creationId xmlns:a16="http://schemas.microsoft.com/office/drawing/2014/main" id="{00000000-0008-0000-0100-00001E020000}"/>
            </a:ext>
          </a:extLst>
        </xdr:cNvPr>
        <xdr:cNvCxnSpPr/>
      </xdr:nvCxnSpPr>
      <xdr:spPr>
        <a:xfrm>
          <a:off x="16230600" y="1091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543" name="【学校施設】&#10;有形固定資産減価償却率最大値テキスト">
          <a:extLst>
            <a:ext uri="{FF2B5EF4-FFF2-40B4-BE49-F238E27FC236}">
              <a16:creationId xmlns:a16="http://schemas.microsoft.com/office/drawing/2014/main" id="{00000000-0008-0000-0100-00001F020000}"/>
            </a:ext>
          </a:extLst>
        </xdr:cNvPr>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544" name="直線コネクタ 543">
          <a:extLst>
            <a:ext uri="{FF2B5EF4-FFF2-40B4-BE49-F238E27FC236}">
              <a16:creationId xmlns:a16="http://schemas.microsoft.com/office/drawing/2014/main" id="{00000000-0008-0000-0100-000020020000}"/>
            </a:ext>
          </a:extLst>
        </xdr:cNvPr>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44467</xdr:rowOff>
    </xdr:from>
    <xdr:ext cx="405111" cy="259045"/>
    <xdr:sp macro="" textlink="">
      <xdr:nvSpPr>
        <xdr:cNvPr id="545" name="【学校施設】&#10;有形固定資産減価償却率平均値テキスト">
          <a:extLst>
            <a:ext uri="{FF2B5EF4-FFF2-40B4-BE49-F238E27FC236}">
              <a16:creationId xmlns:a16="http://schemas.microsoft.com/office/drawing/2014/main" id="{00000000-0008-0000-0100-000021020000}"/>
            </a:ext>
          </a:extLst>
        </xdr:cNvPr>
        <xdr:cNvSpPr txBox="1"/>
      </xdr:nvSpPr>
      <xdr:spPr>
        <a:xfrm>
          <a:off x="16357600" y="1016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21590</xdr:rowOff>
    </xdr:from>
    <xdr:to>
      <xdr:col>85</xdr:col>
      <xdr:colOff>177800</xdr:colOff>
      <xdr:row>60</xdr:row>
      <xdr:rowOff>123190</xdr:rowOff>
    </xdr:to>
    <xdr:sp macro="" textlink="">
      <xdr:nvSpPr>
        <xdr:cNvPr id="546" name="フローチャート: 判断 545">
          <a:extLst>
            <a:ext uri="{FF2B5EF4-FFF2-40B4-BE49-F238E27FC236}">
              <a16:creationId xmlns:a16="http://schemas.microsoft.com/office/drawing/2014/main" id="{00000000-0008-0000-0100-000022020000}"/>
            </a:ext>
          </a:extLst>
        </xdr:cNvPr>
        <xdr:cNvSpPr/>
      </xdr:nvSpPr>
      <xdr:spPr>
        <a:xfrm>
          <a:off x="162687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170180</xdr:rowOff>
    </xdr:from>
    <xdr:to>
      <xdr:col>81</xdr:col>
      <xdr:colOff>101600</xdr:colOff>
      <xdr:row>60</xdr:row>
      <xdr:rowOff>100330</xdr:rowOff>
    </xdr:to>
    <xdr:sp macro="" textlink="">
      <xdr:nvSpPr>
        <xdr:cNvPr id="547" name="フローチャート: 判断 546">
          <a:extLst>
            <a:ext uri="{FF2B5EF4-FFF2-40B4-BE49-F238E27FC236}">
              <a16:creationId xmlns:a16="http://schemas.microsoft.com/office/drawing/2014/main" id="{00000000-0008-0000-0100-000023020000}"/>
            </a:ext>
          </a:extLst>
        </xdr:cNvPr>
        <xdr:cNvSpPr/>
      </xdr:nvSpPr>
      <xdr:spPr>
        <a:xfrm>
          <a:off x="15430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143510</xdr:rowOff>
    </xdr:from>
    <xdr:to>
      <xdr:col>76</xdr:col>
      <xdr:colOff>165100</xdr:colOff>
      <xdr:row>60</xdr:row>
      <xdr:rowOff>73660</xdr:rowOff>
    </xdr:to>
    <xdr:sp macro="" textlink="">
      <xdr:nvSpPr>
        <xdr:cNvPr id="548" name="フローチャート: 判断 547">
          <a:extLst>
            <a:ext uri="{FF2B5EF4-FFF2-40B4-BE49-F238E27FC236}">
              <a16:creationId xmlns:a16="http://schemas.microsoft.com/office/drawing/2014/main" id="{00000000-0008-0000-0100-000024020000}"/>
            </a:ext>
          </a:extLst>
        </xdr:cNvPr>
        <xdr:cNvSpPr/>
      </xdr:nvSpPr>
      <xdr:spPr>
        <a:xfrm>
          <a:off x="14541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549" name="フローチャート: 判断 548">
          <a:extLst>
            <a:ext uri="{FF2B5EF4-FFF2-40B4-BE49-F238E27FC236}">
              <a16:creationId xmlns:a16="http://schemas.microsoft.com/office/drawing/2014/main" id="{00000000-0008-0000-0100-000025020000}"/>
            </a:ext>
          </a:extLst>
        </xdr:cNvPr>
        <xdr:cNvSpPr/>
      </xdr:nvSpPr>
      <xdr:spPr>
        <a:xfrm>
          <a:off x="13652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550" name="フローチャート: 判断 549">
          <a:extLst>
            <a:ext uri="{FF2B5EF4-FFF2-40B4-BE49-F238E27FC236}">
              <a16:creationId xmlns:a16="http://schemas.microsoft.com/office/drawing/2014/main" id="{00000000-0008-0000-0100-000026020000}"/>
            </a:ext>
          </a:extLst>
        </xdr:cNvPr>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00000000-0008-0000-0100-00002B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143510</xdr:rowOff>
    </xdr:from>
    <xdr:to>
      <xdr:col>85</xdr:col>
      <xdr:colOff>177800</xdr:colOff>
      <xdr:row>62</xdr:row>
      <xdr:rowOff>73660</xdr:rowOff>
    </xdr:to>
    <xdr:sp macro="" textlink="">
      <xdr:nvSpPr>
        <xdr:cNvPr id="556" name="楕円 555">
          <a:extLst>
            <a:ext uri="{FF2B5EF4-FFF2-40B4-BE49-F238E27FC236}">
              <a16:creationId xmlns:a16="http://schemas.microsoft.com/office/drawing/2014/main" id="{00000000-0008-0000-0100-00002C020000}"/>
            </a:ext>
          </a:extLst>
        </xdr:cNvPr>
        <xdr:cNvSpPr/>
      </xdr:nvSpPr>
      <xdr:spPr>
        <a:xfrm>
          <a:off x="162687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121937</xdr:rowOff>
    </xdr:from>
    <xdr:ext cx="405111" cy="259045"/>
    <xdr:sp macro="" textlink="">
      <xdr:nvSpPr>
        <xdr:cNvPr id="557" name="【学校施設】&#10;有形固定資産減価償却率該当値テキスト">
          <a:extLst>
            <a:ext uri="{FF2B5EF4-FFF2-40B4-BE49-F238E27FC236}">
              <a16:creationId xmlns:a16="http://schemas.microsoft.com/office/drawing/2014/main" id="{00000000-0008-0000-0100-00002D020000}"/>
            </a:ext>
          </a:extLst>
        </xdr:cNvPr>
        <xdr:cNvSpPr txBox="1"/>
      </xdr:nvSpPr>
      <xdr:spPr>
        <a:xfrm>
          <a:off x="16357600"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130175</xdr:rowOff>
    </xdr:from>
    <xdr:to>
      <xdr:col>81</xdr:col>
      <xdr:colOff>101600</xdr:colOff>
      <xdr:row>62</xdr:row>
      <xdr:rowOff>60325</xdr:rowOff>
    </xdr:to>
    <xdr:sp macro="" textlink="">
      <xdr:nvSpPr>
        <xdr:cNvPr id="558" name="楕円 557">
          <a:extLst>
            <a:ext uri="{FF2B5EF4-FFF2-40B4-BE49-F238E27FC236}">
              <a16:creationId xmlns:a16="http://schemas.microsoft.com/office/drawing/2014/main" id="{00000000-0008-0000-0100-00002E020000}"/>
            </a:ext>
          </a:extLst>
        </xdr:cNvPr>
        <xdr:cNvSpPr/>
      </xdr:nvSpPr>
      <xdr:spPr>
        <a:xfrm>
          <a:off x="15430500" y="105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9525</xdr:rowOff>
    </xdr:from>
    <xdr:to>
      <xdr:col>85</xdr:col>
      <xdr:colOff>127000</xdr:colOff>
      <xdr:row>62</xdr:row>
      <xdr:rowOff>22860</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a:off x="15481300" y="1063942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99695</xdr:rowOff>
    </xdr:from>
    <xdr:to>
      <xdr:col>76</xdr:col>
      <xdr:colOff>165100</xdr:colOff>
      <xdr:row>62</xdr:row>
      <xdr:rowOff>29845</xdr:rowOff>
    </xdr:to>
    <xdr:sp macro="" textlink="">
      <xdr:nvSpPr>
        <xdr:cNvPr id="560" name="楕円 559">
          <a:extLst>
            <a:ext uri="{FF2B5EF4-FFF2-40B4-BE49-F238E27FC236}">
              <a16:creationId xmlns:a16="http://schemas.microsoft.com/office/drawing/2014/main" id="{00000000-0008-0000-0100-000030020000}"/>
            </a:ext>
          </a:extLst>
        </xdr:cNvPr>
        <xdr:cNvSpPr/>
      </xdr:nvSpPr>
      <xdr:spPr>
        <a:xfrm>
          <a:off x="14541500" y="1055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150495</xdr:rowOff>
    </xdr:from>
    <xdr:to>
      <xdr:col>81</xdr:col>
      <xdr:colOff>50800</xdr:colOff>
      <xdr:row>62</xdr:row>
      <xdr:rowOff>9525</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a:off x="14592300" y="106089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111125</xdr:rowOff>
    </xdr:from>
    <xdr:to>
      <xdr:col>72</xdr:col>
      <xdr:colOff>38100</xdr:colOff>
      <xdr:row>62</xdr:row>
      <xdr:rowOff>41275</xdr:rowOff>
    </xdr:to>
    <xdr:sp macro="" textlink="">
      <xdr:nvSpPr>
        <xdr:cNvPr id="562" name="楕円 561">
          <a:extLst>
            <a:ext uri="{FF2B5EF4-FFF2-40B4-BE49-F238E27FC236}">
              <a16:creationId xmlns:a16="http://schemas.microsoft.com/office/drawing/2014/main" id="{00000000-0008-0000-0100-000032020000}"/>
            </a:ext>
          </a:extLst>
        </xdr:cNvPr>
        <xdr:cNvSpPr/>
      </xdr:nvSpPr>
      <xdr:spPr>
        <a:xfrm>
          <a:off x="13652500" y="105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150495</xdr:rowOff>
    </xdr:from>
    <xdr:to>
      <xdr:col>76</xdr:col>
      <xdr:colOff>114300</xdr:colOff>
      <xdr:row>61</xdr:row>
      <xdr:rowOff>161925</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flipV="1">
          <a:off x="13703300" y="106089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88265</xdr:rowOff>
    </xdr:from>
    <xdr:to>
      <xdr:col>67</xdr:col>
      <xdr:colOff>101600</xdr:colOff>
      <xdr:row>62</xdr:row>
      <xdr:rowOff>18415</xdr:rowOff>
    </xdr:to>
    <xdr:sp macro="" textlink="">
      <xdr:nvSpPr>
        <xdr:cNvPr id="564" name="楕円 563">
          <a:extLst>
            <a:ext uri="{FF2B5EF4-FFF2-40B4-BE49-F238E27FC236}">
              <a16:creationId xmlns:a16="http://schemas.microsoft.com/office/drawing/2014/main" id="{00000000-0008-0000-0100-000034020000}"/>
            </a:ext>
          </a:extLst>
        </xdr:cNvPr>
        <xdr:cNvSpPr/>
      </xdr:nvSpPr>
      <xdr:spPr>
        <a:xfrm>
          <a:off x="12763500" y="1054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139065</xdr:rowOff>
    </xdr:from>
    <xdr:to>
      <xdr:col>71</xdr:col>
      <xdr:colOff>177800</xdr:colOff>
      <xdr:row>61</xdr:row>
      <xdr:rowOff>161925</xdr:rowOff>
    </xdr:to>
    <xdr:cxnSp macro="">
      <xdr:nvCxnSpPr>
        <xdr:cNvPr id="565" name="直線コネクタ 564">
          <a:extLst>
            <a:ext uri="{FF2B5EF4-FFF2-40B4-BE49-F238E27FC236}">
              <a16:creationId xmlns:a16="http://schemas.microsoft.com/office/drawing/2014/main" id="{00000000-0008-0000-0100-000035020000}"/>
            </a:ext>
          </a:extLst>
        </xdr:cNvPr>
        <xdr:cNvCxnSpPr/>
      </xdr:nvCxnSpPr>
      <xdr:spPr>
        <a:xfrm>
          <a:off x="12814300" y="1059751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116857</xdr:rowOff>
    </xdr:from>
    <xdr:ext cx="405111" cy="259045"/>
    <xdr:sp macro="" textlink="">
      <xdr:nvSpPr>
        <xdr:cNvPr id="566" name="n_1aveValue【学校施設】&#10;有形固定資産減価償却率">
          <a:extLst>
            <a:ext uri="{FF2B5EF4-FFF2-40B4-BE49-F238E27FC236}">
              <a16:creationId xmlns:a16="http://schemas.microsoft.com/office/drawing/2014/main" id="{00000000-0008-0000-0100-000036020000}"/>
            </a:ext>
          </a:extLst>
        </xdr:cNvPr>
        <xdr:cNvSpPr txBox="1"/>
      </xdr:nvSpPr>
      <xdr:spPr>
        <a:xfrm>
          <a:off x="152660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90187</xdr:rowOff>
    </xdr:from>
    <xdr:ext cx="405111" cy="259045"/>
    <xdr:sp macro="" textlink="">
      <xdr:nvSpPr>
        <xdr:cNvPr id="567" name="n_2aveValue【学校施設】&#10;有形固定資産減価償却率">
          <a:extLst>
            <a:ext uri="{FF2B5EF4-FFF2-40B4-BE49-F238E27FC236}">
              <a16:creationId xmlns:a16="http://schemas.microsoft.com/office/drawing/2014/main" id="{00000000-0008-0000-0100-000037020000}"/>
            </a:ext>
          </a:extLst>
        </xdr:cNvPr>
        <xdr:cNvSpPr txBox="1"/>
      </xdr:nvSpPr>
      <xdr:spPr>
        <a:xfrm>
          <a:off x="143897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61612</xdr:rowOff>
    </xdr:from>
    <xdr:ext cx="405111" cy="259045"/>
    <xdr:sp macro="" textlink="">
      <xdr:nvSpPr>
        <xdr:cNvPr id="568" name="n_3aveValue【学校施設】&#10;有形固定資産減価償却率">
          <a:extLst>
            <a:ext uri="{FF2B5EF4-FFF2-40B4-BE49-F238E27FC236}">
              <a16:creationId xmlns:a16="http://schemas.microsoft.com/office/drawing/2014/main" id="{00000000-0008-0000-0100-000038020000}"/>
            </a:ext>
          </a:extLst>
        </xdr:cNvPr>
        <xdr:cNvSpPr txBox="1"/>
      </xdr:nvSpPr>
      <xdr:spPr>
        <a:xfrm>
          <a:off x="13500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569" name="n_4aveValue【学校施設】&#10;有形固定資産減価償却率">
          <a:extLst>
            <a:ext uri="{FF2B5EF4-FFF2-40B4-BE49-F238E27FC236}">
              <a16:creationId xmlns:a16="http://schemas.microsoft.com/office/drawing/2014/main" id="{00000000-0008-0000-0100-000039020000}"/>
            </a:ext>
          </a:extLst>
        </xdr:cNvPr>
        <xdr:cNvSpPr txBox="1"/>
      </xdr:nvSpPr>
      <xdr:spPr>
        <a:xfrm>
          <a:off x="12611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51452</xdr:rowOff>
    </xdr:from>
    <xdr:ext cx="405111" cy="259045"/>
    <xdr:sp macro="" textlink="">
      <xdr:nvSpPr>
        <xdr:cNvPr id="570" name="n_1mainValue【学校施設】&#10;有形固定資産減価償却率">
          <a:extLst>
            <a:ext uri="{FF2B5EF4-FFF2-40B4-BE49-F238E27FC236}">
              <a16:creationId xmlns:a16="http://schemas.microsoft.com/office/drawing/2014/main" id="{00000000-0008-0000-0100-00003A020000}"/>
            </a:ext>
          </a:extLst>
        </xdr:cNvPr>
        <xdr:cNvSpPr txBox="1"/>
      </xdr:nvSpPr>
      <xdr:spPr>
        <a:xfrm>
          <a:off x="15266044" y="1068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20972</xdr:rowOff>
    </xdr:from>
    <xdr:ext cx="405111" cy="259045"/>
    <xdr:sp macro="" textlink="">
      <xdr:nvSpPr>
        <xdr:cNvPr id="571" name="n_2mainValue【学校施設】&#10;有形固定資産減価償却率">
          <a:extLst>
            <a:ext uri="{FF2B5EF4-FFF2-40B4-BE49-F238E27FC236}">
              <a16:creationId xmlns:a16="http://schemas.microsoft.com/office/drawing/2014/main" id="{00000000-0008-0000-0100-00003B020000}"/>
            </a:ext>
          </a:extLst>
        </xdr:cNvPr>
        <xdr:cNvSpPr txBox="1"/>
      </xdr:nvSpPr>
      <xdr:spPr>
        <a:xfrm>
          <a:off x="14389744" y="1065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32402</xdr:rowOff>
    </xdr:from>
    <xdr:ext cx="405111" cy="259045"/>
    <xdr:sp macro="" textlink="">
      <xdr:nvSpPr>
        <xdr:cNvPr id="572" name="n_3mainValue【学校施設】&#10;有形固定資産減価償却率">
          <a:extLst>
            <a:ext uri="{FF2B5EF4-FFF2-40B4-BE49-F238E27FC236}">
              <a16:creationId xmlns:a16="http://schemas.microsoft.com/office/drawing/2014/main" id="{00000000-0008-0000-0100-00003C020000}"/>
            </a:ext>
          </a:extLst>
        </xdr:cNvPr>
        <xdr:cNvSpPr txBox="1"/>
      </xdr:nvSpPr>
      <xdr:spPr>
        <a:xfrm>
          <a:off x="13500744" y="1066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9542</xdr:rowOff>
    </xdr:from>
    <xdr:ext cx="405111" cy="259045"/>
    <xdr:sp macro="" textlink="">
      <xdr:nvSpPr>
        <xdr:cNvPr id="573" name="n_4mainValue【学校施設】&#10;有形固定資産減価償却率">
          <a:extLst>
            <a:ext uri="{FF2B5EF4-FFF2-40B4-BE49-F238E27FC236}">
              <a16:creationId xmlns:a16="http://schemas.microsoft.com/office/drawing/2014/main" id="{00000000-0008-0000-0100-00003D020000}"/>
            </a:ext>
          </a:extLst>
        </xdr:cNvPr>
        <xdr:cNvSpPr txBox="1"/>
      </xdr:nvSpPr>
      <xdr:spPr>
        <a:xfrm>
          <a:off x="12611744" y="1063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6" name="正方形/長方形 575">
          <a:extLst>
            <a:ext uri="{FF2B5EF4-FFF2-40B4-BE49-F238E27FC236}">
              <a16:creationId xmlns:a16="http://schemas.microsoft.com/office/drawing/2014/main" id="{00000000-0008-0000-0100-000040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7" name="正方形/長方形 576">
          <a:extLst>
            <a:ext uri="{FF2B5EF4-FFF2-40B4-BE49-F238E27FC236}">
              <a16:creationId xmlns:a16="http://schemas.microsoft.com/office/drawing/2014/main" id="{00000000-0008-0000-0100-000041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8" name="正方形/長方形 577">
          <a:extLst>
            <a:ext uri="{FF2B5EF4-FFF2-40B4-BE49-F238E27FC236}">
              <a16:creationId xmlns:a16="http://schemas.microsoft.com/office/drawing/2014/main" id="{00000000-0008-0000-0100-000042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9" name="正方形/長方形 578">
          <a:extLst>
            <a:ext uri="{FF2B5EF4-FFF2-40B4-BE49-F238E27FC236}">
              <a16:creationId xmlns:a16="http://schemas.microsoft.com/office/drawing/2014/main" id="{00000000-0008-0000-0100-000043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0" name="正方形/長方形 579">
          <a:extLst>
            <a:ext uri="{FF2B5EF4-FFF2-40B4-BE49-F238E27FC236}">
              <a16:creationId xmlns:a16="http://schemas.microsoft.com/office/drawing/2014/main" id="{00000000-0008-0000-0100-000044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1" name="正方形/長方形 580">
          <a:extLst>
            <a:ext uri="{FF2B5EF4-FFF2-40B4-BE49-F238E27FC236}">
              <a16:creationId xmlns:a16="http://schemas.microsoft.com/office/drawing/2014/main" id="{00000000-0008-0000-0100-000045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4" name="テキスト ボックス 593">
          <a:extLst>
            <a:ext uri="{FF2B5EF4-FFF2-40B4-BE49-F238E27FC236}">
              <a16:creationId xmlns:a16="http://schemas.microsoft.com/office/drawing/2014/main" id="{00000000-0008-0000-0100-000052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a:extLst>
            <a:ext uri="{FF2B5EF4-FFF2-40B4-BE49-F238E27FC236}">
              <a16:creationId xmlns:a16="http://schemas.microsoft.com/office/drawing/2014/main" id="{00000000-0008-0000-0100-000053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6" name="テキスト ボックス 595">
          <a:extLst>
            <a:ext uri="{FF2B5EF4-FFF2-40B4-BE49-F238E27FC236}">
              <a16:creationId xmlns:a16="http://schemas.microsoft.com/office/drawing/2014/main" id="{00000000-0008-0000-0100-000054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学校施設】&#10;一人当たり面積グラフ枠">
          <a:extLst>
            <a:ext uri="{FF2B5EF4-FFF2-40B4-BE49-F238E27FC236}">
              <a16:creationId xmlns:a16="http://schemas.microsoft.com/office/drawing/2014/main" id="{00000000-0008-0000-0100-000055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49149</xdr:rowOff>
    </xdr:from>
    <xdr:to>
      <xdr:col>116</xdr:col>
      <xdr:colOff>62864</xdr:colOff>
      <xdr:row>63</xdr:row>
      <xdr:rowOff>164211</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flipV="1">
          <a:off x="22160864" y="9478899"/>
          <a:ext cx="0" cy="1486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168038</xdr:rowOff>
    </xdr:from>
    <xdr:ext cx="469744" cy="259045"/>
    <xdr:sp macro="" textlink="">
      <xdr:nvSpPr>
        <xdr:cNvPr id="599" name="【学校施設】&#10;一人当たり面積最小値テキスト">
          <a:extLst>
            <a:ext uri="{FF2B5EF4-FFF2-40B4-BE49-F238E27FC236}">
              <a16:creationId xmlns:a16="http://schemas.microsoft.com/office/drawing/2014/main" id="{00000000-0008-0000-0100-000057020000}"/>
            </a:ext>
          </a:extLst>
        </xdr:cNvPr>
        <xdr:cNvSpPr txBox="1"/>
      </xdr:nvSpPr>
      <xdr:spPr>
        <a:xfrm>
          <a:off x="22199600" y="1096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164211</xdr:rowOff>
    </xdr:from>
    <xdr:to>
      <xdr:col>116</xdr:col>
      <xdr:colOff>152400</xdr:colOff>
      <xdr:row>63</xdr:row>
      <xdr:rowOff>164211</xdr:rowOff>
    </xdr:to>
    <xdr:cxnSp macro="">
      <xdr:nvCxnSpPr>
        <xdr:cNvPr id="600" name="直線コネクタ 599">
          <a:extLst>
            <a:ext uri="{FF2B5EF4-FFF2-40B4-BE49-F238E27FC236}">
              <a16:creationId xmlns:a16="http://schemas.microsoft.com/office/drawing/2014/main" id="{00000000-0008-0000-0100-000058020000}"/>
            </a:ext>
          </a:extLst>
        </xdr:cNvPr>
        <xdr:cNvCxnSpPr/>
      </xdr:nvCxnSpPr>
      <xdr:spPr>
        <a:xfrm>
          <a:off x="22072600" y="10965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167276</xdr:rowOff>
    </xdr:from>
    <xdr:ext cx="469744" cy="259045"/>
    <xdr:sp macro="" textlink="">
      <xdr:nvSpPr>
        <xdr:cNvPr id="601" name="【学校施設】&#10;一人当たり面積最大値テキスト">
          <a:extLst>
            <a:ext uri="{FF2B5EF4-FFF2-40B4-BE49-F238E27FC236}">
              <a16:creationId xmlns:a16="http://schemas.microsoft.com/office/drawing/2014/main" id="{00000000-0008-0000-0100-000059020000}"/>
            </a:ext>
          </a:extLst>
        </xdr:cNvPr>
        <xdr:cNvSpPr txBox="1"/>
      </xdr:nvSpPr>
      <xdr:spPr>
        <a:xfrm>
          <a:off x="22199600" y="925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49149</xdr:rowOff>
    </xdr:from>
    <xdr:to>
      <xdr:col>116</xdr:col>
      <xdr:colOff>152400</xdr:colOff>
      <xdr:row>55</xdr:row>
      <xdr:rowOff>49149</xdr:rowOff>
    </xdr:to>
    <xdr:cxnSp macro="">
      <xdr:nvCxnSpPr>
        <xdr:cNvPr id="602" name="直線コネクタ 601">
          <a:extLst>
            <a:ext uri="{FF2B5EF4-FFF2-40B4-BE49-F238E27FC236}">
              <a16:creationId xmlns:a16="http://schemas.microsoft.com/office/drawing/2014/main" id="{00000000-0008-0000-0100-00005A020000}"/>
            </a:ext>
          </a:extLst>
        </xdr:cNvPr>
        <xdr:cNvCxnSpPr/>
      </xdr:nvCxnSpPr>
      <xdr:spPr>
        <a:xfrm>
          <a:off x="22072600" y="9478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66565</xdr:rowOff>
    </xdr:from>
    <xdr:ext cx="469744" cy="259045"/>
    <xdr:sp macro="" textlink="">
      <xdr:nvSpPr>
        <xdr:cNvPr id="603" name="【学校施設】&#10;一人当たり面積平均値テキスト">
          <a:extLst>
            <a:ext uri="{FF2B5EF4-FFF2-40B4-BE49-F238E27FC236}">
              <a16:creationId xmlns:a16="http://schemas.microsoft.com/office/drawing/2014/main" id="{00000000-0008-0000-0100-00005B020000}"/>
            </a:ext>
          </a:extLst>
        </xdr:cNvPr>
        <xdr:cNvSpPr txBox="1"/>
      </xdr:nvSpPr>
      <xdr:spPr>
        <a:xfrm>
          <a:off x="22199600" y="103535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43688</xdr:rowOff>
    </xdr:from>
    <xdr:to>
      <xdr:col>116</xdr:col>
      <xdr:colOff>114300</xdr:colOff>
      <xdr:row>61</xdr:row>
      <xdr:rowOff>145288</xdr:rowOff>
    </xdr:to>
    <xdr:sp macro="" textlink="">
      <xdr:nvSpPr>
        <xdr:cNvPr id="604" name="フローチャート: 判断 603">
          <a:extLst>
            <a:ext uri="{FF2B5EF4-FFF2-40B4-BE49-F238E27FC236}">
              <a16:creationId xmlns:a16="http://schemas.microsoft.com/office/drawing/2014/main" id="{00000000-0008-0000-0100-00005C020000}"/>
            </a:ext>
          </a:extLst>
        </xdr:cNvPr>
        <xdr:cNvSpPr/>
      </xdr:nvSpPr>
      <xdr:spPr>
        <a:xfrm>
          <a:off x="22110700" y="1050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16637</xdr:rowOff>
    </xdr:from>
    <xdr:to>
      <xdr:col>112</xdr:col>
      <xdr:colOff>38100</xdr:colOff>
      <xdr:row>61</xdr:row>
      <xdr:rowOff>118237</xdr:rowOff>
    </xdr:to>
    <xdr:sp macro="" textlink="">
      <xdr:nvSpPr>
        <xdr:cNvPr id="605" name="フローチャート: 判断 604">
          <a:extLst>
            <a:ext uri="{FF2B5EF4-FFF2-40B4-BE49-F238E27FC236}">
              <a16:creationId xmlns:a16="http://schemas.microsoft.com/office/drawing/2014/main" id="{00000000-0008-0000-0100-00005D020000}"/>
            </a:ext>
          </a:extLst>
        </xdr:cNvPr>
        <xdr:cNvSpPr/>
      </xdr:nvSpPr>
      <xdr:spPr>
        <a:xfrm>
          <a:off x="21272500" y="1047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106172</xdr:rowOff>
    </xdr:from>
    <xdr:to>
      <xdr:col>107</xdr:col>
      <xdr:colOff>101600</xdr:colOff>
      <xdr:row>62</xdr:row>
      <xdr:rowOff>36322</xdr:rowOff>
    </xdr:to>
    <xdr:sp macro="" textlink="">
      <xdr:nvSpPr>
        <xdr:cNvPr id="606" name="フローチャート: 判断 605">
          <a:extLst>
            <a:ext uri="{FF2B5EF4-FFF2-40B4-BE49-F238E27FC236}">
              <a16:creationId xmlns:a16="http://schemas.microsoft.com/office/drawing/2014/main" id="{00000000-0008-0000-0100-00005E020000}"/>
            </a:ext>
          </a:extLst>
        </xdr:cNvPr>
        <xdr:cNvSpPr/>
      </xdr:nvSpPr>
      <xdr:spPr>
        <a:xfrm>
          <a:off x="20383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49403</xdr:rowOff>
    </xdr:from>
    <xdr:to>
      <xdr:col>102</xdr:col>
      <xdr:colOff>165100</xdr:colOff>
      <xdr:row>61</xdr:row>
      <xdr:rowOff>151003</xdr:rowOff>
    </xdr:to>
    <xdr:sp macro="" textlink="">
      <xdr:nvSpPr>
        <xdr:cNvPr id="607" name="フローチャート: 判断 606">
          <a:extLst>
            <a:ext uri="{FF2B5EF4-FFF2-40B4-BE49-F238E27FC236}">
              <a16:creationId xmlns:a16="http://schemas.microsoft.com/office/drawing/2014/main" id="{00000000-0008-0000-0100-00005F020000}"/>
            </a:ext>
          </a:extLst>
        </xdr:cNvPr>
        <xdr:cNvSpPr/>
      </xdr:nvSpPr>
      <xdr:spPr>
        <a:xfrm>
          <a:off x="19494500" y="105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80645</xdr:rowOff>
    </xdr:from>
    <xdr:to>
      <xdr:col>98</xdr:col>
      <xdr:colOff>38100</xdr:colOff>
      <xdr:row>62</xdr:row>
      <xdr:rowOff>10795</xdr:rowOff>
    </xdr:to>
    <xdr:sp macro="" textlink="">
      <xdr:nvSpPr>
        <xdr:cNvPr id="608" name="フローチャート: 判断 607">
          <a:extLst>
            <a:ext uri="{FF2B5EF4-FFF2-40B4-BE49-F238E27FC236}">
              <a16:creationId xmlns:a16="http://schemas.microsoft.com/office/drawing/2014/main" id="{00000000-0008-0000-0100-000060020000}"/>
            </a:ext>
          </a:extLst>
        </xdr:cNvPr>
        <xdr:cNvSpPr/>
      </xdr:nvSpPr>
      <xdr:spPr>
        <a:xfrm>
          <a:off x="186055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106934</xdr:rowOff>
    </xdr:from>
    <xdr:to>
      <xdr:col>116</xdr:col>
      <xdr:colOff>114300</xdr:colOff>
      <xdr:row>63</xdr:row>
      <xdr:rowOff>37084</xdr:rowOff>
    </xdr:to>
    <xdr:sp macro="" textlink="">
      <xdr:nvSpPr>
        <xdr:cNvPr id="614" name="楕円 613">
          <a:extLst>
            <a:ext uri="{FF2B5EF4-FFF2-40B4-BE49-F238E27FC236}">
              <a16:creationId xmlns:a16="http://schemas.microsoft.com/office/drawing/2014/main" id="{00000000-0008-0000-0100-000066020000}"/>
            </a:ext>
          </a:extLst>
        </xdr:cNvPr>
        <xdr:cNvSpPr/>
      </xdr:nvSpPr>
      <xdr:spPr>
        <a:xfrm>
          <a:off x="22110700" y="1073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85361</xdr:rowOff>
    </xdr:from>
    <xdr:ext cx="469744" cy="259045"/>
    <xdr:sp macro="" textlink="">
      <xdr:nvSpPr>
        <xdr:cNvPr id="615" name="【学校施設】&#10;一人当たり面積該当値テキスト">
          <a:extLst>
            <a:ext uri="{FF2B5EF4-FFF2-40B4-BE49-F238E27FC236}">
              <a16:creationId xmlns:a16="http://schemas.microsoft.com/office/drawing/2014/main" id="{00000000-0008-0000-0100-000067020000}"/>
            </a:ext>
          </a:extLst>
        </xdr:cNvPr>
        <xdr:cNvSpPr txBox="1"/>
      </xdr:nvSpPr>
      <xdr:spPr>
        <a:xfrm>
          <a:off x="22199600" y="1071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5588</xdr:rowOff>
    </xdr:from>
    <xdr:to>
      <xdr:col>112</xdr:col>
      <xdr:colOff>38100</xdr:colOff>
      <xdr:row>61</xdr:row>
      <xdr:rowOff>107188</xdr:rowOff>
    </xdr:to>
    <xdr:sp macro="" textlink="">
      <xdr:nvSpPr>
        <xdr:cNvPr id="616" name="楕円 615">
          <a:extLst>
            <a:ext uri="{FF2B5EF4-FFF2-40B4-BE49-F238E27FC236}">
              <a16:creationId xmlns:a16="http://schemas.microsoft.com/office/drawing/2014/main" id="{00000000-0008-0000-0100-000068020000}"/>
            </a:ext>
          </a:extLst>
        </xdr:cNvPr>
        <xdr:cNvSpPr/>
      </xdr:nvSpPr>
      <xdr:spPr>
        <a:xfrm>
          <a:off x="21272500" y="1046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56388</xdr:rowOff>
    </xdr:from>
    <xdr:to>
      <xdr:col>116</xdr:col>
      <xdr:colOff>63500</xdr:colOff>
      <xdr:row>62</xdr:row>
      <xdr:rowOff>157734</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a:off x="21323300" y="10514838"/>
          <a:ext cx="838200" cy="27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17399</xdr:rowOff>
    </xdr:from>
    <xdr:to>
      <xdr:col>107</xdr:col>
      <xdr:colOff>101600</xdr:colOff>
      <xdr:row>61</xdr:row>
      <xdr:rowOff>118999</xdr:rowOff>
    </xdr:to>
    <xdr:sp macro="" textlink="">
      <xdr:nvSpPr>
        <xdr:cNvPr id="618" name="楕円 617">
          <a:extLst>
            <a:ext uri="{FF2B5EF4-FFF2-40B4-BE49-F238E27FC236}">
              <a16:creationId xmlns:a16="http://schemas.microsoft.com/office/drawing/2014/main" id="{00000000-0008-0000-0100-00006A020000}"/>
            </a:ext>
          </a:extLst>
        </xdr:cNvPr>
        <xdr:cNvSpPr/>
      </xdr:nvSpPr>
      <xdr:spPr>
        <a:xfrm>
          <a:off x="20383500" y="1047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56388</xdr:rowOff>
    </xdr:from>
    <xdr:to>
      <xdr:col>111</xdr:col>
      <xdr:colOff>177800</xdr:colOff>
      <xdr:row>61</xdr:row>
      <xdr:rowOff>68199</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flipV="1">
          <a:off x="20434300" y="10514838"/>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28829</xdr:rowOff>
    </xdr:from>
    <xdr:to>
      <xdr:col>102</xdr:col>
      <xdr:colOff>165100</xdr:colOff>
      <xdr:row>61</xdr:row>
      <xdr:rowOff>130429</xdr:rowOff>
    </xdr:to>
    <xdr:sp macro="" textlink="">
      <xdr:nvSpPr>
        <xdr:cNvPr id="620" name="楕円 619">
          <a:extLst>
            <a:ext uri="{FF2B5EF4-FFF2-40B4-BE49-F238E27FC236}">
              <a16:creationId xmlns:a16="http://schemas.microsoft.com/office/drawing/2014/main" id="{00000000-0008-0000-0100-00006C020000}"/>
            </a:ext>
          </a:extLst>
        </xdr:cNvPr>
        <xdr:cNvSpPr/>
      </xdr:nvSpPr>
      <xdr:spPr>
        <a:xfrm>
          <a:off x="19494500" y="1048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68199</xdr:rowOff>
    </xdr:from>
    <xdr:to>
      <xdr:col>107</xdr:col>
      <xdr:colOff>50800</xdr:colOff>
      <xdr:row>61</xdr:row>
      <xdr:rowOff>79629</xdr:rowOff>
    </xdr:to>
    <xdr:cxnSp macro="">
      <xdr:nvCxnSpPr>
        <xdr:cNvPr id="621" name="直線コネクタ 620">
          <a:extLst>
            <a:ext uri="{FF2B5EF4-FFF2-40B4-BE49-F238E27FC236}">
              <a16:creationId xmlns:a16="http://schemas.microsoft.com/office/drawing/2014/main" id="{00000000-0008-0000-0100-00006D020000}"/>
            </a:ext>
          </a:extLst>
        </xdr:cNvPr>
        <xdr:cNvCxnSpPr/>
      </xdr:nvCxnSpPr>
      <xdr:spPr>
        <a:xfrm flipV="1">
          <a:off x="19545300" y="1052664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41402</xdr:rowOff>
    </xdr:from>
    <xdr:to>
      <xdr:col>98</xdr:col>
      <xdr:colOff>38100</xdr:colOff>
      <xdr:row>61</xdr:row>
      <xdr:rowOff>143002</xdr:rowOff>
    </xdr:to>
    <xdr:sp macro="" textlink="">
      <xdr:nvSpPr>
        <xdr:cNvPr id="622" name="楕円 621">
          <a:extLst>
            <a:ext uri="{FF2B5EF4-FFF2-40B4-BE49-F238E27FC236}">
              <a16:creationId xmlns:a16="http://schemas.microsoft.com/office/drawing/2014/main" id="{00000000-0008-0000-0100-00006E020000}"/>
            </a:ext>
          </a:extLst>
        </xdr:cNvPr>
        <xdr:cNvSpPr/>
      </xdr:nvSpPr>
      <xdr:spPr>
        <a:xfrm>
          <a:off x="18605500" y="1049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79629</xdr:rowOff>
    </xdr:from>
    <xdr:to>
      <xdr:col>102</xdr:col>
      <xdr:colOff>114300</xdr:colOff>
      <xdr:row>61</xdr:row>
      <xdr:rowOff>92202</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flipV="1">
          <a:off x="18656300" y="10538079"/>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109364</xdr:rowOff>
    </xdr:from>
    <xdr:ext cx="469744" cy="259045"/>
    <xdr:sp macro="" textlink="">
      <xdr:nvSpPr>
        <xdr:cNvPr id="624" name="n_1aveValue【学校施設】&#10;一人当たり面積">
          <a:extLst>
            <a:ext uri="{FF2B5EF4-FFF2-40B4-BE49-F238E27FC236}">
              <a16:creationId xmlns:a16="http://schemas.microsoft.com/office/drawing/2014/main" id="{00000000-0008-0000-0100-000070020000}"/>
            </a:ext>
          </a:extLst>
        </xdr:cNvPr>
        <xdr:cNvSpPr txBox="1"/>
      </xdr:nvSpPr>
      <xdr:spPr>
        <a:xfrm>
          <a:off x="21075727" y="1056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27449</xdr:rowOff>
    </xdr:from>
    <xdr:ext cx="469744" cy="259045"/>
    <xdr:sp macro="" textlink="">
      <xdr:nvSpPr>
        <xdr:cNvPr id="625" name="n_2aveValue【学校施設】&#10;一人当たり面積">
          <a:extLst>
            <a:ext uri="{FF2B5EF4-FFF2-40B4-BE49-F238E27FC236}">
              <a16:creationId xmlns:a16="http://schemas.microsoft.com/office/drawing/2014/main" id="{00000000-0008-0000-0100-000071020000}"/>
            </a:ext>
          </a:extLst>
        </xdr:cNvPr>
        <xdr:cNvSpPr txBox="1"/>
      </xdr:nvSpPr>
      <xdr:spPr>
        <a:xfrm>
          <a:off x="20199427" y="1065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142130</xdr:rowOff>
    </xdr:from>
    <xdr:ext cx="469744" cy="259045"/>
    <xdr:sp macro="" textlink="">
      <xdr:nvSpPr>
        <xdr:cNvPr id="626" name="n_3aveValue【学校施設】&#10;一人当たり面積">
          <a:extLst>
            <a:ext uri="{FF2B5EF4-FFF2-40B4-BE49-F238E27FC236}">
              <a16:creationId xmlns:a16="http://schemas.microsoft.com/office/drawing/2014/main" id="{00000000-0008-0000-0100-000072020000}"/>
            </a:ext>
          </a:extLst>
        </xdr:cNvPr>
        <xdr:cNvSpPr txBox="1"/>
      </xdr:nvSpPr>
      <xdr:spPr>
        <a:xfrm>
          <a:off x="19310427" y="1060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1922</xdr:rowOff>
    </xdr:from>
    <xdr:ext cx="469744" cy="259045"/>
    <xdr:sp macro="" textlink="">
      <xdr:nvSpPr>
        <xdr:cNvPr id="627" name="n_4aveValue【学校施設】&#10;一人当たり面積">
          <a:extLst>
            <a:ext uri="{FF2B5EF4-FFF2-40B4-BE49-F238E27FC236}">
              <a16:creationId xmlns:a16="http://schemas.microsoft.com/office/drawing/2014/main" id="{00000000-0008-0000-0100-000073020000}"/>
            </a:ext>
          </a:extLst>
        </xdr:cNvPr>
        <xdr:cNvSpPr txBox="1"/>
      </xdr:nvSpPr>
      <xdr:spPr>
        <a:xfrm>
          <a:off x="18421427" y="1063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123715</xdr:rowOff>
    </xdr:from>
    <xdr:ext cx="469744" cy="259045"/>
    <xdr:sp macro="" textlink="">
      <xdr:nvSpPr>
        <xdr:cNvPr id="628" name="n_1mainValue【学校施設】&#10;一人当たり面積">
          <a:extLst>
            <a:ext uri="{FF2B5EF4-FFF2-40B4-BE49-F238E27FC236}">
              <a16:creationId xmlns:a16="http://schemas.microsoft.com/office/drawing/2014/main" id="{00000000-0008-0000-0100-000074020000}"/>
            </a:ext>
          </a:extLst>
        </xdr:cNvPr>
        <xdr:cNvSpPr txBox="1"/>
      </xdr:nvSpPr>
      <xdr:spPr>
        <a:xfrm>
          <a:off x="21075727" y="10239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135526</xdr:rowOff>
    </xdr:from>
    <xdr:ext cx="469744" cy="259045"/>
    <xdr:sp macro="" textlink="">
      <xdr:nvSpPr>
        <xdr:cNvPr id="629" name="n_2mainValue【学校施設】&#10;一人当たり面積">
          <a:extLst>
            <a:ext uri="{FF2B5EF4-FFF2-40B4-BE49-F238E27FC236}">
              <a16:creationId xmlns:a16="http://schemas.microsoft.com/office/drawing/2014/main" id="{00000000-0008-0000-0100-000075020000}"/>
            </a:ext>
          </a:extLst>
        </xdr:cNvPr>
        <xdr:cNvSpPr txBox="1"/>
      </xdr:nvSpPr>
      <xdr:spPr>
        <a:xfrm>
          <a:off x="20199427" y="1025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146956</xdr:rowOff>
    </xdr:from>
    <xdr:ext cx="469744" cy="259045"/>
    <xdr:sp macro="" textlink="">
      <xdr:nvSpPr>
        <xdr:cNvPr id="630" name="n_3mainValue【学校施設】&#10;一人当たり面積">
          <a:extLst>
            <a:ext uri="{FF2B5EF4-FFF2-40B4-BE49-F238E27FC236}">
              <a16:creationId xmlns:a16="http://schemas.microsoft.com/office/drawing/2014/main" id="{00000000-0008-0000-0100-000076020000}"/>
            </a:ext>
          </a:extLst>
        </xdr:cNvPr>
        <xdr:cNvSpPr txBox="1"/>
      </xdr:nvSpPr>
      <xdr:spPr>
        <a:xfrm>
          <a:off x="19310427" y="1026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159529</xdr:rowOff>
    </xdr:from>
    <xdr:ext cx="469744" cy="259045"/>
    <xdr:sp macro="" textlink="">
      <xdr:nvSpPr>
        <xdr:cNvPr id="631" name="n_4mainValue【学校施設】&#10;一人当たり面積">
          <a:extLst>
            <a:ext uri="{FF2B5EF4-FFF2-40B4-BE49-F238E27FC236}">
              <a16:creationId xmlns:a16="http://schemas.microsoft.com/office/drawing/2014/main" id="{00000000-0008-0000-0100-000077020000}"/>
            </a:ext>
          </a:extLst>
        </xdr:cNvPr>
        <xdr:cNvSpPr txBox="1"/>
      </xdr:nvSpPr>
      <xdr:spPr>
        <a:xfrm>
          <a:off x="18421427" y="1027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3" name="正方形/長方形 642">
          <a:extLst>
            <a:ext uri="{FF2B5EF4-FFF2-40B4-BE49-F238E27FC236}">
              <a16:creationId xmlns:a16="http://schemas.microsoft.com/office/drawing/2014/main" id="{00000000-0008-0000-0100-000083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5" name="正方形/長方形 644">
          <a:extLst>
            <a:ext uri="{FF2B5EF4-FFF2-40B4-BE49-F238E27FC236}">
              <a16:creationId xmlns:a16="http://schemas.microsoft.com/office/drawing/2014/main" id="{00000000-0008-0000-0100-000085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6" name="正方形/長方形 645">
          <a:extLst>
            <a:ext uri="{FF2B5EF4-FFF2-40B4-BE49-F238E27FC236}">
              <a16:creationId xmlns:a16="http://schemas.microsoft.com/office/drawing/2014/main" id="{00000000-0008-0000-0100-000086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7" name="正方形/長方形 646">
          <a:extLst>
            <a:ext uri="{FF2B5EF4-FFF2-40B4-BE49-F238E27FC236}">
              <a16:creationId xmlns:a16="http://schemas.microsoft.com/office/drawing/2014/main" id="{00000000-0008-0000-0100-000087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8" name="正方形/長方形 647">
          <a:extLst>
            <a:ext uri="{FF2B5EF4-FFF2-40B4-BE49-F238E27FC236}">
              <a16:creationId xmlns:a16="http://schemas.microsoft.com/office/drawing/2014/main" id="{00000000-0008-0000-0100-000088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9" name="正方形/長方形 648">
          <a:extLst>
            <a:ext uri="{FF2B5EF4-FFF2-40B4-BE49-F238E27FC236}">
              <a16:creationId xmlns:a16="http://schemas.microsoft.com/office/drawing/2014/main" id="{00000000-0008-0000-0100-000089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0" name="正方形/長方形 649">
          <a:extLst>
            <a:ext uri="{FF2B5EF4-FFF2-40B4-BE49-F238E27FC236}">
              <a16:creationId xmlns:a16="http://schemas.microsoft.com/office/drawing/2014/main" id="{00000000-0008-0000-0100-00008A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1" name="正方形/長方形 650">
          <a:extLst>
            <a:ext uri="{FF2B5EF4-FFF2-40B4-BE49-F238E27FC236}">
              <a16:creationId xmlns:a16="http://schemas.microsoft.com/office/drawing/2014/main" id="{00000000-0008-0000-0100-00008B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2" name="正方形/長方形 651">
          <a:extLst>
            <a:ext uri="{FF2B5EF4-FFF2-40B4-BE49-F238E27FC236}">
              <a16:creationId xmlns:a16="http://schemas.microsoft.com/office/drawing/2014/main" id="{00000000-0008-0000-0100-00008C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3" name="正方形/長方形 652">
          <a:extLst>
            <a:ext uri="{FF2B5EF4-FFF2-40B4-BE49-F238E27FC236}">
              <a16:creationId xmlns:a16="http://schemas.microsoft.com/office/drawing/2014/main" id="{00000000-0008-0000-0100-00008D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4" name="正方形/長方形 653">
          <a:extLst>
            <a:ext uri="{FF2B5EF4-FFF2-40B4-BE49-F238E27FC236}">
              <a16:creationId xmlns:a16="http://schemas.microsoft.com/office/drawing/2014/main" id="{00000000-0008-0000-0100-00008E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5" name="正方形/長方形 654">
          <a:extLst>
            <a:ext uri="{FF2B5EF4-FFF2-40B4-BE49-F238E27FC236}">
              <a16:creationId xmlns:a16="http://schemas.microsoft.com/office/drawing/2014/main" id="{00000000-0008-0000-0100-00008F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9" name="直線コネクタ 658">
          <a:extLst>
            <a:ext uri="{FF2B5EF4-FFF2-40B4-BE49-F238E27FC236}">
              <a16:creationId xmlns:a16="http://schemas.microsoft.com/office/drawing/2014/main" id="{00000000-0008-0000-0100-000093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1" name="直線コネクタ 660">
          <a:extLst>
            <a:ext uri="{FF2B5EF4-FFF2-40B4-BE49-F238E27FC236}">
              <a16:creationId xmlns:a16="http://schemas.microsoft.com/office/drawing/2014/main" id="{00000000-0008-0000-0100-000095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3" name="直線コネクタ 662">
          <a:extLst>
            <a:ext uri="{FF2B5EF4-FFF2-40B4-BE49-F238E27FC236}">
              <a16:creationId xmlns:a16="http://schemas.microsoft.com/office/drawing/2014/main" id="{00000000-0008-0000-0100-000097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5" name="直線コネクタ 664">
          <a:extLst>
            <a:ext uri="{FF2B5EF4-FFF2-40B4-BE49-F238E27FC236}">
              <a16:creationId xmlns:a16="http://schemas.microsoft.com/office/drawing/2014/main" id="{00000000-0008-0000-0100-000099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7" name="直線コネクタ 666">
          <a:extLst>
            <a:ext uri="{FF2B5EF4-FFF2-40B4-BE49-F238E27FC236}">
              <a16:creationId xmlns:a16="http://schemas.microsoft.com/office/drawing/2014/main" id="{00000000-0008-0000-0100-00009B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2" name="【公民館】&#10;有形固定資産減価償却率グラフ枠">
          <a:extLst>
            <a:ext uri="{FF2B5EF4-FFF2-40B4-BE49-F238E27FC236}">
              <a16:creationId xmlns:a16="http://schemas.microsoft.com/office/drawing/2014/main" id="{00000000-0008-0000-0100-0000A0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151312</xdr:rowOff>
    </xdr:from>
    <xdr:to>
      <xdr:col>85</xdr:col>
      <xdr:colOff>126364</xdr:colOff>
      <xdr:row>109</xdr:row>
      <xdr:rowOff>35379</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flipV="1">
          <a:off x="16318864" y="17296312"/>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4" name="【公民館】&#10;有形固定資産減価償却率最小値テキスト">
          <a:extLst>
            <a:ext uri="{FF2B5EF4-FFF2-40B4-BE49-F238E27FC236}">
              <a16:creationId xmlns:a16="http://schemas.microsoft.com/office/drawing/2014/main" id="{00000000-0008-0000-0100-0000A2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97989</xdr:rowOff>
    </xdr:from>
    <xdr:ext cx="405111" cy="259045"/>
    <xdr:sp macro="" textlink="">
      <xdr:nvSpPr>
        <xdr:cNvPr id="676" name="【公民館】&#10;有形固定資産減価償却率最大値テキスト">
          <a:extLst>
            <a:ext uri="{FF2B5EF4-FFF2-40B4-BE49-F238E27FC236}">
              <a16:creationId xmlns:a16="http://schemas.microsoft.com/office/drawing/2014/main" id="{00000000-0008-0000-0100-0000A4020000}"/>
            </a:ext>
          </a:extLst>
        </xdr:cNvPr>
        <xdr:cNvSpPr txBox="1"/>
      </xdr:nvSpPr>
      <xdr:spPr>
        <a:xfrm>
          <a:off x="16357600" y="1707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151312</xdr:rowOff>
    </xdr:from>
    <xdr:to>
      <xdr:col>86</xdr:col>
      <xdr:colOff>25400</xdr:colOff>
      <xdr:row>100</xdr:row>
      <xdr:rowOff>151312</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a:off x="16230600" y="1729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107059</xdr:rowOff>
    </xdr:from>
    <xdr:ext cx="405111" cy="259045"/>
    <xdr:sp macro="" textlink="">
      <xdr:nvSpPr>
        <xdr:cNvPr id="678" name="【公民館】&#10;有形固定資産減価償却率平均値テキスト">
          <a:extLst>
            <a:ext uri="{FF2B5EF4-FFF2-40B4-BE49-F238E27FC236}">
              <a16:creationId xmlns:a16="http://schemas.microsoft.com/office/drawing/2014/main" id="{00000000-0008-0000-0100-0000A6020000}"/>
            </a:ext>
          </a:extLst>
        </xdr:cNvPr>
        <xdr:cNvSpPr txBox="1"/>
      </xdr:nvSpPr>
      <xdr:spPr>
        <a:xfrm>
          <a:off x="16357600" y="179378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84182</xdr:rowOff>
    </xdr:from>
    <xdr:to>
      <xdr:col>85</xdr:col>
      <xdr:colOff>177800</xdr:colOff>
      <xdr:row>106</xdr:row>
      <xdr:rowOff>14332</xdr:rowOff>
    </xdr:to>
    <xdr:sp macro="" textlink="">
      <xdr:nvSpPr>
        <xdr:cNvPr id="679" name="フローチャート: 判断 678">
          <a:extLst>
            <a:ext uri="{FF2B5EF4-FFF2-40B4-BE49-F238E27FC236}">
              <a16:creationId xmlns:a16="http://schemas.microsoft.com/office/drawing/2014/main" id="{00000000-0008-0000-0100-0000A7020000}"/>
            </a:ext>
          </a:extLst>
        </xdr:cNvPr>
        <xdr:cNvSpPr/>
      </xdr:nvSpPr>
      <xdr:spPr>
        <a:xfrm>
          <a:off x="16268700" y="180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167458</xdr:rowOff>
    </xdr:from>
    <xdr:to>
      <xdr:col>81</xdr:col>
      <xdr:colOff>101600</xdr:colOff>
      <xdr:row>106</xdr:row>
      <xdr:rowOff>97608</xdr:rowOff>
    </xdr:to>
    <xdr:sp macro="" textlink="">
      <xdr:nvSpPr>
        <xdr:cNvPr id="680" name="フローチャート: 判断 679">
          <a:extLst>
            <a:ext uri="{FF2B5EF4-FFF2-40B4-BE49-F238E27FC236}">
              <a16:creationId xmlns:a16="http://schemas.microsoft.com/office/drawing/2014/main" id="{00000000-0008-0000-0100-0000A8020000}"/>
            </a:ext>
          </a:extLst>
        </xdr:cNvPr>
        <xdr:cNvSpPr/>
      </xdr:nvSpPr>
      <xdr:spPr>
        <a:xfrm>
          <a:off x="15430500" y="1816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681" name="フローチャート: 判断 680">
          <a:extLst>
            <a:ext uri="{FF2B5EF4-FFF2-40B4-BE49-F238E27FC236}">
              <a16:creationId xmlns:a16="http://schemas.microsoft.com/office/drawing/2014/main" id="{00000000-0008-0000-0100-0000A9020000}"/>
            </a:ext>
          </a:extLst>
        </xdr:cNvPr>
        <xdr:cNvSpPr/>
      </xdr:nvSpPr>
      <xdr:spPr>
        <a:xfrm>
          <a:off x="14541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126637</xdr:rowOff>
    </xdr:from>
    <xdr:to>
      <xdr:col>72</xdr:col>
      <xdr:colOff>38100</xdr:colOff>
      <xdr:row>106</xdr:row>
      <xdr:rowOff>56787</xdr:rowOff>
    </xdr:to>
    <xdr:sp macro="" textlink="">
      <xdr:nvSpPr>
        <xdr:cNvPr id="682" name="フローチャート: 判断 681">
          <a:extLst>
            <a:ext uri="{FF2B5EF4-FFF2-40B4-BE49-F238E27FC236}">
              <a16:creationId xmlns:a16="http://schemas.microsoft.com/office/drawing/2014/main" id="{00000000-0008-0000-0100-0000AA020000}"/>
            </a:ext>
          </a:extLst>
        </xdr:cNvPr>
        <xdr:cNvSpPr/>
      </xdr:nvSpPr>
      <xdr:spPr>
        <a:xfrm>
          <a:off x="13652500" y="1812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907</xdr:rowOff>
    </xdr:from>
    <xdr:to>
      <xdr:col>67</xdr:col>
      <xdr:colOff>101600</xdr:colOff>
      <xdr:row>106</xdr:row>
      <xdr:rowOff>102507</xdr:rowOff>
    </xdr:to>
    <xdr:sp macro="" textlink="">
      <xdr:nvSpPr>
        <xdr:cNvPr id="683" name="フローチャート: 判断 682">
          <a:extLst>
            <a:ext uri="{FF2B5EF4-FFF2-40B4-BE49-F238E27FC236}">
              <a16:creationId xmlns:a16="http://schemas.microsoft.com/office/drawing/2014/main" id="{00000000-0008-0000-0100-0000AB020000}"/>
            </a:ext>
          </a:extLst>
        </xdr:cNvPr>
        <xdr:cNvSpPr/>
      </xdr:nvSpPr>
      <xdr:spPr>
        <a:xfrm>
          <a:off x="127635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00000000-0008-0000-0100-0000AF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125005</xdr:rowOff>
    </xdr:from>
    <xdr:to>
      <xdr:col>85</xdr:col>
      <xdr:colOff>177800</xdr:colOff>
      <xdr:row>107</xdr:row>
      <xdr:rowOff>55155</xdr:rowOff>
    </xdr:to>
    <xdr:sp macro="" textlink="">
      <xdr:nvSpPr>
        <xdr:cNvPr id="689" name="楕円 688">
          <a:extLst>
            <a:ext uri="{FF2B5EF4-FFF2-40B4-BE49-F238E27FC236}">
              <a16:creationId xmlns:a16="http://schemas.microsoft.com/office/drawing/2014/main" id="{00000000-0008-0000-0100-0000B1020000}"/>
            </a:ext>
          </a:extLst>
        </xdr:cNvPr>
        <xdr:cNvSpPr/>
      </xdr:nvSpPr>
      <xdr:spPr>
        <a:xfrm>
          <a:off x="16268700" y="1829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103432</xdr:rowOff>
    </xdr:from>
    <xdr:ext cx="405111" cy="259045"/>
    <xdr:sp macro="" textlink="">
      <xdr:nvSpPr>
        <xdr:cNvPr id="690" name="【公民館】&#10;有形固定資産減価償却率該当値テキスト">
          <a:extLst>
            <a:ext uri="{FF2B5EF4-FFF2-40B4-BE49-F238E27FC236}">
              <a16:creationId xmlns:a16="http://schemas.microsoft.com/office/drawing/2014/main" id="{00000000-0008-0000-0100-0000B2020000}"/>
            </a:ext>
          </a:extLst>
        </xdr:cNvPr>
        <xdr:cNvSpPr txBox="1"/>
      </xdr:nvSpPr>
      <xdr:spPr>
        <a:xfrm>
          <a:off x="16357600" y="1827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116839</xdr:rowOff>
    </xdr:from>
    <xdr:to>
      <xdr:col>81</xdr:col>
      <xdr:colOff>101600</xdr:colOff>
      <xdr:row>107</xdr:row>
      <xdr:rowOff>46989</xdr:rowOff>
    </xdr:to>
    <xdr:sp macro="" textlink="">
      <xdr:nvSpPr>
        <xdr:cNvPr id="691" name="楕円 690">
          <a:extLst>
            <a:ext uri="{FF2B5EF4-FFF2-40B4-BE49-F238E27FC236}">
              <a16:creationId xmlns:a16="http://schemas.microsoft.com/office/drawing/2014/main" id="{00000000-0008-0000-0100-0000B3020000}"/>
            </a:ext>
          </a:extLst>
        </xdr:cNvPr>
        <xdr:cNvSpPr/>
      </xdr:nvSpPr>
      <xdr:spPr>
        <a:xfrm>
          <a:off x="15430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167639</xdr:rowOff>
    </xdr:from>
    <xdr:to>
      <xdr:col>85</xdr:col>
      <xdr:colOff>127000</xdr:colOff>
      <xdr:row>107</xdr:row>
      <xdr:rowOff>4355</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15481300" y="18341339"/>
          <a:ext cx="8382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84182</xdr:rowOff>
    </xdr:from>
    <xdr:to>
      <xdr:col>76</xdr:col>
      <xdr:colOff>165100</xdr:colOff>
      <xdr:row>107</xdr:row>
      <xdr:rowOff>14332</xdr:rowOff>
    </xdr:to>
    <xdr:sp macro="" textlink="">
      <xdr:nvSpPr>
        <xdr:cNvPr id="693" name="楕円 692">
          <a:extLst>
            <a:ext uri="{FF2B5EF4-FFF2-40B4-BE49-F238E27FC236}">
              <a16:creationId xmlns:a16="http://schemas.microsoft.com/office/drawing/2014/main" id="{00000000-0008-0000-0100-0000B5020000}"/>
            </a:ext>
          </a:extLst>
        </xdr:cNvPr>
        <xdr:cNvSpPr/>
      </xdr:nvSpPr>
      <xdr:spPr>
        <a:xfrm>
          <a:off x="14541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134982</xdr:rowOff>
    </xdr:from>
    <xdr:to>
      <xdr:col>81</xdr:col>
      <xdr:colOff>50800</xdr:colOff>
      <xdr:row>106</xdr:row>
      <xdr:rowOff>167639</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14592300" y="1830868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51526</xdr:rowOff>
    </xdr:from>
    <xdr:to>
      <xdr:col>72</xdr:col>
      <xdr:colOff>38100</xdr:colOff>
      <xdr:row>106</xdr:row>
      <xdr:rowOff>153126</xdr:rowOff>
    </xdr:to>
    <xdr:sp macro="" textlink="">
      <xdr:nvSpPr>
        <xdr:cNvPr id="695" name="楕円 694">
          <a:extLst>
            <a:ext uri="{FF2B5EF4-FFF2-40B4-BE49-F238E27FC236}">
              <a16:creationId xmlns:a16="http://schemas.microsoft.com/office/drawing/2014/main" id="{00000000-0008-0000-0100-0000B7020000}"/>
            </a:ext>
          </a:extLst>
        </xdr:cNvPr>
        <xdr:cNvSpPr/>
      </xdr:nvSpPr>
      <xdr:spPr>
        <a:xfrm>
          <a:off x="13652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102326</xdr:rowOff>
    </xdr:from>
    <xdr:to>
      <xdr:col>76</xdr:col>
      <xdr:colOff>114300</xdr:colOff>
      <xdr:row>106</xdr:row>
      <xdr:rowOff>134982</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a:off x="13703300" y="18276026"/>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18869</xdr:rowOff>
    </xdr:from>
    <xdr:to>
      <xdr:col>67</xdr:col>
      <xdr:colOff>101600</xdr:colOff>
      <xdr:row>106</xdr:row>
      <xdr:rowOff>120469</xdr:rowOff>
    </xdr:to>
    <xdr:sp macro="" textlink="">
      <xdr:nvSpPr>
        <xdr:cNvPr id="697" name="楕円 696">
          <a:extLst>
            <a:ext uri="{FF2B5EF4-FFF2-40B4-BE49-F238E27FC236}">
              <a16:creationId xmlns:a16="http://schemas.microsoft.com/office/drawing/2014/main" id="{00000000-0008-0000-0100-0000B9020000}"/>
            </a:ext>
          </a:extLst>
        </xdr:cNvPr>
        <xdr:cNvSpPr/>
      </xdr:nvSpPr>
      <xdr:spPr>
        <a:xfrm>
          <a:off x="12763500" y="181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69669</xdr:rowOff>
    </xdr:from>
    <xdr:to>
      <xdr:col>71</xdr:col>
      <xdr:colOff>177800</xdr:colOff>
      <xdr:row>106</xdr:row>
      <xdr:rowOff>102326</xdr:rowOff>
    </xdr:to>
    <xdr:cxnSp macro="">
      <xdr:nvCxnSpPr>
        <xdr:cNvPr id="698" name="直線コネクタ 697">
          <a:extLst>
            <a:ext uri="{FF2B5EF4-FFF2-40B4-BE49-F238E27FC236}">
              <a16:creationId xmlns:a16="http://schemas.microsoft.com/office/drawing/2014/main" id="{00000000-0008-0000-0100-0000BA020000}"/>
            </a:ext>
          </a:extLst>
        </xdr:cNvPr>
        <xdr:cNvCxnSpPr/>
      </xdr:nvCxnSpPr>
      <xdr:spPr>
        <a:xfrm>
          <a:off x="12814300" y="182433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114135</xdr:rowOff>
    </xdr:from>
    <xdr:ext cx="405111" cy="259045"/>
    <xdr:sp macro="" textlink="">
      <xdr:nvSpPr>
        <xdr:cNvPr id="699" name="n_1aveValue【公民館】&#10;有形固定資産減価償却率">
          <a:extLst>
            <a:ext uri="{FF2B5EF4-FFF2-40B4-BE49-F238E27FC236}">
              <a16:creationId xmlns:a16="http://schemas.microsoft.com/office/drawing/2014/main" id="{00000000-0008-0000-0100-0000BB020000}"/>
            </a:ext>
          </a:extLst>
        </xdr:cNvPr>
        <xdr:cNvSpPr txBox="1"/>
      </xdr:nvSpPr>
      <xdr:spPr>
        <a:xfrm>
          <a:off x="15266044" y="17944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61884</xdr:rowOff>
    </xdr:from>
    <xdr:ext cx="405111" cy="259045"/>
    <xdr:sp macro="" textlink="">
      <xdr:nvSpPr>
        <xdr:cNvPr id="700" name="n_2aveValue【公民館】&#10;有形固定資産減価償却率">
          <a:extLst>
            <a:ext uri="{FF2B5EF4-FFF2-40B4-BE49-F238E27FC236}">
              <a16:creationId xmlns:a16="http://schemas.microsoft.com/office/drawing/2014/main" id="{00000000-0008-0000-0100-0000BC020000}"/>
            </a:ext>
          </a:extLst>
        </xdr:cNvPr>
        <xdr:cNvSpPr txBox="1"/>
      </xdr:nvSpPr>
      <xdr:spPr>
        <a:xfrm>
          <a:off x="14389744" y="1789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73314</xdr:rowOff>
    </xdr:from>
    <xdr:ext cx="405111" cy="259045"/>
    <xdr:sp macro="" textlink="">
      <xdr:nvSpPr>
        <xdr:cNvPr id="701" name="n_3aveValue【公民館】&#10;有形固定資産減価償却率">
          <a:extLst>
            <a:ext uri="{FF2B5EF4-FFF2-40B4-BE49-F238E27FC236}">
              <a16:creationId xmlns:a16="http://schemas.microsoft.com/office/drawing/2014/main" id="{00000000-0008-0000-0100-0000BD020000}"/>
            </a:ext>
          </a:extLst>
        </xdr:cNvPr>
        <xdr:cNvSpPr txBox="1"/>
      </xdr:nvSpPr>
      <xdr:spPr>
        <a:xfrm>
          <a:off x="13500744" y="1790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119034</xdr:rowOff>
    </xdr:from>
    <xdr:ext cx="405111" cy="259045"/>
    <xdr:sp macro="" textlink="">
      <xdr:nvSpPr>
        <xdr:cNvPr id="702" name="n_4aveValue【公民館】&#10;有形固定資産減価償却率">
          <a:extLst>
            <a:ext uri="{FF2B5EF4-FFF2-40B4-BE49-F238E27FC236}">
              <a16:creationId xmlns:a16="http://schemas.microsoft.com/office/drawing/2014/main" id="{00000000-0008-0000-0100-0000BE020000}"/>
            </a:ext>
          </a:extLst>
        </xdr:cNvPr>
        <xdr:cNvSpPr txBox="1"/>
      </xdr:nvSpPr>
      <xdr:spPr>
        <a:xfrm>
          <a:off x="12611744" y="17949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38116</xdr:rowOff>
    </xdr:from>
    <xdr:ext cx="405111" cy="259045"/>
    <xdr:sp macro="" textlink="">
      <xdr:nvSpPr>
        <xdr:cNvPr id="703" name="n_1mainValue【公民館】&#10;有形固定資産減価償却率">
          <a:extLst>
            <a:ext uri="{FF2B5EF4-FFF2-40B4-BE49-F238E27FC236}">
              <a16:creationId xmlns:a16="http://schemas.microsoft.com/office/drawing/2014/main" id="{00000000-0008-0000-0100-0000BF020000}"/>
            </a:ext>
          </a:extLst>
        </xdr:cNvPr>
        <xdr:cNvSpPr txBox="1"/>
      </xdr:nvSpPr>
      <xdr:spPr>
        <a:xfrm>
          <a:off x="15266044"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5459</xdr:rowOff>
    </xdr:from>
    <xdr:ext cx="405111" cy="259045"/>
    <xdr:sp macro="" textlink="">
      <xdr:nvSpPr>
        <xdr:cNvPr id="704" name="n_2mainValue【公民館】&#10;有形固定資産減価償却率">
          <a:extLst>
            <a:ext uri="{FF2B5EF4-FFF2-40B4-BE49-F238E27FC236}">
              <a16:creationId xmlns:a16="http://schemas.microsoft.com/office/drawing/2014/main" id="{00000000-0008-0000-0100-0000C0020000}"/>
            </a:ext>
          </a:extLst>
        </xdr:cNvPr>
        <xdr:cNvSpPr txBox="1"/>
      </xdr:nvSpPr>
      <xdr:spPr>
        <a:xfrm>
          <a:off x="14389744" y="1835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144253</xdr:rowOff>
    </xdr:from>
    <xdr:ext cx="405111" cy="259045"/>
    <xdr:sp macro="" textlink="">
      <xdr:nvSpPr>
        <xdr:cNvPr id="705" name="n_3mainValue【公民館】&#10;有形固定資産減価償却率">
          <a:extLst>
            <a:ext uri="{FF2B5EF4-FFF2-40B4-BE49-F238E27FC236}">
              <a16:creationId xmlns:a16="http://schemas.microsoft.com/office/drawing/2014/main" id="{00000000-0008-0000-0100-0000C1020000}"/>
            </a:ext>
          </a:extLst>
        </xdr:cNvPr>
        <xdr:cNvSpPr txBox="1"/>
      </xdr:nvSpPr>
      <xdr:spPr>
        <a:xfrm>
          <a:off x="13500744" y="1831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111596</xdr:rowOff>
    </xdr:from>
    <xdr:ext cx="405111" cy="259045"/>
    <xdr:sp macro="" textlink="">
      <xdr:nvSpPr>
        <xdr:cNvPr id="706" name="n_4mainValue【公民館】&#10;有形固定資産減価償却率">
          <a:extLst>
            <a:ext uri="{FF2B5EF4-FFF2-40B4-BE49-F238E27FC236}">
              <a16:creationId xmlns:a16="http://schemas.microsoft.com/office/drawing/2014/main" id="{00000000-0008-0000-0100-0000C2020000}"/>
            </a:ext>
          </a:extLst>
        </xdr:cNvPr>
        <xdr:cNvSpPr txBox="1"/>
      </xdr:nvSpPr>
      <xdr:spPr>
        <a:xfrm>
          <a:off x="12611744" y="1828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7" name="正方形/長方形 706">
          <a:extLst>
            <a:ext uri="{FF2B5EF4-FFF2-40B4-BE49-F238E27FC236}">
              <a16:creationId xmlns:a16="http://schemas.microsoft.com/office/drawing/2014/main" id="{00000000-0008-0000-0100-0000C3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8" name="正方形/長方形 707">
          <a:extLst>
            <a:ext uri="{FF2B5EF4-FFF2-40B4-BE49-F238E27FC236}">
              <a16:creationId xmlns:a16="http://schemas.microsoft.com/office/drawing/2014/main" id="{00000000-0008-0000-0100-0000C4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9" name="正方形/長方形 708">
          <a:extLst>
            <a:ext uri="{FF2B5EF4-FFF2-40B4-BE49-F238E27FC236}">
              <a16:creationId xmlns:a16="http://schemas.microsoft.com/office/drawing/2014/main" id="{00000000-0008-0000-0100-0000C5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0" name="正方形/長方形 709">
          <a:extLst>
            <a:ext uri="{FF2B5EF4-FFF2-40B4-BE49-F238E27FC236}">
              <a16:creationId xmlns:a16="http://schemas.microsoft.com/office/drawing/2014/main" id="{00000000-0008-0000-0100-0000C6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1" name="正方形/長方形 710">
          <a:extLst>
            <a:ext uri="{FF2B5EF4-FFF2-40B4-BE49-F238E27FC236}">
              <a16:creationId xmlns:a16="http://schemas.microsoft.com/office/drawing/2014/main" id="{00000000-0008-0000-0100-0000C7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2" name="正方形/長方形 711">
          <a:extLst>
            <a:ext uri="{FF2B5EF4-FFF2-40B4-BE49-F238E27FC236}">
              <a16:creationId xmlns:a16="http://schemas.microsoft.com/office/drawing/2014/main" id="{00000000-0008-0000-0100-0000C8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3" name="正方形/長方形 712">
          <a:extLst>
            <a:ext uri="{FF2B5EF4-FFF2-40B4-BE49-F238E27FC236}">
              <a16:creationId xmlns:a16="http://schemas.microsoft.com/office/drawing/2014/main" id="{00000000-0008-0000-0100-0000C9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4" name="正方形/長方形 713">
          <a:extLst>
            <a:ext uri="{FF2B5EF4-FFF2-40B4-BE49-F238E27FC236}">
              <a16:creationId xmlns:a16="http://schemas.microsoft.com/office/drawing/2014/main" id="{00000000-0008-0000-0100-0000CA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6" name="直線コネクタ 715">
          <a:extLst>
            <a:ext uri="{FF2B5EF4-FFF2-40B4-BE49-F238E27FC236}">
              <a16:creationId xmlns:a16="http://schemas.microsoft.com/office/drawing/2014/main" id="{00000000-0008-0000-0100-0000CC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9" name="直線コネクタ 718">
          <a:extLst>
            <a:ext uri="{FF2B5EF4-FFF2-40B4-BE49-F238E27FC236}">
              <a16:creationId xmlns:a16="http://schemas.microsoft.com/office/drawing/2014/main" id="{00000000-0008-0000-0100-0000CF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21" name="直線コネクタ 720">
          <a:extLst>
            <a:ext uri="{FF2B5EF4-FFF2-40B4-BE49-F238E27FC236}">
              <a16:creationId xmlns:a16="http://schemas.microsoft.com/office/drawing/2014/main" id="{00000000-0008-0000-0100-0000D1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3" name="直線コネクタ 722">
          <a:extLst>
            <a:ext uri="{FF2B5EF4-FFF2-40B4-BE49-F238E27FC236}">
              <a16:creationId xmlns:a16="http://schemas.microsoft.com/office/drawing/2014/main" id="{00000000-0008-0000-0100-0000D3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4" name="テキスト ボックス 723">
          <a:extLst>
            <a:ext uri="{FF2B5EF4-FFF2-40B4-BE49-F238E27FC236}">
              <a16:creationId xmlns:a16="http://schemas.microsoft.com/office/drawing/2014/main" id="{00000000-0008-0000-0100-0000D4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5" name="直線コネクタ 724">
          <a:extLst>
            <a:ext uri="{FF2B5EF4-FFF2-40B4-BE49-F238E27FC236}">
              <a16:creationId xmlns:a16="http://schemas.microsoft.com/office/drawing/2014/main" id="{00000000-0008-0000-0100-0000D5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6" name="テキスト ボックス 725">
          <a:extLst>
            <a:ext uri="{FF2B5EF4-FFF2-40B4-BE49-F238E27FC236}">
              <a16:creationId xmlns:a16="http://schemas.microsoft.com/office/drawing/2014/main" id="{00000000-0008-0000-0100-0000D6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9" name="直線コネクタ 728">
          <a:extLst>
            <a:ext uri="{FF2B5EF4-FFF2-40B4-BE49-F238E27FC236}">
              <a16:creationId xmlns:a16="http://schemas.microsoft.com/office/drawing/2014/main" id="{00000000-0008-0000-0100-0000D9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1" name="【公民館】&#10;一人当たり面積グラフ枠">
          <a:extLst>
            <a:ext uri="{FF2B5EF4-FFF2-40B4-BE49-F238E27FC236}">
              <a16:creationId xmlns:a16="http://schemas.microsoft.com/office/drawing/2014/main" id="{00000000-0008-0000-0100-0000DB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168184</xdr:rowOff>
    </xdr:from>
    <xdr:to>
      <xdr:col>116</xdr:col>
      <xdr:colOff>62864</xdr:colOff>
      <xdr:row>109</xdr:row>
      <xdr:rowOff>25581</xdr:rowOff>
    </xdr:to>
    <xdr:cxnSp macro="">
      <xdr:nvCxnSpPr>
        <xdr:cNvPr id="732" name="直線コネクタ 731">
          <a:extLst>
            <a:ext uri="{FF2B5EF4-FFF2-40B4-BE49-F238E27FC236}">
              <a16:creationId xmlns:a16="http://schemas.microsoft.com/office/drawing/2014/main" id="{00000000-0008-0000-0100-0000DC020000}"/>
            </a:ext>
          </a:extLst>
        </xdr:cNvPr>
        <xdr:cNvCxnSpPr/>
      </xdr:nvCxnSpPr>
      <xdr:spPr>
        <a:xfrm flipV="1">
          <a:off x="22160864" y="17141734"/>
          <a:ext cx="0" cy="1571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733" name="【公民館】&#10;一人当たり面積最小値テキスト">
          <a:extLst>
            <a:ext uri="{FF2B5EF4-FFF2-40B4-BE49-F238E27FC236}">
              <a16:creationId xmlns:a16="http://schemas.microsoft.com/office/drawing/2014/main" id="{00000000-0008-0000-0100-0000DD020000}"/>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734" name="直線コネクタ 733">
          <a:extLst>
            <a:ext uri="{FF2B5EF4-FFF2-40B4-BE49-F238E27FC236}">
              <a16:creationId xmlns:a16="http://schemas.microsoft.com/office/drawing/2014/main" id="{00000000-0008-0000-0100-0000DE020000}"/>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114861</xdr:rowOff>
    </xdr:from>
    <xdr:ext cx="469744" cy="259045"/>
    <xdr:sp macro="" textlink="">
      <xdr:nvSpPr>
        <xdr:cNvPr id="735" name="【公民館】&#10;一人当たり面積最大値テキスト">
          <a:extLst>
            <a:ext uri="{FF2B5EF4-FFF2-40B4-BE49-F238E27FC236}">
              <a16:creationId xmlns:a16="http://schemas.microsoft.com/office/drawing/2014/main" id="{00000000-0008-0000-0100-0000DF020000}"/>
            </a:ext>
          </a:extLst>
        </xdr:cNvPr>
        <xdr:cNvSpPr txBox="1"/>
      </xdr:nvSpPr>
      <xdr:spPr>
        <a:xfrm>
          <a:off x="22199600" y="1691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168184</xdr:rowOff>
    </xdr:from>
    <xdr:to>
      <xdr:col>116</xdr:col>
      <xdr:colOff>152400</xdr:colOff>
      <xdr:row>99</xdr:row>
      <xdr:rowOff>168184</xdr:rowOff>
    </xdr:to>
    <xdr:cxnSp macro="">
      <xdr:nvCxnSpPr>
        <xdr:cNvPr id="736" name="直線コネクタ 735">
          <a:extLst>
            <a:ext uri="{FF2B5EF4-FFF2-40B4-BE49-F238E27FC236}">
              <a16:creationId xmlns:a16="http://schemas.microsoft.com/office/drawing/2014/main" id="{00000000-0008-0000-0100-0000E0020000}"/>
            </a:ext>
          </a:extLst>
        </xdr:cNvPr>
        <xdr:cNvCxnSpPr/>
      </xdr:nvCxnSpPr>
      <xdr:spPr>
        <a:xfrm>
          <a:off x="22072600" y="1714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4190</xdr:rowOff>
    </xdr:from>
    <xdr:ext cx="469744" cy="259045"/>
    <xdr:sp macro="" textlink="">
      <xdr:nvSpPr>
        <xdr:cNvPr id="737" name="【公民館】&#10;一人当たり面積平均値テキスト">
          <a:extLst>
            <a:ext uri="{FF2B5EF4-FFF2-40B4-BE49-F238E27FC236}">
              <a16:creationId xmlns:a16="http://schemas.microsoft.com/office/drawing/2014/main" id="{00000000-0008-0000-0100-0000E1020000}"/>
            </a:ext>
          </a:extLst>
        </xdr:cNvPr>
        <xdr:cNvSpPr txBox="1"/>
      </xdr:nvSpPr>
      <xdr:spPr>
        <a:xfrm>
          <a:off x="22199600" y="18177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152763</xdr:rowOff>
    </xdr:from>
    <xdr:to>
      <xdr:col>116</xdr:col>
      <xdr:colOff>114300</xdr:colOff>
      <xdr:row>107</xdr:row>
      <xdr:rowOff>82913</xdr:rowOff>
    </xdr:to>
    <xdr:sp macro="" textlink="">
      <xdr:nvSpPr>
        <xdr:cNvPr id="738" name="フローチャート: 判断 737">
          <a:extLst>
            <a:ext uri="{FF2B5EF4-FFF2-40B4-BE49-F238E27FC236}">
              <a16:creationId xmlns:a16="http://schemas.microsoft.com/office/drawing/2014/main" id="{00000000-0008-0000-0100-0000E2020000}"/>
            </a:ext>
          </a:extLst>
        </xdr:cNvPr>
        <xdr:cNvSpPr/>
      </xdr:nvSpPr>
      <xdr:spPr>
        <a:xfrm>
          <a:off x="221107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1995</xdr:rowOff>
    </xdr:from>
    <xdr:to>
      <xdr:col>112</xdr:col>
      <xdr:colOff>38100</xdr:colOff>
      <xdr:row>107</xdr:row>
      <xdr:rowOff>103595</xdr:rowOff>
    </xdr:to>
    <xdr:sp macro="" textlink="">
      <xdr:nvSpPr>
        <xdr:cNvPr id="739" name="フローチャート: 判断 738">
          <a:extLst>
            <a:ext uri="{FF2B5EF4-FFF2-40B4-BE49-F238E27FC236}">
              <a16:creationId xmlns:a16="http://schemas.microsoft.com/office/drawing/2014/main" id="{00000000-0008-0000-0100-0000E3020000}"/>
            </a:ext>
          </a:extLst>
        </xdr:cNvPr>
        <xdr:cNvSpPr/>
      </xdr:nvSpPr>
      <xdr:spPr>
        <a:xfrm>
          <a:off x="21272500" y="1834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23768</xdr:rowOff>
    </xdr:from>
    <xdr:to>
      <xdr:col>107</xdr:col>
      <xdr:colOff>101600</xdr:colOff>
      <xdr:row>107</xdr:row>
      <xdr:rowOff>125368</xdr:rowOff>
    </xdr:to>
    <xdr:sp macro="" textlink="">
      <xdr:nvSpPr>
        <xdr:cNvPr id="740" name="フローチャート: 判断 739">
          <a:extLst>
            <a:ext uri="{FF2B5EF4-FFF2-40B4-BE49-F238E27FC236}">
              <a16:creationId xmlns:a16="http://schemas.microsoft.com/office/drawing/2014/main" id="{00000000-0008-0000-0100-0000E4020000}"/>
            </a:ext>
          </a:extLst>
        </xdr:cNvPr>
        <xdr:cNvSpPr/>
      </xdr:nvSpPr>
      <xdr:spPr>
        <a:xfrm>
          <a:off x="20383500" y="1836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169092</xdr:rowOff>
    </xdr:from>
    <xdr:to>
      <xdr:col>102</xdr:col>
      <xdr:colOff>165100</xdr:colOff>
      <xdr:row>107</xdr:row>
      <xdr:rowOff>99242</xdr:rowOff>
    </xdr:to>
    <xdr:sp macro="" textlink="">
      <xdr:nvSpPr>
        <xdr:cNvPr id="741" name="フローチャート: 判断 740">
          <a:extLst>
            <a:ext uri="{FF2B5EF4-FFF2-40B4-BE49-F238E27FC236}">
              <a16:creationId xmlns:a16="http://schemas.microsoft.com/office/drawing/2014/main" id="{00000000-0008-0000-0100-0000E5020000}"/>
            </a:ext>
          </a:extLst>
        </xdr:cNvPr>
        <xdr:cNvSpPr/>
      </xdr:nvSpPr>
      <xdr:spPr>
        <a:xfrm>
          <a:off x="19494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907</xdr:rowOff>
    </xdr:from>
    <xdr:to>
      <xdr:col>98</xdr:col>
      <xdr:colOff>38100</xdr:colOff>
      <xdr:row>107</xdr:row>
      <xdr:rowOff>102507</xdr:rowOff>
    </xdr:to>
    <xdr:sp macro="" textlink="">
      <xdr:nvSpPr>
        <xdr:cNvPr id="742" name="フローチャート: 判断 741">
          <a:extLst>
            <a:ext uri="{FF2B5EF4-FFF2-40B4-BE49-F238E27FC236}">
              <a16:creationId xmlns:a16="http://schemas.microsoft.com/office/drawing/2014/main" id="{00000000-0008-0000-0100-0000E6020000}"/>
            </a:ext>
          </a:extLst>
        </xdr:cNvPr>
        <xdr:cNvSpPr/>
      </xdr:nvSpPr>
      <xdr:spPr>
        <a:xfrm>
          <a:off x="18605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00000000-0008-0000-0100-0000E7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00000000-0008-0000-0100-0000E8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00000000-0008-0000-0100-0000E9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6" name="テキスト ボックス 745">
          <a:extLst>
            <a:ext uri="{FF2B5EF4-FFF2-40B4-BE49-F238E27FC236}">
              <a16:creationId xmlns:a16="http://schemas.microsoft.com/office/drawing/2014/main" id="{00000000-0008-0000-0100-0000EA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7" name="テキスト ボックス 746">
          <a:extLst>
            <a:ext uri="{FF2B5EF4-FFF2-40B4-BE49-F238E27FC236}">
              <a16:creationId xmlns:a16="http://schemas.microsoft.com/office/drawing/2014/main" id="{00000000-0008-0000-0100-0000EB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95069</xdr:rowOff>
    </xdr:from>
    <xdr:to>
      <xdr:col>116</xdr:col>
      <xdr:colOff>114300</xdr:colOff>
      <xdr:row>109</xdr:row>
      <xdr:rowOff>25219</xdr:rowOff>
    </xdr:to>
    <xdr:sp macro="" textlink="">
      <xdr:nvSpPr>
        <xdr:cNvPr id="748" name="楕円 747">
          <a:extLst>
            <a:ext uri="{FF2B5EF4-FFF2-40B4-BE49-F238E27FC236}">
              <a16:creationId xmlns:a16="http://schemas.microsoft.com/office/drawing/2014/main" id="{00000000-0008-0000-0100-0000EC020000}"/>
            </a:ext>
          </a:extLst>
        </xdr:cNvPr>
        <xdr:cNvSpPr/>
      </xdr:nvSpPr>
      <xdr:spPr>
        <a:xfrm>
          <a:off x="22110700" y="1861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9996</xdr:rowOff>
    </xdr:from>
    <xdr:ext cx="469744" cy="259045"/>
    <xdr:sp macro="" textlink="">
      <xdr:nvSpPr>
        <xdr:cNvPr id="749" name="【公民館】&#10;一人当たり面積該当値テキスト">
          <a:extLst>
            <a:ext uri="{FF2B5EF4-FFF2-40B4-BE49-F238E27FC236}">
              <a16:creationId xmlns:a16="http://schemas.microsoft.com/office/drawing/2014/main" id="{00000000-0008-0000-0100-0000ED020000}"/>
            </a:ext>
          </a:extLst>
        </xdr:cNvPr>
        <xdr:cNvSpPr txBox="1"/>
      </xdr:nvSpPr>
      <xdr:spPr>
        <a:xfrm>
          <a:off x="22199600" y="18526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96157</xdr:rowOff>
    </xdr:from>
    <xdr:to>
      <xdr:col>112</xdr:col>
      <xdr:colOff>38100</xdr:colOff>
      <xdr:row>109</xdr:row>
      <xdr:rowOff>26307</xdr:rowOff>
    </xdr:to>
    <xdr:sp macro="" textlink="">
      <xdr:nvSpPr>
        <xdr:cNvPr id="750" name="楕円 749">
          <a:extLst>
            <a:ext uri="{FF2B5EF4-FFF2-40B4-BE49-F238E27FC236}">
              <a16:creationId xmlns:a16="http://schemas.microsoft.com/office/drawing/2014/main" id="{00000000-0008-0000-0100-0000EE020000}"/>
            </a:ext>
          </a:extLst>
        </xdr:cNvPr>
        <xdr:cNvSpPr/>
      </xdr:nvSpPr>
      <xdr:spPr>
        <a:xfrm>
          <a:off x="21272500" y="1861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145869</xdr:rowOff>
    </xdr:from>
    <xdr:to>
      <xdr:col>116</xdr:col>
      <xdr:colOff>63500</xdr:colOff>
      <xdr:row>108</xdr:row>
      <xdr:rowOff>146957</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flipV="1">
          <a:off x="21323300" y="18662469"/>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96157</xdr:rowOff>
    </xdr:from>
    <xdr:to>
      <xdr:col>107</xdr:col>
      <xdr:colOff>101600</xdr:colOff>
      <xdr:row>109</xdr:row>
      <xdr:rowOff>26307</xdr:rowOff>
    </xdr:to>
    <xdr:sp macro="" textlink="">
      <xdr:nvSpPr>
        <xdr:cNvPr id="752" name="楕円 751">
          <a:extLst>
            <a:ext uri="{FF2B5EF4-FFF2-40B4-BE49-F238E27FC236}">
              <a16:creationId xmlns:a16="http://schemas.microsoft.com/office/drawing/2014/main" id="{00000000-0008-0000-0100-0000F0020000}"/>
            </a:ext>
          </a:extLst>
        </xdr:cNvPr>
        <xdr:cNvSpPr/>
      </xdr:nvSpPr>
      <xdr:spPr>
        <a:xfrm>
          <a:off x="20383500" y="1861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146957</xdr:rowOff>
    </xdr:from>
    <xdr:to>
      <xdr:col>111</xdr:col>
      <xdr:colOff>177800</xdr:colOff>
      <xdr:row>108</xdr:row>
      <xdr:rowOff>146957</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a:off x="20434300" y="186635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97245</xdr:rowOff>
    </xdr:from>
    <xdr:to>
      <xdr:col>102</xdr:col>
      <xdr:colOff>165100</xdr:colOff>
      <xdr:row>109</xdr:row>
      <xdr:rowOff>27395</xdr:rowOff>
    </xdr:to>
    <xdr:sp macro="" textlink="">
      <xdr:nvSpPr>
        <xdr:cNvPr id="754" name="楕円 753">
          <a:extLst>
            <a:ext uri="{FF2B5EF4-FFF2-40B4-BE49-F238E27FC236}">
              <a16:creationId xmlns:a16="http://schemas.microsoft.com/office/drawing/2014/main" id="{00000000-0008-0000-0100-0000F2020000}"/>
            </a:ext>
          </a:extLst>
        </xdr:cNvPr>
        <xdr:cNvSpPr/>
      </xdr:nvSpPr>
      <xdr:spPr>
        <a:xfrm>
          <a:off x="19494500" y="1861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146957</xdr:rowOff>
    </xdr:from>
    <xdr:to>
      <xdr:col>107</xdr:col>
      <xdr:colOff>50800</xdr:colOff>
      <xdr:row>108</xdr:row>
      <xdr:rowOff>148045</xdr:rowOff>
    </xdr:to>
    <xdr:cxnSp macro="">
      <xdr:nvCxnSpPr>
        <xdr:cNvPr id="755" name="直線コネクタ 754">
          <a:extLst>
            <a:ext uri="{FF2B5EF4-FFF2-40B4-BE49-F238E27FC236}">
              <a16:creationId xmlns:a16="http://schemas.microsoft.com/office/drawing/2014/main" id="{00000000-0008-0000-0100-0000F3020000}"/>
            </a:ext>
          </a:extLst>
        </xdr:cNvPr>
        <xdr:cNvCxnSpPr/>
      </xdr:nvCxnSpPr>
      <xdr:spPr>
        <a:xfrm flipV="1">
          <a:off x="19545300" y="18663557"/>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98334</xdr:rowOff>
    </xdr:from>
    <xdr:to>
      <xdr:col>98</xdr:col>
      <xdr:colOff>38100</xdr:colOff>
      <xdr:row>109</xdr:row>
      <xdr:rowOff>28484</xdr:rowOff>
    </xdr:to>
    <xdr:sp macro="" textlink="">
      <xdr:nvSpPr>
        <xdr:cNvPr id="756" name="楕円 755">
          <a:extLst>
            <a:ext uri="{FF2B5EF4-FFF2-40B4-BE49-F238E27FC236}">
              <a16:creationId xmlns:a16="http://schemas.microsoft.com/office/drawing/2014/main" id="{00000000-0008-0000-0100-0000F4020000}"/>
            </a:ext>
          </a:extLst>
        </xdr:cNvPr>
        <xdr:cNvSpPr/>
      </xdr:nvSpPr>
      <xdr:spPr>
        <a:xfrm>
          <a:off x="18605500" y="1861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148045</xdr:rowOff>
    </xdr:from>
    <xdr:to>
      <xdr:col>102</xdr:col>
      <xdr:colOff>114300</xdr:colOff>
      <xdr:row>108</xdr:row>
      <xdr:rowOff>149134</xdr:rowOff>
    </xdr:to>
    <xdr:cxnSp macro="">
      <xdr:nvCxnSpPr>
        <xdr:cNvPr id="757" name="直線コネクタ 756">
          <a:extLst>
            <a:ext uri="{FF2B5EF4-FFF2-40B4-BE49-F238E27FC236}">
              <a16:creationId xmlns:a16="http://schemas.microsoft.com/office/drawing/2014/main" id="{00000000-0008-0000-0100-0000F5020000}"/>
            </a:ext>
          </a:extLst>
        </xdr:cNvPr>
        <xdr:cNvCxnSpPr/>
      </xdr:nvCxnSpPr>
      <xdr:spPr>
        <a:xfrm flipV="1">
          <a:off x="18656300" y="18664645"/>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120122</xdr:rowOff>
    </xdr:from>
    <xdr:ext cx="469744" cy="259045"/>
    <xdr:sp macro="" textlink="">
      <xdr:nvSpPr>
        <xdr:cNvPr id="758" name="n_1aveValue【公民館】&#10;一人当たり面積">
          <a:extLst>
            <a:ext uri="{FF2B5EF4-FFF2-40B4-BE49-F238E27FC236}">
              <a16:creationId xmlns:a16="http://schemas.microsoft.com/office/drawing/2014/main" id="{00000000-0008-0000-0100-0000F6020000}"/>
            </a:ext>
          </a:extLst>
        </xdr:cNvPr>
        <xdr:cNvSpPr txBox="1"/>
      </xdr:nvSpPr>
      <xdr:spPr>
        <a:xfrm>
          <a:off x="21075727" y="1812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141895</xdr:rowOff>
    </xdr:from>
    <xdr:ext cx="469744" cy="259045"/>
    <xdr:sp macro="" textlink="">
      <xdr:nvSpPr>
        <xdr:cNvPr id="759" name="n_2aveValue【公民館】&#10;一人当たり面積">
          <a:extLst>
            <a:ext uri="{FF2B5EF4-FFF2-40B4-BE49-F238E27FC236}">
              <a16:creationId xmlns:a16="http://schemas.microsoft.com/office/drawing/2014/main" id="{00000000-0008-0000-0100-0000F7020000}"/>
            </a:ext>
          </a:extLst>
        </xdr:cNvPr>
        <xdr:cNvSpPr txBox="1"/>
      </xdr:nvSpPr>
      <xdr:spPr>
        <a:xfrm>
          <a:off x="20199427" y="1814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115769</xdr:rowOff>
    </xdr:from>
    <xdr:ext cx="469744" cy="259045"/>
    <xdr:sp macro="" textlink="">
      <xdr:nvSpPr>
        <xdr:cNvPr id="760" name="n_3aveValue【公民館】&#10;一人当たり面積">
          <a:extLst>
            <a:ext uri="{FF2B5EF4-FFF2-40B4-BE49-F238E27FC236}">
              <a16:creationId xmlns:a16="http://schemas.microsoft.com/office/drawing/2014/main" id="{00000000-0008-0000-0100-0000F8020000}"/>
            </a:ext>
          </a:extLst>
        </xdr:cNvPr>
        <xdr:cNvSpPr txBox="1"/>
      </xdr:nvSpPr>
      <xdr:spPr>
        <a:xfrm>
          <a:off x="19310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119034</xdr:rowOff>
    </xdr:from>
    <xdr:ext cx="469744" cy="259045"/>
    <xdr:sp macro="" textlink="">
      <xdr:nvSpPr>
        <xdr:cNvPr id="761" name="n_4aveValue【公民館】&#10;一人当たり面積">
          <a:extLst>
            <a:ext uri="{FF2B5EF4-FFF2-40B4-BE49-F238E27FC236}">
              <a16:creationId xmlns:a16="http://schemas.microsoft.com/office/drawing/2014/main" id="{00000000-0008-0000-0100-0000F9020000}"/>
            </a:ext>
          </a:extLst>
        </xdr:cNvPr>
        <xdr:cNvSpPr txBox="1"/>
      </xdr:nvSpPr>
      <xdr:spPr>
        <a:xfrm>
          <a:off x="18421427" y="181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17434</xdr:rowOff>
    </xdr:from>
    <xdr:ext cx="469744" cy="259045"/>
    <xdr:sp macro="" textlink="">
      <xdr:nvSpPr>
        <xdr:cNvPr id="762" name="n_1mainValue【公民館】&#10;一人当たり面積">
          <a:extLst>
            <a:ext uri="{FF2B5EF4-FFF2-40B4-BE49-F238E27FC236}">
              <a16:creationId xmlns:a16="http://schemas.microsoft.com/office/drawing/2014/main" id="{00000000-0008-0000-0100-0000FA020000}"/>
            </a:ext>
          </a:extLst>
        </xdr:cNvPr>
        <xdr:cNvSpPr txBox="1"/>
      </xdr:nvSpPr>
      <xdr:spPr>
        <a:xfrm>
          <a:off x="21075727" y="1870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17434</xdr:rowOff>
    </xdr:from>
    <xdr:ext cx="469744" cy="259045"/>
    <xdr:sp macro="" textlink="">
      <xdr:nvSpPr>
        <xdr:cNvPr id="763" name="n_2mainValue【公民館】&#10;一人当たり面積">
          <a:extLst>
            <a:ext uri="{FF2B5EF4-FFF2-40B4-BE49-F238E27FC236}">
              <a16:creationId xmlns:a16="http://schemas.microsoft.com/office/drawing/2014/main" id="{00000000-0008-0000-0100-0000FB020000}"/>
            </a:ext>
          </a:extLst>
        </xdr:cNvPr>
        <xdr:cNvSpPr txBox="1"/>
      </xdr:nvSpPr>
      <xdr:spPr>
        <a:xfrm>
          <a:off x="20199427" y="1870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18522</xdr:rowOff>
    </xdr:from>
    <xdr:ext cx="469744" cy="259045"/>
    <xdr:sp macro="" textlink="">
      <xdr:nvSpPr>
        <xdr:cNvPr id="764" name="n_3mainValue【公民館】&#10;一人当たり面積">
          <a:extLst>
            <a:ext uri="{FF2B5EF4-FFF2-40B4-BE49-F238E27FC236}">
              <a16:creationId xmlns:a16="http://schemas.microsoft.com/office/drawing/2014/main" id="{00000000-0008-0000-0100-0000FC020000}"/>
            </a:ext>
          </a:extLst>
        </xdr:cNvPr>
        <xdr:cNvSpPr txBox="1"/>
      </xdr:nvSpPr>
      <xdr:spPr>
        <a:xfrm>
          <a:off x="19310427" y="1870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19611</xdr:rowOff>
    </xdr:from>
    <xdr:ext cx="469744" cy="259045"/>
    <xdr:sp macro="" textlink="">
      <xdr:nvSpPr>
        <xdr:cNvPr id="765" name="n_4mainValue【公民館】&#10;一人当たり面積">
          <a:extLst>
            <a:ext uri="{FF2B5EF4-FFF2-40B4-BE49-F238E27FC236}">
              <a16:creationId xmlns:a16="http://schemas.microsoft.com/office/drawing/2014/main" id="{00000000-0008-0000-0100-0000FD020000}"/>
            </a:ext>
          </a:extLst>
        </xdr:cNvPr>
        <xdr:cNvSpPr txBox="1"/>
      </xdr:nvSpPr>
      <xdr:spPr>
        <a:xfrm>
          <a:off x="18421427" y="1870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6" name="正方形/長方形 765">
          <a:extLst>
            <a:ext uri="{FF2B5EF4-FFF2-40B4-BE49-F238E27FC236}">
              <a16:creationId xmlns:a16="http://schemas.microsoft.com/office/drawing/2014/main" id="{00000000-0008-0000-0100-0000FE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7" name="正方形/長方形 766">
          <a:extLst>
            <a:ext uri="{FF2B5EF4-FFF2-40B4-BE49-F238E27FC236}">
              <a16:creationId xmlns:a16="http://schemas.microsoft.com/office/drawing/2014/main" id="{00000000-0008-0000-0100-0000FF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8" name="テキスト ボックス 767">
          <a:extLst>
            <a:ext uri="{FF2B5EF4-FFF2-40B4-BE49-F238E27FC236}">
              <a16:creationId xmlns:a16="http://schemas.microsoft.com/office/drawing/2014/main" id="{00000000-0008-0000-0100-000000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学校施設の有形固定資産減価償却率は</a:t>
          </a:r>
          <a:r>
            <a:rPr kumimoji="1" lang="en-US" altLang="ja-JP" sz="1300">
              <a:latin typeface="ＭＳ Ｐゴシック" panose="020B0600070205080204" pitchFamily="50" charset="-128"/>
              <a:ea typeface="ＭＳ Ｐゴシック" panose="020B0600070205080204" pitchFamily="50" charset="-128"/>
            </a:rPr>
            <a:t>79.2</a:t>
          </a:r>
          <a:r>
            <a:rPr kumimoji="1" lang="ja-JP" altLang="en-US" sz="1300">
              <a:latin typeface="ＭＳ Ｐゴシック" panose="020B0600070205080204" pitchFamily="50" charset="-128"/>
              <a:ea typeface="ＭＳ Ｐゴシック" panose="020B0600070205080204" pitchFamily="50" charset="-128"/>
            </a:rPr>
            <a:t>％と類似団体内平均値を大きく上回っている。少子化に伴い児童数及び生徒数は減少傾向にあること及び学校施設の老朽化が進んでいることから、</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今後策定予定である公共</a:t>
          </a:r>
          <a:r>
            <a:rPr kumimoji="1" lang="ja-JP" altLang="en-US" sz="1300">
              <a:latin typeface="ＭＳ Ｐゴシック" panose="020B0600070205080204" pitchFamily="50" charset="-128"/>
              <a:ea typeface="ＭＳ Ｐゴシック" panose="020B0600070205080204" pitchFamily="50" charset="-128"/>
            </a:rPr>
            <a:t>施設等個別施設計画（学校系施設）で、学校施設の複合化・集約化、除却及び転用について今後の在り方を定め、適切な施設の維持管理に努める。</a:t>
          </a:r>
        </a:p>
        <a:p>
          <a:r>
            <a:rPr kumimoji="1" lang="ja-JP" altLang="en-US" sz="1300">
              <a:latin typeface="ＭＳ Ｐゴシック" panose="020B0600070205080204" pitchFamily="50" charset="-128"/>
              <a:ea typeface="ＭＳ Ｐゴシック" panose="020B0600070205080204" pitchFamily="50" charset="-128"/>
            </a:rPr>
            <a:t>　公営住宅の有形固定資産減価償却率は、前年度より</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82.8</a:t>
          </a:r>
          <a:r>
            <a:rPr kumimoji="1" lang="ja-JP" altLang="en-US" sz="1300">
              <a:latin typeface="ＭＳ Ｐゴシック" panose="020B0600070205080204" pitchFamily="50" charset="-128"/>
              <a:ea typeface="ＭＳ Ｐゴシック" panose="020B0600070205080204" pitchFamily="50" charset="-128"/>
            </a:rPr>
            <a:t>％となり、類似団体内平均を上回ることとなった。これは、平成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年度に建設した</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棟の公営住宅に係る減価償却額が大きいためであり、今後も上昇する見込みである。建物は実際に老朽化が進んでいるが、入居率が高く、今後も利用していく予定であるため、近年は修繕料が増加傾向にある。公営住宅等長寿命化計画に基づき、適切な施設の維持管理に努める。</a:t>
          </a:r>
        </a:p>
        <a:p>
          <a:r>
            <a:rPr kumimoji="1" lang="ja-JP" altLang="en-US" sz="1300">
              <a:latin typeface="ＭＳ Ｐゴシック" panose="020B0600070205080204" pitchFamily="50" charset="-128"/>
              <a:ea typeface="ＭＳ Ｐゴシック" panose="020B0600070205080204" pitchFamily="50" charset="-128"/>
            </a:rPr>
            <a:t>　道路の有形固定資産減価償却率も類似団体内平均値を上回っている。社会資本総合整備総合交付金事業の活用及び国土交通省が示すインフラ長寿命化計画に基づき、効率的な道路の維持補修を行う。</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青森県階上町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12,909
12,829
94.00
6,496,371
6,191,635
303,015
3,999,746
4,975,723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02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100965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00000000-0008-0000-0200-000049000000}"/>
            </a:ext>
          </a:extLst>
        </xdr:cNvPr>
        <xdr:cNvCxnSpPr/>
      </xdr:nvCxnSpPr>
      <xdr:spPr>
        <a:xfrm flipV="1">
          <a:off x="4634865" y="970216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00000000-0008-0000-0200-00004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47642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0000000-0008-0000-0200-00004C000000}"/>
            </a:ext>
          </a:extLst>
        </xdr:cNvPr>
        <xdr:cNvSpPr txBox="1"/>
      </xdr:nvSpPr>
      <xdr:spPr>
        <a:xfrm>
          <a:off x="4673600" y="9477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100965</xdr:rowOff>
    </xdr:from>
    <xdr:to>
      <xdr:col>24</xdr:col>
      <xdr:colOff>152400</xdr:colOff>
      <xdr:row>56</xdr:row>
      <xdr:rowOff>100965</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4546600" y="970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25417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0000000-0008-0000-0200-00004E000000}"/>
            </a:ext>
          </a:extLst>
        </xdr:cNvPr>
        <xdr:cNvSpPr txBox="1"/>
      </xdr:nvSpPr>
      <xdr:spPr>
        <a:xfrm>
          <a:off x="4673600" y="10312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2540</xdr:rowOff>
    </xdr:from>
    <xdr:to>
      <xdr:col>24</xdr:col>
      <xdr:colOff>114300</xdr:colOff>
      <xdr:row>61</xdr:row>
      <xdr:rowOff>104140</xdr:rowOff>
    </xdr:to>
    <xdr:sp macro="" textlink="">
      <xdr:nvSpPr>
        <xdr:cNvPr id="79" name="フローチャート: 判断 78">
          <a:extLst>
            <a:ext uri="{FF2B5EF4-FFF2-40B4-BE49-F238E27FC236}">
              <a16:creationId xmlns:a16="http://schemas.microsoft.com/office/drawing/2014/main" id="{00000000-0008-0000-0200-00004F000000}"/>
            </a:ext>
          </a:extLst>
        </xdr:cNvPr>
        <xdr:cNvSpPr/>
      </xdr:nvSpPr>
      <xdr:spPr>
        <a:xfrm>
          <a:off x="4584700"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143510</xdr:rowOff>
    </xdr:from>
    <xdr:to>
      <xdr:col>20</xdr:col>
      <xdr:colOff>38100</xdr:colOff>
      <xdr:row>61</xdr:row>
      <xdr:rowOff>73660</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3746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114935</xdr:rowOff>
    </xdr:from>
    <xdr:to>
      <xdr:col>15</xdr:col>
      <xdr:colOff>101600</xdr:colOff>
      <xdr:row>61</xdr:row>
      <xdr:rowOff>45085</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2857500" y="1040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21590</xdr:rowOff>
    </xdr:from>
    <xdr:to>
      <xdr:col>10</xdr:col>
      <xdr:colOff>165100</xdr:colOff>
      <xdr:row>60</xdr:row>
      <xdr:rowOff>123190</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1968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079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200-00005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116840</xdr:rowOff>
    </xdr:from>
    <xdr:to>
      <xdr:col>24</xdr:col>
      <xdr:colOff>114300</xdr:colOff>
      <xdr:row>63</xdr:row>
      <xdr:rowOff>46990</xdr:rowOff>
    </xdr:to>
    <xdr:sp macro="" textlink="">
      <xdr:nvSpPr>
        <xdr:cNvPr id="89" name="楕円 88">
          <a:extLst>
            <a:ext uri="{FF2B5EF4-FFF2-40B4-BE49-F238E27FC236}">
              <a16:creationId xmlns:a16="http://schemas.microsoft.com/office/drawing/2014/main" id="{00000000-0008-0000-0200-000059000000}"/>
            </a:ext>
          </a:extLst>
        </xdr:cNvPr>
        <xdr:cNvSpPr/>
      </xdr:nvSpPr>
      <xdr:spPr>
        <a:xfrm>
          <a:off x="45847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95267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00000000-0008-0000-0200-00005A000000}"/>
            </a:ext>
          </a:extLst>
        </xdr:cNvPr>
        <xdr:cNvSpPr txBox="1"/>
      </xdr:nvSpPr>
      <xdr:spPr>
        <a:xfrm>
          <a:off x="4673600"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63500</xdr:rowOff>
    </xdr:from>
    <xdr:to>
      <xdr:col>20</xdr:col>
      <xdr:colOff>38100</xdr:colOff>
      <xdr:row>62</xdr:row>
      <xdr:rowOff>165100</xdr:rowOff>
    </xdr:to>
    <xdr:sp macro="" textlink="">
      <xdr:nvSpPr>
        <xdr:cNvPr id="91" name="楕円 90">
          <a:extLst>
            <a:ext uri="{FF2B5EF4-FFF2-40B4-BE49-F238E27FC236}">
              <a16:creationId xmlns:a16="http://schemas.microsoft.com/office/drawing/2014/main" id="{00000000-0008-0000-0200-00005B000000}"/>
            </a:ext>
          </a:extLst>
        </xdr:cNvPr>
        <xdr:cNvSpPr/>
      </xdr:nvSpPr>
      <xdr:spPr>
        <a:xfrm>
          <a:off x="3746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114300</xdr:rowOff>
    </xdr:from>
    <xdr:to>
      <xdr:col>24</xdr:col>
      <xdr:colOff>63500</xdr:colOff>
      <xdr:row>62</xdr:row>
      <xdr:rowOff>167640</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a:off x="3797300" y="107442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12065</xdr:rowOff>
    </xdr:from>
    <xdr:to>
      <xdr:col>15</xdr:col>
      <xdr:colOff>101600</xdr:colOff>
      <xdr:row>62</xdr:row>
      <xdr:rowOff>113665</xdr:rowOff>
    </xdr:to>
    <xdr:sp macro="" textlink="">
      <xdr:nvSpPr>
        <xdr:cNvPr id="93" name="楕円 92">
          <a:extLst>
            <a:ext uri="{FF2B5EF4-FFF2-40B4-BE49-F238E27FC236}">
              <a16:creationId xmlns:a16="http://schemas.microsoft.com/office/drawing/2014/main" id="{00000000-0008-0000-0200-00005D000000}"/>
            </a:ext>
          </a:extLst>
        </xdr:cNvPr>
        <xdr:cNvSpPr/>
      </xdr:nvSpPr>
      <xdr:spPr>
        <a:xfrm>
          <a:off x="2857500" y="1064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62865</xdr:rowOff>
    </xdr:from>
    <xdr:to>
      <xdr:col>19</xdr:col>
      <xdr:colOff>177800</xdr:colOff>
      <xdr:row>62</xdr:row>
      <xdr:rowOff>114300</xdr:rowOff>
    </xdr:to>
    <xdr:cxnSp macro="">
      <xdr:nvCxnSpPr>
        <xdr:cNvPr id="94" name="直線コネクタ 93">
          <a:extLst>
            <a:ext uri="{FF2B5EF4-FFF2-40B4-BE49-F238E27FC236}">
              <a16:creationId xmlns:a16="http://schemas.microsoft.com/office/drawing/2014/main" id="{00000000-0008-0000-0200-00005E000000}"/>
            </a:ext>
          </a:extLst>
        </xdr:cNvPr>
        <xdr:cNvCxnSpPr/>
      </xdr:nvCxnSpPr>
      <xdr:spPr>
        <a:xfrm>
          <a:off x="2908300" y="1069276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130175</xdr:rowOff>
    </xdr:from>
    <xdr:to>
      <xdr:col>10</xdr:col>
      <xdr:colOff>165100</xdr:colOff>
      <xdr:row>62</xdr:row>
      <xdr:rowOff>60325</xdr:rowOff>
    </xdr:to>
    <xdr:sp macro="" textlink="">
      <xdr:nvSpPr>
        <xdr:cNvPr id="95" name="楕円 94">
          <a:extLst>
            <a:ext uri="{FF2B5EF4-FFF2-40B4-BE49-F238E27FC236}">
              <a16:creationId xmlns:a16="http://schemas.microsoft.com/office/drawing/2014/main" id="{00000000-0008-0000-0200-00005F000000}"/>
            </a:ext>
          </a:extLst>
        </xdr:cNvPr>
        <xdr:cNvSpPr/>
      </xdr:nvSpPr>
      <xdr:spPr>
        <a:xfrm>
          <a:off x="1968500" y="105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9525</xdr:rowOff>
    </xdr:from>
    <xdr:to>
      <xdr:col>15</xdr:col>
      <xdr:colOff>50800</xdr:colOff>
      <xdr:row>62</xdr:row>
      <xdr:rowOff>62865</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a:off x="2019300" y="1063942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80645</xdr:rowOff>
    </xdr:from>
    <xdr:to>
      <xdr:col>6</xdr:col>
      <xdr:colOff>38100</xdr:colOff>
      <xdr:row>62</xdr:row>
      <xdr:rowOff>10795</xdr:rowOff>
    </xdr:to>
    <xdr:sp macro="" textlink="">
      <xdr:nvSpPr>
        <xdr:cNvPr id="97" name="楕円 96">
          <a:extLst>
            <a:ext uri="{FF2B5EF4-FFF2-40B4-BE49-F238E27FC236}">
              <a16:creationId xmlns:a16="http://schemas.microsoft.com/office/drawing/2014/main" id="{00000000-0008-0000-0200-000061000000}"/>
            </a:ext>
          </a:extLst>
        </xdr:cNvPr>
        <xdr:cNvSpPr/>
      </xdr:nvSpPr>
      <xdr:spPr>
        <a:xfrm>
          <a:off x="10795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131445</xdr:rowOff>
    </xdr:from>
    <xdr:to>
      <xdr:col>10</xdr:col>
      <xdr:colOff>114300</xdr:colOff>
      <xdr:row>62</xdr:row>
      <xdr:rowOff>9525</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1130300" y="1058989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90187</xdr:rowOff>
    </xdr:from>
    <xdr:ext cx="405111" cy="259045"/>
    <xdr:sp macro="" textlink="">
      <xdr:nvSpPr>
        <xdr:cNvPr id="99" name="n_1aveValue【体育館・プール】&#10;有形固定資産減価償却率">
          <a:extLst>
            <a:ext uri="{FF2B5EF4-FFF2-40B4-BE49-F238E27FC236}">
              <a16:creationId xmlns:a16="http://schemas.microsoft.com/office/drawing/2014/main" id="{00000000-0008-0000-0200-000063000000}"/>
            </a:ext>
          </a:extLst>
        </xdr:cNvPr>
        <xdr:cNvSpPr txBox="1"/>
      </xdr:nvSpPr>
      <xdr:spPr>
        <a:xfrm>
          <a:off x="3582044" y="1020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61612</xdr:rowOff>
    </xdr:from>
    <xdr:ext cx="405111" cy="259045"/>
    <xdr:sp macro="" textlink="">
      <xdr:nvSpPr>
        <xdr:cNvPr id="100" name="n_2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2705744" y="10177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139717</xdr:rowOff>
    </xdr:from>
    <xdr:ext cx="405111" cy="259045"/>
    <xdr:sp macro="" textlink="">
      <xdr:nvSpPr>
        <xdr:cNvPr id="101" name="n_3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1816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111142</xdr:rowOff>
    </xdr:from>
    <xdr:ext cx="405111" cy="259045"/>
    <xdr:sp macro="" textlink="">
      <xdr:nvSpPr>
        <xdr:cNvPr id="102" name="n_4ave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927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156227</xdr:rowOff>
    </xdr:from>
    <xdr:ext cx="405111" cy="259045"/>
    <xdr:sp macro="" textlink="">
      <xdr:nvSpPr>
        <xdr:cNvPr id="103" name="n_1main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35820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104792</xdr:rowOff>
    </xdr:from>
    <xdr:ext cx="405111" cy="259045"/>
    <xdr:sp macro="" textlink="">
      <xdr:nvSpPr>
        <xdr:cNvPr id="104" name="n_2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2705744" y="1073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51452</xdr:rowOff>
    </xdr:from>
    <xdr:ext cx="405111" cy="259045"/>
    <xdr:sp macro="" textlink="">
      <xdr:nvSpPr>
        <xdr:cNvPr id="105" name="n_3mainValue【体育館・プール】&#10;有形固定資産減価償却率">
          <a:extLst>
            <a:ext uri="{FF2B5EF4-FFF2-40B4-BE49-F238E27FC236}">
              <a16:creationId xmlns:a16="http://schemas.microsoft.com/office/drawing/2014/main" id="{00000000-0008-0000-0200-000069000000}"/>
            </a:ext>
          </a:extLst>
        </xdr:cNvPr>
        <xdr:cNvSpPr txBox="1"/>
      </xdr:nvSpPr>
      <xdr:spPr>
        <a:xfrm>
          <a:off x="1816744" y="1068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1922</xdr:rowOff>
    </xdr:from>
    <xdr:ext cx="405111" cy="259045"/>
    <xdr:sp macro="" textlink="">
      <xdr:nvSpPr>
        <xdr:cNvPr id="106" name="n_4mainValue【体育館・プール】&#10;有形固定資産減価償却率">
          <a:extLst>
            <a:ext uri="{FF2B5EF4-FFF2-40B4-BE49-F238E27FC236}">
              <a16:creationId xmlns:a16="http://schemas.microsoft.com/office/drawing/2014/main" id="{00000000-0008-0000-0200-00006A000000}"/>
            </a:ext>
          </a:extLst>
        </xdr:cNvPr>
        <xdr:cNvSpPr txBox="1"/>
      </xdr:nvSpPr>
      <xdr:spPr>
        <a:xfrm>
          <a:off x="927744" y="106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3" name="直線コネクタ 122">
          <a:extLst>
            <a:ext uri="{FF2B5EF4-FFF2-40B4-BE49-F238E27FC236}">
              <a16:creationId xmlns:a16="http://schemas.microsoft.com/office/drawing/2014/main" id="{00000000-0008-0000-0200-00007B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5" name="直線コネクタ 124">
          <a:extLst>
            <a:ext uri="{FF2B5EF4-FFF2-40B4-BE49-F238E27FC236}">
              <a16:creationId xmlns:a16="http://schemas.microsoft.com/office/drawing/2014/main" id="{00000000-0008-0000-0200-00007D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a:extLst>
            <a:ext uri="{FF2B5EF4-FFF2-40B4-BE49-F238E27FC236}">
              <a16:creationId xmlns:a16="http://schemas.microsoft.com/office/drawing/2014/main" id="{00000000-0008-0000-0200-00007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a:extLst>
            <a:ext uri="{FF2B5EF4-FFF2-40B4-BE49-F238E27FC236}">
              <a16:creationId xmlns:a16="http://schemas.microsoft.com/office/drawing/2014/main" id="{00000000-0008-0000-0200-00008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15240</xdr:rowOff>
    </xdr:from>
    <xdr:to>
      <xdr:col>54</xdr:col>
      <xdr:colOff>189865</xdr:colOff>
      <xdr:row>64</xdr:row>
      <xdr:rowOff>19812</xdr:rowOff>
    </xdr:to>
    <xdr:cxnSp macro="">
      <xdr:nvCxnSpPr>
        <xdr:cNvPr id="130" name="直線コネクタ 129">
          <a:extLst>
            <a:ext uri="{FF2B5EF4-FFF2-40B4-BE49-F238E27FC236}">
              <a16:creationId xmlns:a16="http://schemas.microsoft.com/office/drawing/2014/main" id="{00000000-0008-0000-0200-000082000000}"/>
            </a:ext>
          </a:extLst>
        </xdr:cNvPr>
        <xdr:cNvCxnSpPr/>
      </xdr:nvCxnSpPr>
      <xdr:spPr>
        <a:xfrm flipV="1">
          <a:off x="10476865" y="9787890"/>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23639</xdr:rowOff>
    </xdr:from>
    <xdr:ext cx="469744" cy="259045"/>
    <xdr:sp macro="" textlink="">
      <xdr:nvSpPr>
        <xdr:cNvPr id="131" name="【体育館・プール】&#10;一人当たり面積最小値テキスト">
          <a:extLst>
            <a:ext uri="{FF2B5EF4-FFF2-40B4-BE49-F238E27FC236}">
              <a16:creationId xmlns:a16="http://schemas.microsoft.com/office/drawing/2014/main" id="{00000000-0008-0000-0200-000083000000}"/>
            </a:ext>
          </a:extLst>
        </xdr:cNvPr>
        <xdr:cNvSpPr txBox="1"/>
      </xdr:nvSpPr>
      <xdr:spPr>
        <a:xfrm>
          <a:off x="10515600" y="1099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19812</xdr:rowOff>
    </xdr:from>
    <xdr:to>
      <xdr:col>55</xdr:col>
      <xdr:colOff>88900</xdr:colOff>
      <xdr:row>64</xdr:row>
      <xdr:rowOff>19812</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a:off x="10388600" y="10992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133367</xdr:rowOff>
    </xdr:from>
    <xdr:ext cx="469744" cy="259045"/>
    <xdr:sp macro="" textlink="">
      <xdr:nvSpPr>
        <xdr:cNvPr id="133" name="【体育館・プール】&#10;一人当たり面積最大値テキスト">
          <a:extLst>
            <a:ext uri="{FF2B5EF4-FFF2-40B4-BE49-F238E27FC236}">
              <a16:creationId xmlns:a16="http://schemas.microsoft.com/office/drawing/2014/main" id="{00000000-0008-0000-0200-000085000000}"/>
            </a:ext>
          </a:extLst>
        </xdr:cNvPr>
        <xdr:cNvSpPr txBox="1"/>
      </xdr:nvSpPr>
      <xdr:spPr>
        <a:xfrm>
          <a:off x="10515600" y="956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15240</xdr:rowOff>
    </xdr:from>
    <xdr:to>
      <xdr:col>55</xdr:col>
      <xdr:colOff>88900</xdr:colOff>
      <xdr:row>57</xdr:row>
      <xdr:rowOff>15240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10388600" y="97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84091</xdr:rowOff>
    </xdr:from>
    <xdr:ext cx="469744" cy="259045"/>
    <xdr:sp macro="" textlink="">
      <xdr:nvSpPr>
        <xdr:cNvPr id="135" name="【体育館・プール】&#10;一人当たり面積平均値テキスト">
          <a:extLst>
            <a:ext uri="{FF2B5EF4-FFF2-40B4-BE49-F238E27FC236}">
              <a16:creationId xmlns:a16="http://schemas.microsoft.com/office/drawing/2014/main" id="{00000000-0008-0000-0200-000087000000}"/>
            </a:ext>
          </a:extLst>
        </xdr:cNvPr>
        <xdr:cNvSpPr txBox="1"/>
      </xdr:nvSpPr>
      <xdr:spPr>
        <a:xfrm>
          <a:off x="10515600" y="10542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61214</xdr:rowOff>
    </xdr:from>
    <xdr:to>
      <xdr:col>55</xdr:col>
      <xdr:colOff>50800</xdr:colOff>
      <xdr:row>62</xdr:row>
      <xdr:rowOff>162814</xdr:rowOff>
    </xdr:to>
    <xdr:sp macro="" textlink="">
      <xdr:nvSpPr>
        <xdr:cNvPr id="136" name="フローチャート: 判断 135">
          <a:extLst>
            <a:ext uri="{FF2B5EF4-FFF2-40B4-BE49-F238E27FC236}">
              <a16:creationId xmlns:a16="http://schemas.microsoft.com/office/drawing/2014/main" id="{00000000-0008-0000-0200-000088000000}"/>
            </a:ext>
          </a:extLst>
        </xdr:cNvPr>
        <xdr:cNvSpPr/>
      </xdr:nvSpPr>
      <xdr:spPr>
        <a:xfrm>
          <a:off x="104267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69596</xdr:rowOff>
    </xdr:from>
    <xdr:to>
      <xdr:col>50</xdr:col>
      <xdr:colOff>165100</xdr:colOff>
      <xdr:row>62</xdr:row>
      <xdr:rowOff>171196</xdr:rowOff>
    </xdr:to>
    <xdr:sp macro="" textlink="">
      <xdr:nvSpPr>
        <xdr:cNvPr id="137" name="フローチャート: 判断 136">
          <a:extLst>
            <a:ext uri="{FF2B5EF4-FFF2-40B4-BE49-F238E27FC236}">
              <a16:creationId xmlns:a16="http://schemas.microsoft.com/office/drawing/2014/main" id="{00000000-0008-0000-0200-000089000000}"/>
            </a:ext>
          </a:extLst>
        </xdr:cNvPr>
        <xdr:cNvSpPr/>
      </xdr:nvSpPr>
      <xdr:spPr>
        <a:xfrm>
          <a:off x="9588500" y="1069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58166</xdr:rowOff>
    </xdr:from>
    <xdr:to>
      <xdr:col>46</xdr:col>
      <xdr:colOff>38100</xdr:colOff>
      <xdr:row>62</xdr:row>
      <xdr:rowOff>159766</xdr:rowOff>
    </xdr:to>
    <xdr:sp macro="" textlink="">
      <xdr:nvSpPr>
        <xdr:cNvPr id="138" name="フローチャート: 判断 137">
          <a:extLst>
            <a:ext uri="{FF2B5EF4-FFF2-40B4-BE49-F238E27FC236}">
              <a16:creationId xmlns:a16="http://schemas.microsoft.com/office/drawing/2014/main" id="{00000000-0008-0000-0200-00008A000000}"/>
            </a:ext>
          </a:extLst>
        </xdr:cNvPr>
        <xdr:cNvSpPr/>
      </xdr:nvSpPr>
      <xdr:spPr>
        <a:xfrm>
          <a:off x="8699500" y="106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37592</xdr:rowOff>
    </xdr:from>
    <xdr:to>
      <xdr:col>41</xdr:col>
      <xdr:colOff>101600</xdr:colOff>
      <xdr:row>62</xdr:row>
      <xdr:rowOff>139192</xdr:rowOff>
    </xdr:to>
    <xdr:sp macro="" textlink="">
      <xdr:nvSpPr>
        <xdr:cNvPr id="139" name="フローチャート: 判断 138">
          <a:extLst>
            <a:ext uri="{FF2B5EF4-FFF2-40B4-BE49-F238E27FC236}">
              <a16:creationId xmlns:a16="http://schemas.microsoft.com/office/drawing/2014/main" id="{00000000-0008-0000-0200-00008B000000}"/>
            </a:ext>
          </a:extLst>
        </xdr:cNvPr>
        <xdr:cNvSpPr/>
      </xdr:nvSpPr>
      <xdr:spPr>
        <a:xfrm>
          <a:off x="7810500" y="1066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67310</xdr:rowOff>
    </xdr:from>
    <xdr:to>
      <xdr:col>36</xdr:col>
      <xdr:colOff>165100</xdr:colOff>
      <xdr:row>62</xdr:row>
      <xdr:rowOff>168910</xdr:rowOff>
    </xdr:to>
    <xdr:sp macro="" textlink="">
      <xdr:nvSpPr>
        <xdr:cNvPr id="140" name="フローチャート: 判断 139">
          <a:extLst>
            <a:ext uri="{FF2B5EF4-FFF2-40B4-BE49-F238E27FC236}">
              <a16:creationId xmlns:a16="http://schemas.microsoft.com/office/drawing/2014/main" id="{00000000-0008-0000-0200-00008C000000}"/>
            </a:ext>
          </a:extLst>
        </xdr:cNvPr>
        <xdr:cNvSpPr/>
      </xdr:nvSpPr>
      <xdr:spPr>
        <a:xfrm>
          <a:off x="69215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17780</xdr:rowOff>
    </xdr:from>
    <xdr:to>
      <xdr:col>55</xdr:col>
      <xdr:colOff>50800</xdr:colOff>
      <xdr:row>63</xdr:row>
      <xdr:rowOff>119380</xdr:rowOff>
    </xdr:to>
    <xdr:sp macro="" textlink="">
      <xdr:nvSpPr>
        <xdr:cNvPr id="146" name="楕円 145">
          <a:extLst>
            <a:ext uri="{FF2B5EF4-FFF2-40B4-BE49-F238E27FC236}">
              <a16:creationId xmlns:a16="http://schemas.microsoft.com/office/drawing/2014/main" id="{00000000-0008-0000-0200-000092000000}"/>
            </a:ext>
          </a:extLst>
        </xdr:cNvPr>
        <xdr:cNvSpPr/>
      </xdr:nvSpPr>
      <xdr:spPr>
        <a:xfrm>
          <a:off x="104267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104157</xdr:rowOff>
    </xdr:from>
    <xdr:ext cx="469744" cy="259045"/>
    <xdr:sp macro="" textlink="">
      <xdr:nvSpPr>
        <xdr:cNvPr id="147" name="【体育館・プール】&#10;一人当たり面積該当値テキスト">
          <a:extLst>
            <a:ext uri="{FF2B5EF4-FFF2-40B4-BE49-F238E27FC236}">
              <a16:creationId xmlns:a16="http://schemas.microsoft.com/office/drawing/2014/main" id="{00000000-0008-0000-0200-000093000000}"/>
            </a:ext>
          </a:extLst>
        </xdr:cNvPr>
        <xdr:cNvSpPr txBox="1"/>
      </xdr:nvSpPr>
      <xdr:spPr>
        <a:xfrm>
          <a:off x="10515600" y="1073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17018</xdr:rowOff>
    </xdr:from>
    <xdr:to>
      <xdr:col>50</xdr:col>
      <xdr:colOff>165100</xdr:colOff>
      <xdr:row>63</xdr:row>
      <xdr:rowOff>118618</xdr:rowOff>
    </xdr:to>
    <xdr:sp macro="" textlink="">
      <xdr:nvSpPr>
        <xdr:cNvPr id="148" name="楕円 147">
          <a:extLst>
            <a:ext uri="{FF2B5EF4-FFF2-40B4-BE49-F238E27FC236}">
              <a16:creationId xmlns:a16="http://schemas.microsoft.com/office/drawing/2014/main" id="{00000000-0008-0000-0200-000094000000}"/>
            </a:ext>
          </a:extLst>
        </xdr:cNvPr>
        <xdr:cNvSpPr/>
      </xdr:nvSpPr>
      <xdr:spPr>
        <a:xfrm>
          <a:off x="9588500" y="1081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67818</xdr:rowOff>
    </xdr:from>
    <xdr:to>
      <xdr:col>55</xdr:col>
      <xdr:colOff>0</xdr:colOff>
      <xdr:row>63</xdr:row>
      <xdr:rowOff>68580</xdr:rowOff>
    </xdr:to>
    <xdr:cxnSp macro="">
      <xdr:nvCxnSpPr>
        <xdr:cNvPr id="149" name="直線コネクタ 148">
          <a:extLst>
            <a:ext uri="{FF2B5EF4-FFF2-40B4-BE49-F238E27FC236}">
              <a16:creationId xmlns:a16="http://schemas.microsoft.com/office/drawing/2014/main" id="{00000000-0008-0000-0200-000095000000}"/>
            </a:ext>
          </a:extLst>
        </xdr:cNvPr>
        <xdr:cNvCxnSpPr/>
      </xdr:nvCxnSpPr>
      <xdr:spPr>
        <a:xfrm>
          <a:off x="9639300" y="10869168"/>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19304</xdr:rowOff>
    </xdr:from>
    <xdr:to>
      <xdr:col>46</xdr:col>
      <xdr:colOff>38100</xdr:colOff>
      <xdr:row>63</xdr:row>
      <xdr:rowOff>120904</xdr:rowOff>
    </xdr:to>
    <xdr:sp macro="" textlink="">
      <xdr:nvSpPr>
        <xdr:cNvPr id="150" name="楕円 149">
          <a:extLst>
            <a:ext uri="{FF2B5EF4-FFF2-40B4-BE49-F238E27FC236}">
              <a16:creationId xmlns:a16="http://schemas.microsoft.com/office/drawing/2014/main" id="{00000000-0008-0000-0200-000096000000}"/>
            </a:ext>
          </a:extLst>
        </xdr:cNvPr>
        <xdr:cNvSpPr/>
      </xdr:nvSpPr>
      <xdr:spPr>
        <a:xfrm>
          <a:off x="8699500" y="1082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67818</xdr:rowOff>
    </xdr:from>
    <xdr:to>
      <xdr:col>50</xdr:col>
      <xdr:colOff>114300</xdr:colOff>
      <xdr:row>63</xdr:row>
      <xdr:rowOff>70104</xdr:rowOff>
    </xdr:to>
    <xdr:cxnSp macro="">
      <xdr:nvCxnSpPr>
        <xdr:cNvPr id="151" name="直線コネクタ 150">
          <a:extLst>
            <a:ext uri="{FF2B5EF4-FFF2-40B4-BE49-F238E27FC236}">
              <a16:creationId xmlns:a16="http://schemas.microsoft.com/office/drawing/2014/main" id="{00000000-0008-0000-0200-000097000000}"/>
            </a:ext>
          </a:extLst>
        </xdr:cNvPr>
        <xdr:cNvCxnSpPr/>
      </xdr:nvCxnSpPr>
      <xdr:spPr>
        <a:xfrm flipV="1">
          <a:off x="8750300" y="1086916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21590</xdr:rowOff>
    </xdr:from>
    <xdr:to>
      <xdr:col>41</xdr:col>
      <xdr:colOff>101600</xdr:colOff>
      <xdr:row>63</xdr:row>
      <xdr:rowOff>123190</xdr:rowOff>
    </xdr:to>
    <xdr:sp macro="" textlink="">
      <xdr:nvSpPr>
        <xdr:cNvPr id="152" name="楕円 151">
          <a:extLst>
            <a:ext uri="{FF2B5EF4-FFF2-40B4-BE49-F238E27FC236}">
              <a16:creationId xmlns:a16="http://schemas.microsoft.com/office/drawing/2014/main" id="{00000000-0008-0000-0200-000098000000}"/>
            </a:ext>
          </a:extLst>
        </xdr:cNvPr>
        <xdr:cNvSpPr/>
      </xdr:nvSpPr>
      <xdr:spPr>
        <a:xfrm>
          <a:off x="78105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70104</xdr:rowOff>
    </xdr:from>
    <xdr:to>
      <xdr:col>45</xdr:col>
      <xdr:colOff>177800</xdr:colOff>
      <xdr:row>63</xdr:row>
      <xdr:rowOff>72390</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V="1">
          <a:off x="7861300" y="1087145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23876</xdr:rowOff>
    </xdr:from>
    <xdr:to>
      <xdr:col>36</xdr:col>
      <xdr:colOff>165100</xdr:colOff>
      <xdr:row>63</xdr:row>
      <xdr:rowOff>125476</xdr:rowOff>
    </xdr:to>
    <xdr:sp macro="" textlink="">
      <xdr:nvSpPr>
        <xdr:cNvPr id="154" name="楕円 153">
          <a:extLst>
            <a:ext uri="{FF2B5EF4-FFF2-40B4-BE49-F238E27FC236}">
              <a16:creationId xmlns:a16="http://schemas.microsoft.com/office/drawing/2014/main" id="{00000000-0008-0000-0200-00009A000000}"/>
            </a:ext>
          </a:extLst>
        </xdr:cNvPr>
        <xdr:cNvSpPr/>
      </xdr:nvSpPr>
      <xdr:spPr>
        <a:xfrm>
          <a:off x="6921500" y="108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72390</xdr:rowOff>
    </xdr:from>
    <xdr:to>
      <xdr:col>41</xdr:col>
      <xdr:colOff>50800</xdr:colOff>
      <xdr:row>63</xdr:row>
      <xdr:rowOff>74676</xdr:rowOff>
    </xdr:to>
    <xdr:cxnSp macro="">
      <xdr:nvCxnSpPr>
        <xdr:cNvPr id="155" name="直線コネクタ 154">
          <a:extLst>
            <a:ext uri="{FF2B5EF4-FFF2-40B4-BE49-F238E27FC236}">
              <a16:creationId xmlns:a16="http://schemas.microsoft.com/office/drawing/2014/main" id="{00000000-0008-0000-0200-00009B000000}"/>
            </a:ext>
          </a:extLst>
        </xdr:cNvPr>
        <xdr:cNvCxnSpPr/>
      </xdr:nvCxnSpPr>
      <xdr:spPr>
        <a:xfrm flipV="1">
          <a:off x="6972300" y="1087374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16273</xdr:rowOff>
    </xdr:from>
    <xdr:ext cx="469744" cy="259045"/>
    <xdr:sp macro="" textlink="">
      <xdr:nvSpPr>
        <xdr:cNvPr id="156" name="n_1aveValue【体育館・プール】&#10;一人当たり面積">
          <a:extLst>
            <a:ext uri="{FF2B5EF4-FFF2-40B4-BE49-F238E27FC236}">
              <a16:creationId xmlns:a16="http://schemas.microsoft.com/office/drawing/2014/main" id="{00000000-0008-0000-0200-00009C000000}"/>
            </a:ext>
          </a:extLst>
        </xdr:cNvPr>
        <xdr:cNvSpPr txBox="1"/>
      </xdr:nvSpPr>
      <xdr:spPr>
        <a:xfrm>
          <a:off x="9391727" y="1047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4843</xdr:rowOff>
    </xdr:from>
    <xdr:ext cx="469744" cy="259045"/>
    <xdr:sp macro="" textlink="">
      <xdr:nvSpPr>
        <xdr:cNvPr id="157" name="n_2aveValue【体育館・プール】&#10;一人当たり面積">
          <a:extLst>
            <a:ext uri="{FF2B5EF4-FFF2-40B4-BE49-F238E27FC236}">
              <a16:creationId xmlns:a16="http://schemas.microsoft.com/office/drawing/2014/main" id="{00000000-0008-0000-0200-00009D000000}"/>
            </a:ext>
          </a:extLst>
        </xdr:cNvPr>
        <xdr:cNvSpPr txBox="1"/>
      </xdr:nvSpPr>
      <xdr:spPr>
        <a:xfrm>
          <a:off x="8515427" y="1046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155719</xdr:rowOff>
    </xdr:from>
    <xdr:ext cx="469744" cy="259045"/>
    <xdr:sp macro="" textlink="">
      <xdr:nvSpPr>
        <xdr:cNvPr id="158" name="n_3aveValue【体育館・プール】&#10;一人当たり面積">
          <a:extLst>
            <a:ext uri="{FF2B5EF4-FFF2-40B4-BE49-F238E27FC236}">
              <a16:creationId xmlns:a16="http://schemas.microsoft.com/office/drawing/2014/main" id="{00000000-0008-0000-0200-00009E000000}"/>
            </a:ext>
          </a:extLst>
        </xdr:cNvPr>
        <xdr:cNvSpPr txBox="1"/>
      </xdr:nvSpPr>
      <xdr:spPr>
        <a:xfrm>
          <a:off x="7626427" y="1044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13987</xdr:rowOff>
    </xdr:from>
    <xdr:ext cx="469744" cy="259045"/>
    <xdr:sp macro="" textlink="">
      <xdr:nvSpPr>
        <xdr:cNvPr id="159" name="n_4aveValue【体育館・プール】&#10;一人当たり面積">
          <a:extLst>
            <a:ext uri="{FF2B5EF4-FFF2-40B4-BE49-F238E27FC236}">
              <a16:creationId xmlns:a16="http://schemas.microsoft.com/office/drawing/2014/main" id="{00000000-0008-0000-0200-00009F000000}"/>
            </a:ext>
          </a:extLst>
        </xdr:cNvPr>
        <xdr:cNvSpPr txBox="1"/>
      </xdr:nvSpPr>
      <xdr:spPr>
        <a:xfrm>
          <a:off x="6737427" y="1047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109745</xdr:rowOff>
    </xdr:from>
    <xdr:ext cx="469744" cy="259045"/>
    <xdr:sp macro="" textlink="">
      <xdr:nvSpPr>
        <xdr:cNvPr id="160" name="n_1mainValue【体育館・プール】&#10;一人当たり面積">
          <a:extLst>
            <a:ext uri="{FF2B5EF4-FFF2-40B4-BE49-F238E27FC236}">
              <a16:creationId xmlns:a16="http://schemas.microsoft.com/office/drawing/2014/main" id="{00000000-0008-0000-0200-0000A0000000}"/>
            </a:ext>
          </a:extLst>
        </xdr:cNvPr>
        <xdr:cNvSpPr txBox="1"/>
      </xdr:nvSpPr>
      <xdr:spPr>
        <a:xfrm>
          <a:off x="9391727" y="1091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112031</xdr:rowOff>
    </xdr:from>
    <xdr:ext cx="469744" cy="259045"/>
    <xdr:sp macro="" textlink="">
      <xdr:nvSpPr>
        <xdr:cNvPr id="161" name="n_2mainValue【体育館・プール】&#10;一人当たり面積">
          <a:extLst>
            <a:ext uri="{FF2B5EF4-FFF2-40B4-BE49-F238E27FC236}">
              <a16:creationId xmlns:a16="http://schemas.microsoft.com/office/drawing/2014/main" id="{00000000-0008-0000-0200-0000A1000000}"/>
            </a:ext>
          </a:extLst>
        </xdr:cNvPr>
        <xdr:cNvSpPr txBox="1"/>
      </xdr:nvSpPr>
      <xdr:spPr>
        <a:xfrm>
          <a:off x="8515427" y="1091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114317</xdr:rowOff>
    </xdr:from>
    <xdr:ext cx="469744" cy="259045"/>
    <xdr:sp macro="" textlink="">
      <xdr:nvSpPr>
        <xdr:cNvPr id="162" name="n_3mainValue【体育館・プール】&#10;一人当たり面積">
          <a:extLst>
            <a:ext uri="{FF2B5EF4-FFF2-40B4-BE49-F238E27FC236}">
              <a16:creationId xmlns:a16="http://schemas.microsoft.com/office/drawing/2014/main" id="{00000000-0008-0000-0200-0000A2000000}"/>
            </a:ext>
          </a:extLst>
        </xdr:cNvPr>
        <xdr:cNvSpPr txBox="1"/>
      </xdr:nvSpPr>
      <xdr:spPr>
        <a:xfrm>
          <a:off x="7626427"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116603</xdr:rowOff>
    </xdr:from>
    <xdr:ext cx="469744" cy="259045"/>
    <xdr:sp macro="" textlink="">
      <xdr:nvSpPr>
        <xdr:cNvPr id="163" name="n_4mainValue【体育館・プール】&#10;一人当たり面積">
          <a:extLst>
            <a:ext uri="{FF2B5EF4-FFF2-40B4-BE49-F238E27FC236}">
              <a16:creationId xmlns:a16="http://schemas.microsoft.com/office/drawing/2014/main" id="{00000000-0008-0000-0200-0000A3000000}"/>
            </a:ext>
          </a:extLst>
        </xdr:cNvPr>
        <xdr:cNvSpPr txBox="1"/>
      </xdr:nvSpPr>
      <xdr:spPr>
        <a:xfrm>
          <a:off x="6737427" y="109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a:extLst>
            <a:ext uri="{FF2B5EF4-FFF2-40B4-BE49-F238E27FC236}">
              <a16:creationId xmlns:a16="http://schemas.microsoft.com/office/drawing/2014/main" id="{00000000-0008-0000-0200-0000A4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4" name="正方形/長方形 173">
          <a:extLst>
            <a:ext uri="{FF2B5EF4-FFF2-40B4-BE49-F238E27FC236}">
              <a16:creationId xmlns:a16="http://schemas.microsoft.com/office/drawing/2014/main" id="{00000000-0008-0000-0200-0000AE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5" name="正方形/長方形 174">
          <a:extLst>
            <a:ext uri="{FF2B5EF4-FFF2-40B4-BE49-F238E27FC236}">
              <a16:creationId xmlns:a16="http://schemas.microsoft.com/office/drawing/2014/main" id="{00000000-0008-0000-0200-0000AF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6" name="正方形/長方形 175">
          <a:extLst>
            <a:ext uri="{FF2B5EF4-FFF2-40B4-BE49-F238E27FC236}">
              <a16:creationId xmlns:a16="http://schemas.microsoft.com/office/drawing/2014/main" id="{00000000-0008-0000-0200-0000B0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7" name="正方形/長方形 176">
          <a:extLst>
            <a:ext uri="{FF2B5EF4-FFF2-40B4-BE49-F238E27FC236}">
              <a16:creationId xmlns:a16="http://schemas.microsoft.com/office/drawing/2014/main" id="{00000000-0008-0000-0200-0000B1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8" name="正方形/長方形 177">
          <a:extLst>
            <a:ext uri="{FF2B5EF4-FFF2-40B4-BE49-F238E27FC236}">
              <a16:creationId xmlns:a16="http://schemas.microsoft.com/office/drawing/2014/main" id="{00000000-0008-0000-0200-0000B2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9" name="正方形/長方形 178">
          <a:extLst>
            <a:ext uri="{FF2B5EF4-FFF2-40B4-BE49-F238E27FC236}">
              <a16:creationId xmlns:a16="http://schemas.microsoft.com/office/drawing/2014/main" id="{00000000-0008-0000-0200-0000B3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0" name="正方形/長方形 179">
          <a:extLst>
            <a:ext uri="{FF2B5EF4-FFF2-40B4-BE49-F238E27FC236}">
              <a16:creationId xmlns:a16="http://schemas.microsoft.com/office/drawing/2014/main" id="{00000000-0008-0000-0200-0000B4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1" name="正方形/長方形 180">
          <a:extLst>
            <a:ext uri="{FF2B5EF4-FFF2-40B4-BE49-F238E27FC236}">
              <a16:creationId xmlns:a16="http://schemas.microsoft.com/office/drawing/2014/main" id="{00000000-0008-0000-0200-0000B5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2" name="正方形/長方形 181">
          <a:extLst>
            <a:ext uri="{FF2B5EF4-FFF2-40B4-BE49-F238E27FC236}">
              <a16:creationId xmlns:a16="http://schemas.microsoft.com/office/drawing/2014/main" id="{00000000-0008-0000-0200-0000B6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3" name="正方形/長方形 182">
          <a:extLst>
            <a:ext uri="{FF2B5EF4-FFF2-40B4-BE49-F238E27FC236}">
              <a16:creationId xmlns:a16="http://schemas.microsoft.com/office/drawing/2014/main" id="{00000000-0008-0000-0200-0000B7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4" name="正方形/長方形 183">
          <a:extLst>
            <a:ext uri="{FF2B5EF4-FFF2-40B4-BE49-F238E27FC236}">
              <a16:creationId xmlns:a16="http://schemas.microsoft.com/office/drawing/2014/main" id="{00000000-0008-0000-0200-0000B8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5" name="正方形/長方形 184">
          <a:extLst>
            <a:ext uri="{FF2B5EF4-FFF2-40B4-BE49-F238E27FC236}">
              <a16:creationId xmlns:a16="http://schemas.microsoft.com/office/drawing/2014/main" id="{00000000-0008-0000-0200-0000B9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6" name="正方形/長方形 185">
          <a:extLst>
            <a:ext uri="{FF2B5EF4-FFF2-40B4-BE49-F238E27FC236}">
              <a16:creationId xmlns:a16="http://schemas.microsoft.com/office/drawing/2014/main" id="{00000000-0008-0000-0200-0000BA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7" name="正方形/長方形 186">
          <a:extLst>
            <a:ext uri="{FF2B5EF4-FFF2-40B4-BE49-F238E27FC236}">
              <a16:creationId xmlns:a16="http://schemas.microsoft.com/office/drawing/2014/main" id="{00000000-0008-0000-0200-0000BB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8" name="正方形/長方形 187">
          <a:extLst>
            <a:ext uri="{FF2B5EF4-FFF2-40B4-BE49-F238E27FC236}">
              <a16:creationId xmlns:a16="http://schemas.microsoft.com/office/drawing/2014/main" id="{00000000-0008-0000-0200-0000BC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9" name="正方形/長方形 188">
          <a:extLst>
            <a:ext uri="{FF2B5EF4-FFF2-40B4-BE49-F238E27FC236}">
              <a16:creationId xmlns:a16="http://schemas.microsoft.com/office/drawing/2014/main" id="{00000000-0008-0000-0200-0000BD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0" name="正方形/長方形 189">
          <a:extLst>
            <a:ext uri="{FF2B5EF4-FFF2-40B4-BE49-F238E27FC236}">
              <a16:creationId xmlns:a16="http://schemas.microsoft.com/office/drawing/2014/main" id="{00000000-0008-0000-0200-0000BE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1" name="正方形/長方形 190">
          <a:extLst>
            <a:ext uri="{FF2B5EF4-FFF2-40B4-BE49-F238E27FC236}">
              <a16:creationId xmlns:a16="http://schemas.microsoft.com/office/drawing/2014/main" id="{00000000-0008-0000-0200-0000BF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2" name="正方形/長方形 191">
          <a:extLst>
            <a:ext uri="{FF2B5EF4-FFF2-40B4-BE49-F238E27FC236}">
              <a16:creationId xmlns:a16="http://schemas.microsoft.com/office/drawing/2014/main" id="{00000000-0008-0000-0200-0000C0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3" name="正方形/長方形 192">
          <a:extLst>
            <a:ext uri="{FF2B5EF4-FFF2-40B4-BE49-F238E27FC236}">
              <a16:creationId xmlns:a16="http://schemas.microsoft.com/office/drawing/2014/main" id="{00000000-0008-0000-0200-0000C1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4" name="正方形/長方形 193">
          <a:extLst>
            <a:ext uri="{FF2B5EF4-FFF2-40B4-BE49-F238E27FC236}">
              <a16:creationId xmlns:a16="http://schemas.microsoft.com/office/drawing/2014/main" id="{00000000-0008-0000-0200-0000C2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5" name="正方形/長方形 194">
          <a:extLst>
            <a:ext uri="{FF2B5EF4-FFF2-40B4-BE49-F238E27FC236}">
              <a16:creationId xmlns:a16="http://schemas.microsoft.com/office/drawing/2014/main" id="{00000000-0008-0000-0200-0000C300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6" name="正方形/長方形 195">
          <a:extLst>
            <a:ext uri="{FF2B5EF4-FFF2-40B4-BE49-F238E27FC236}">
              <a16:creationId xmlns:a16="http://schemas.microsoft.com/office/drawing/2014/main" id="{00000000-0008-0000-0200-0000C4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7" name="正方形/長方形 196">
          <a:extLst>
            <a:ext uri="{FF2B5EF4-FFF2-40B4-BE49-F238E27FC236}">
              <a16:creationId xmlns:a16="http://schemas.microsoft.com/office/drawing/2014/main" id="{00000000-0008-0000-0200-0000C500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8" name="正方形/長方形 197">
          <a:extLst>
            <a:ext uri="{FF2B5EF4-FFF2-40B4-BE49-F238E27FC236}">
              <a16:creationId xmlns:a16="http://schemas.microsoft.com/office/drawing/2014/main" id="{00000000-0008-0000-0200-0000C600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99" name="正方形/長方形 198">
          <a:extLst>
            <a:ext uri="{FF2B5EF4-FFF2-40B4-BE49-F238E27FC236}">
              <a16:creationId xmlns:a16="http://schemas.microsoft.com/office/drawing/2014/main" id="{00000000-0008-0000-0200-0000C700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00" name="正方形/長方形 199">
          <a:extLst>
            <a:ext uri="{FF2B5EF4-FFF2-40B4-BE49-F238E27FC236}">
              <a16:creationId xmlns:a16="http://schemas.microsoft.com/office/drawing/2014/main" id="{00000000-0008-0000-0200-0000C800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1" name="正方形/長方形 200">
          <a:extLst>
            <a:ext uri="{FF2B5EF4-FFF2-40B4-BE49-F238E27FC236}">
              <a16:creationId xmlns:a16="http://schemas.microsoft.com/office/drawing/2014/main" id="{00000000-0008-0000-0200-0000C900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2" name="正方形/長方形 201">
          <a:extLst>
            <a:ext uri="{FF2B5EF4-FFF2-40B4-BE49-F238E27FC236}">
              <a16:creationId xmlns:a16="http://schemas.microsoft.com/office/drawing/2014/main" id="{00000000-0008-0000-0200-0000CA00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3" name="正方形/長方形 202">
          <a:extLst>
            <a:ext uri="{FF2B5EF4-FFF2-40B4-BE49-F238E27FC236}">
              <a16:creationId xmlns:a16="http://schemas.microsoft.com/office/drawing/2014/main" id="{00000000-0008-0000-0200-0000CB00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04" name="正方形/長方形 203">
          <a:extLst>
            <a:ext uri="{FF2B5EF4-FFF2-40B4-BE49-F238E27FC236}">
              <a16:creationId xmlns:a16="http://schemas.microsoft.com/office/drawing/2014/main" id="{00000000-0008-0000-0200-0000CC00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16" name="正方形/長方形 215">
          <a:extLst>
            <a:ext uri="{FF2B5EF4-FFF2-40B4-BE49-F238E27FC236}">
              <a16:creationId xmlns:a16="http://schemas.microsoft.com/office/drawing/2014/main" id="{00000000-0008-0000-0200-0000D800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17" name="正方形/長方形 216">
          <a:extLst>
            <a:ext uri="{FF2B5EF4-FFF2-40B4-BE49-F238E27FC236}">
              <a16:creationId xmlns:a16="http://schemas.microsoft.com/office/drawing/2014/main" id="{00000000-0008-0000-0200-0000D900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18" name="正方形/長方形 217">
          <a:extLst>
            <a:ext uri="{FF2B5EF4-FFF2-40B4-BE49-F238E27FC236}">
              <a16:creationId xmlns:a16="http://schemas.microsoft.com/office/drawing/2014/main" id="{00000000-0008-0000-0200-0000DA00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19" name="正方形/長方形 218">
          <a:extLst>
            <a:ext uri="{FF2B5EF4-FFF2-40B4-BE49-F238E27FC236}">
              <a16:creationId xmlns:a16="http://schemas.microsoft.com/office/drawing/2014/main" id="{00000000-0008-0000-0200-0000DB00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20" name="正方形/長方形 219">
          <a:extLst>
            <a:ext uri="{FF2B5EF4-FFF2-40B4-BE49-F238E27FC236}">
              <a16:creationId xmlns:a16="http://schemas.microsoft.com/office/drawing/2014/main" id="{00000000-0008-0000-0200-0000DC00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21" name="正方形/長方形 220">
          <a:extLst>
            <a:ext uri="{FF2B5EF4-FFF2-40B4-BE49-F238E27FC236}">
              <a16:creationId xmlns:a16="http://schemas.microsoft.com/office/drawing/2014/main" id="{00000000-0008-0000-0200-0000DD00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22" name="正方形/長方形 221">
          <a:extLst>
            <a:ext uri="{FF2B5EF4-FFF2-40B4-BE49-F238E27FC236}">
              <a16:creationId xmlns:a16="http://schemas.microsoft.com/office/drawing/2014/main" id="{00000000-0008-0000-0200-0000DE00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23" name="正方形/長方形 222">
          <a:extLst>
            <a:ext uri="{FF2B5EF4-FFF2-40B4-BE49-F238E27FC236}">
              <a16:creationId xmlns:a16="http://schemas.microsoft.com/office/drawing/2014/main" id="{00000000-0008-0000-0200-0000DF00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24" name="正方形/長方形 223">
          <a:extLst>
            <a:ext uri="{FF2B5EF4-FFF2-40B4-BE49-F238E27FC236}">
              <a16:creationId xmlns:a16="http://schemas.microsoft.com/office/drawing/2014/main" id="{00000000-0008-0000-0200-0000E000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27" name="正方形/長方形 226">
          <a:extLst>
            <a:ext uri="{FF2B5EF4-FFF2-40B4-BE49-F238E27FC236}">
              <a16:creationId xmlns:a16="http://schemas.microsoft.com/office/drawing/2014/main" id="{00000000-0008-0000-0200-0000E300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28" name="正方形/長方形 227">
          <a:extLst>
            <a:ext uri="{FF2B5EF4-FFF2-40B4-BE49-F238E27FC236}">
              <a16:creationId xmlns:a16="http://schemas.microsoft.com/office/drawing/2014/main" id="{00000000-0008-0000-0200-0000E400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29" name="正方形/長方形 228">
          <a:extLst>
            <a:ext uri="{FF2B5EF4-FFF2-40B4-BE49-F238E27FC236}">
              <a16:creationId xmlns:a16="http://schemas.microsoft.com/office/drawing/2014/main" id="{00000000-0008-0000-0200-0000E500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30" name="正方形/長方形 229">
          <a:extLst>
            <a:ext uri="{FF2B5EF4-FFF2-40B4-BE49-F238E27FC236}">
              <a16:creationId xmlns:a16="http://schemas.microsoft.com/office/drawing/2014/main" id="{00000000-0008-0000-0200-0000E600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31" name="正方形/長方形 230">
          <a:extLst>
            <a:ext uri="{FF2B5EF4-FFF2-40B4-BE49-F238E27FC236}">
              <a16:creationId xmlns:a16="http://schemas.microsoft.com/office/drawing/2014/main" id="{00000000-0008-0000-0200-0000E700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32" name="正方形/長方形 231">
          <a:extLst>
            <a:ext uri="{FF2B5EF4-FFF2-40B4-BE49-F238E27FC236}">
              <a16:creationId xmlns:a16="http://schemas.microsoft.com/office/drawing/2014/main" id="{00000000-0008-0000-0200-0000E800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33" name="正方形/長方形 232">
          <a:extLst>
            <a:ext uri="{FF2B5EF4-FFF2-40B4-BE49-F238E27FC236}">
              <a16:creationId xmlns:a16="http://schemas.microsoft.com/office/drawing/2014/main" id="{00000000-0008-0000-0200-0000E900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34" name="正方形/長方形 233">
          <a:extLst>
            <a:ext uri="{FF2B5EF4-FFF2-40B4-BE49-F238E27FC236}">
              <a16:creationId xmlns:a16="http://schemas.microsoft.com/office/drawing/2014/main" id="{00000000-0008-0000-0200-0000EA00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35" name="正方形/長方形 234">
          <a:extLst>
            <a:ext uri="{FF2B5EF4-FFF2-40B4-BE49-F238E27FC236}">
              <a16:creationId xmlns:a16="http://schemas.microsoft.com/office/drawing/2014/main" id="{00000000-0008-0000-0200-0000EB00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236" name="正方形/長方形 235">
          <a:extLst>
            <a:ext uri="{FF2B5EF4-FFF2-40B4-BE49-F238E27FC236}">
              <a16:creationId xmlns:a16="http://schemas.microsoft.com/office/drawing/2014/main" id="{00000000-0008-0000-0200-0000EC00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237" name="正方形/長方形 236">
          <a:extLst>
            <a:ext uri="{FF2B5EF4-FFF2-40B4-BE49-F238E27FC236}">
              <a16:creationId xmlns:a16="http://schemas.microsoft.com/office/drawing/2014/main" id="{00000000-0008-0000-0200-0000ED00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238" name="正方形/長方形 237">
          <a:extLst>
            <a:ext uri="{FF2B5EF4-FFF2-40B4-BE49-F238E27FC236}">
              <a16:creationId xmlns:a16="http://schemas.microsoft.com/office/drawing/2014/main" id="{00000000-0008-0000-0200-0000EE00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239" name="正方形/長方形 238">
          <a:extLst>
            <a:ext uri="{FF2B5EF4-FFF2-40B4-BE49-F238E27FC236}">
              <a16:creationId xmlns:a16="http://schemas.microsoft.com/office/drawing/2014/main" id="{00000000-0008-0000-0200-0000EF00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240" name="正方形/長方形 239">
          <a:extLst>
            <a:ext uri="{FF2B5EF4-FFF2-40B4-BE49-F238E27FC236}">
              <a16:creationId xmlns:a16="http://schemas.microsoft.com/office/drawing/2014/main" id="{00000000-0008-0000-0200-0000F000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241" name="正方形/長方形 240">
          <a:extLst>
            <a:ext uri="{FF2B5EF4-FFF2-40B4-BE49-F238E27FC236}">
              <a16:creationId xmlns:a16="http://schemas.microsoft.com/office/drawing/2014/main" id="{00000000-0008-0000-0200-0000F100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242" name="正方形/長方形 241">
          <a:extLst>
            <a:ext uri="{FF2B5EF4-FFF2-40B4-BE49-F238E27FC236}">
              <a16:creationId xmlns:a16="http://schemas.microsoft.com/office/drawing/2014/main" id="{00000000-0008-0000-0200-0000F200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243" name="正方形/長方形 242">
          <a:extLst>
            <a:ext uri="{FF2B5EF4-FFF2-40B4-BE49-F238E27FC236}">
              <a16:creationId xmlns:a16="http://schemas.microsoft.com/office/drawing/2014/main" id="{00000000-0008-0000-0200-0000F300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244" name="正方形/長方形 243">
          <a:extLst>
            <a:ext uri="{FF2B5EF4-FFF2-40B4-BE49-F238E27FC236}">
              <a16:creationId xmlns:a16="http://schemas.microsoft.com/office/drawing/2014/main" id="{00000000-0008-0000-0200-0000F400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245" name="正方形/長方形 244">
          <a:extLst>
            <a:ext uri="{FF2B5EF4-FFF2-40B4-BE49-F238E27FC236}">
              <a16:creationId xmlns:a16="http://schemas.microsoft.com/office/drawing/2014/main" id="{00000000-0008-0000-0200-0000F500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246" name="正方形/長方形 245">
          <a:extLst>
            <a:ext uri="{FF2B5EF4-FFF2-40B4-BE49-F238E27FC236}">
              <a16:creationId xmlns:a16="http://schemas.microsoft.com/office/drawing/2014/main" id="{00000000-0008-0000-0200-0000F600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247" name="正方形/長方形 246">
          <a:extLst>
            <a:ext uri="{FF2B5EF4-FFF2-40B4-BE49-F238E27FC236}">
              <a16:creationId xmlns:a16="http://schemas.microsoft.com/office/drawing/2014/main" id="{00000000-0008-0000-0200-0000F700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248" name="正方形/長方形 247">
          <a:extLst>
            <a:ext uri="{FF2B5EF4-FFF2-40B4-BE49-F238E27FC236}">
              <a16:creationId xmlns:a16="http://schemas.microsoft.com/office/drawing/2014/main" id="{00000000-0008-0000-0200-0000F800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249" name="正方形/長方形 248">
          <a:extLst>
            <a:ext uri="{FF2B5EF4-FFF2-40B4-BE49-F238E27FC236}">
              <a16:creationId xmlns:a16="http://schemas.microsoft.com/office/drawing/2014/main" id="{00000000-0008-0000-0200-0000F900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250" name="正方形/長方形 249">
          <a:extLst>
            <a:ext uri="{FF2B5EF4-FFF2-40B4-BE49-F238E27FC236}">
              <a16:creationId xmlns:a16="http://schemas.microsoft.com/office/drawing/2014/main" id="{00000000-0008-0000-0200-0000FA00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251" name="正方形/長方形 250">
          <a:extLst>
            <a:ext uri="{FF2B5EF4-FFF2-40B4-BE49-F238E27FC236}">
              <a16:creationId xmlns:a16="http://schemas.microsoft.com/office/drawing/2014/main" id="{00000000-0008-0000-0200-0000FB00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252" name="テキスト ボックス 251">
          <a:extLst>
            <a:ext uri="{FF2B5EF4-FFF2-40B4-BE49-F238E27FC236}">
              <a16:creationId xmlns:a16="http://schemas.microsoft.com/office/drawing/2014/main" id="{00000000-0008-0000-0200-0000FC00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254" name="テキスト ボックス 253">
          <a:extLst>
            <a:ext uri="{FF2B5EF4-FFF2-40B4-BE49-F238E27FC236}">
              <a16:creationId xmlns:a16="http://schemas.microsoft.com/office/drawing/2014/main" id="{00000000-0008-0000-0200-0000FE00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256" name="テキスト ボックス 255">
          <a:extLst>
            <a:ext uri="{FF2B5EF4-FFF2-40B4-BE49-F238E27FC236}">
              <a16:creationId xmlns:a16="http://schemas.microsoft.com/office/drawing/2014/main" id="{00000000-0008-0000-0200-00000001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257" name="直線コネクタ 256">
          <a:extLst>
            <a:ext uri="{FF2B5EF4-FFF2-40B4-BE49-F238E27FC236}">
              <a16:creationId xmlns:a16="http://schemas.microsoft.com/office/drawing/2014/main" id="{00000000-0008-0000-0200-00000101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259" name="直線コネクタ 258">
          <a:extLst>
            <a:ext uri="{FF2B5EF4-FFF2-40B4-BE49-F238E27FC236}">
              <a16:creationId xmlns:a16="http://schemas.microsoft.com/office/drawing/2014/main" id="{00000000-0008-0000-0200-00000301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261" name="直線コネクタ 260">
          <a:extLst>
            <a:ext uri="{FF2B5EF4-FFF2-40B4-BE49-F238E27FC236}">
              <a16:creationId xmlns:a16="http://schemas.microsoft.com/office/drawing/2014/main" id="{00000000-0008-0000-0200-00000501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262" name="テキスト ボックス 261">
          <a:extLst>
            <a:ext uri="{FF2B5EF4-FFF2-40B4-BE49-F238E27FC236}">
              <a16:creationId xmlns:a16="http://schemas.microsoft.com/office/drawing/2014/main" id="{00000000-0008-0000-0200-00000601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263" name="直線コネクタ 262">
          <a:extLst>
            <a:ext uri="{FF2B5EF4-FFF2-40B4-BE49-F238E27FC236}">
              <a16:creationId xmlns:a16="http://schemas.microsoft.com/office/drawing/2014/main" id="{00000000-0008-0000-0200-00000701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264" name="テキスト ボックス 263">
          <a:extLst>
            <a:ext uri="{FF2B5EF4-FFF2-40B4-BE49-F238E27FC236}">
              <a16:creationId xmlns:a16="http://schemas.microsoft.com/office/drawing/2014/main" id="{00000000-0008-0000-0200-00000801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265" name="直線コネクタ 264">
          <a:extLst>
            <a:ext uri="{FF2B5EF4-FFF2-40B4-BE49-F238E27FC236}">
              <a16:creationId xmlns:a16="http://schemas.microsoft.com/office/drawing/2014/main" id="{00000000-0008-0000-0200-00000901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266" name="テキスト ボックス 265">
          <a:extLst>
            <a:ext uri="{FF2B5EF4-FFF2-40B4-BE49-F238E27FC236}">
              <a16:creationId xmlns:a16="http://schemas.microsoft.com/office/drawing/2014/main" id="{00000000-0008-0000-0200-00000A01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267" name="直線コネクタ 266">
          <a:extLst>
            <a:ext uri="{FF2B5EF4-FFF2-40B4-BE49-F238E27FC236}">
              <a16:creationId xmlns:a16="http://schemas.microsoft.com/office/drawing/2014/main" id="{00000000-0008-0000-0200-00000B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268" name="【庁舎】&#10;有形固定資産減価償却率グラフ枠">
          <a:extLst>
            <a:ext uri="{FF2B5EF4-FFF2-40B4-BE49-F238E27FC236}">
              <a16:creationId xmlns:a16="http://schemas.microsoft.com/office/drawing/2014/main" id="{00000000-0008-0000-0200-00000C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109</xdr:row>
      <xdr:rowOff>35379</xdr:rowOff>
    </xdr:to>
    <xdr:cxnSp macro="">
      <xdr:nvCxnSpPr>
        <xdr:cNvPr id="269" name="直線コネクタ 268">
          <a:extLst>
            <a:ext uri="{FF2B5EF4-FFF2-40B4-BE49-F238E27FC236}">
              <a16:creationId xmlns:a16="http://schemas.microsoft.com/office/drawing/2014/main" id="{00000000-0008-0000-0200-00000D010000}"/>
            </a:ext>
          </a:extLst>
        </xdr:cNvPr>
        <xdr:cNvCxnSpPr/>
      </xdr:nvCxnSpPr>
      <xdr:spPr>
        <a:xfrm flipV="1">
          <a:off x="16318864" y="1716078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270" name="【庁舎】&#10;有形固定資産減価償却率最小値テキスト">
          <a:extLst>
            <a:ext uri="{FF2B5EF4-FFF2-40B4-BE49-F238E27FC236}">
              <a16:creationId xmlns:a16="http://schemas.microsoft.com/office/drawing/2014/main" id="{00000000-0008-0000-0200-00000E01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272" name="【庁舎】&#10;有形固定資産減価償却率最大値テキスト">
          <a:extLst>
            <a:ext uri="{FF2B5EF4-FFF2-40B4-BE49-F238E27FC236}">
              <a16:creationId xmlns:a16="http://schemas.microsoft.com/office/drawing/2014/main" id="{00000000-0008-0000-0200-000010010000}"/>
            </a:ext>
          </a:extLst>
        </xdr:cNvPr>
        <xdr:cNvSpPr txBox="1"/>
      </xdr:nvSpPr>
      <xdr:spPr>
        <a:xfrm>
          <a:off x="16357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16230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18885</xdr:rowOff>
    </xdr:from>
    <xdr:ext cx="405111" cy="259045"/>
    <xdr:sp macro="" textlink="">
      <xdr:nvSpPr>
        <xdr:cNvPr id="274" name="【庁舎】&#10;有形固定資産減価償却率平均値テキスト">
          <a:extLst>
            <a:ext uri="{FF2B5EF4-FFF2-40B4-BE49-F238E27FC236}">
              <a16:creationId xmlns:a16="http://schemas.microsoft.com/office/drawing/2014/main" id="{00000000-0008-0000-0200-000012010000}"/>
            </a:ext>
          </a:extLst>
        </xdr:cNvPr>
        <xdr:cNvSpPr txBox="1"/>
      </xdr:nvSpPr>
      <xdr:spPr>
        <a:xfrm>
          <a:off x="16357600" y="17678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167458</xdr:rowOff>
    </xdr:from>
    <xdr:to>
      <xdr:col>85</xdr:col>
      <xdr:colOff>177800</xdr:colOff>
      <xdr:row>104</xdr:row>
      <xdr:rowOff>97608</xdr:rowOff>
    </xdr:to>
    <xdr:sp macro="" textlink="">
      <xdr:nvSpPr>
        <xdr:cNvPr id="275" name="フローチャート: 判断 274">
          <a:extLst>
            <a:ext uri="{FF2B5EF4-FFF2-40B4-BE49-F238E27FC236}">
              <a16:creationId xmlns:a16="http://schemas.microsoft.com/office/drawing/2014/main" id="{00000000-0008-0000-0200-000013010000}"/>
            </a:ext>
          </a:extLst>
        </xdr:cNvPr>
        <xdr:cNvSpPr/>
      </xdr:nvSpPr>
      <xdr:spPr>
        <a:xfrm>
          <a:off x="162687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276" name="フローチャート: 判断 275">
          <a:extLst>
            <a:ext uri="{FF2B5EF4-FFF2-40B4-BE49-F238E27FC236}">
              <a16:creationId xmlns:a16="http://schemas.microsoft.com/office/drawing/2014/main" id="{00000000-0008-0000-0200-000014010000}"/>
            </a:ext>
          </a:extLst>
        </xdr:cNvPr>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277" name="フローチャート: 判断 276">
          <a:extLst>
            <a:ext uri="{FF2B5EF4-FFF2-40B4-BE49-F238E27FC236}">
              <a16:creationId xmlns:a16="http://schemas.microsoft.com/office/drawing/2014/main" id="{00000000-0008-0000-0200-000015010000}"/>
            </a:ext>
          </a:extLst>
        </xdr:cNvPr>
        <xdr:cNvSpPr/>
      </xdr:nvSpPr>
      <xdr:spPr>
        <a:xfrm>
          <a:off x="14541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170724</xdr:rowOff>
    </xdr:from>
    <xdr:to>
      <xdr:col>72</xdr:col>
      <xdr:colOff>38100</xdr:colOff>
      <xdr:row>105</xdr:row>
      <xdr:rowOff>100874</xdr:rowOff>
    </xdr:to>
    <xdr:sp macro="" textlink="">
      <xdr:nvSpPr>
        <xdr:cNvPr id="278" name="フローチャート: 判断 277">
          <a:extLst>
            <a:ext uri="{FF2B5EF4-FFF2-40B4-BE49-F238E27FC236}">
              <a16:creationId xmlns:a16="http://schemas.microsoft.com/office/drawing/2014/main" id="{00000000-0008-0000-0200-000016010000}"/>
            </a:ext>
          </a:extLst>
        </xdr:cNvPr>
        <xdr:cNvSpPr/>
      </xdr:nvSpPr>
      <xdr:spPr>
        <a:xfrm>
          <a:off x="136525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xdr:rowOff>
    </xdr:from>
    <xdr:to>
      <xdr:col>67</xdr:col>
      <xdr:colOff>101600</xdr:colOff>
      <xdr:row>105</xdr:row>
      <xdr:rowOff>109038</xdr:rowOff>
    </xdr:to>
    <xdr:sp macro="" textlink="">
      <xdr:nvSpPr>
        <xdr:cNvPr id="279" name="フローチャート: 判断 278">
          <a:extLst>
            <a:ext uri="{FF2B5EF4-FFF2-40B4-BE49-F238E27FC236}">
              <a16:creationId xmlns:a16="http://schemas.microsoft.com/office/drawing/2014/main" id="{00000000-0008-0000-0200-000017010000}"/>
            </a:ext>
          </a:extLst>
        </xdr:cNvPr>
        <xdr:cNvSpPr/>
      </xdr:nvSpPr>
      <xdr:spPr>
        <a:xfrm>
          <a:off x="12763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105411</xdr:rowOff>
    </xdr:from>
    <xdr:to>
      <xdr:col>85</xdr:col>
      <xdr:colOff>177800</xdr:colOff>
      <xdr:row>106</xdr:row>
      <xdr:rowOff>35561</xdr:rowOff>
    </xdr:to>
    <xdr:sp macro="" textlink="">
      <xdr:nvSpPr>
        <xdr:cNvPr id="285" name="楕円 284">
          <a:extLst>
            <a:ext uri="{FF2B5EF4-FFF2-40B4-BE49-F238E27FC236}">
              <a16:creationId xmlns:a16="http://schemas.microsoft.com/office/drawing/2014/main" id="{00000000-0008-0000-0200-00001D010000}"/>
            </a:ext>
          </a:extLst>
        </xdr:cNvPr>
        <xdr:cNvSpPr/>
      </xdr:nvSpPr>
      <xdr:spPr>
        <a:xfrm>
          <a:off x="162687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83838</xdr:rowOff>
    </xdr:from>
    <xdr:ext cx="405111" cy="259045"/>
    <xdr:sp macro="" textlink="">
      <xdr:nvSpPr>
        <xdr:cNvPr id="286" name="【庁舎】&#10;有形固定資産減価償却率該当値テキスト">
          <a:extLst>
            <a:ext uri="{FF2B5EF4-FFF2-40B4-BE49-F238E27FC236}">
              <a16:creationId xmlns:a16="http://schemas.microsoft.com/office/drawing/2014/main" id="{00000000-0008-0000-0200-00001E010000}"/>
            </a:ext>
          </a:extLst>
        </xdr:cNvPr>
        <xdr:cNvSpPr txBox="1"/>
      </xdr:nvSpPr>
      <xdr:spPr>
        <a:xfrm>
          <a:off x="16357600"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54792</xdr:rowOff>
    </xdr:from>
    <xdr:to>
      <xdr:col>81</xdr:col>
      <xdr:colOff>101600</xdr:colOff>
      <xdr:row>105</xdr:row>
      <xdr:rowOff>156392</xdr:rowOff>
    </xdr:to>
    <xdr:sp macro="" textlink="">
      <xdr:nvSpPr>
        <xdr:cNvPr id="287" name="楕円 286">
          <a:extLst>
            <a:ext uri="{FF2B5EF4-FFF2-40B4-BE49-F238E27FC236}">
              <a16:creationId xmlns:a16="http://schemas.microsoft.com/office/drawing/2014/main" id="{00000000-0008-0000-0200-00001F010000}"/>
            </a:ext>
          </a:extLst>
        </xdr:cNvPr>
        <xdr:cNvSpPr/>
      </xdr:nvSpPr>
      <xdr:spPr>
        <a:xfrm>
          <a:off x="15430500" y="1805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105592</xdr:rowOff>
    </xdr:from>
    <xdr:to>
      <xdr:col>85</xdr:col>
      <xdr:colOff>127000</xdr:colOff>
      <xdr:row>105</xdr:row>
      <xdr:rowOff>156211</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15481300" y="18107842"/>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12337</xdr:rowOff>
    </xdr:from>
    <xdr:to>
      <xdr:col>76</xdr:col>
      <xdr:colOff>165100</xdr:colOff>
      <xdr:row>105</xdr:row>
      <xdr:rowOff>113937</xdr:rowOff>
    </xdr:to>
    <xdr:sp macro="" textlink="">
      <xdr:nvSpPr>
        <xdr:cNvPr id="289" name="楕円 288">
          <a:extLst>
            <a:ext uri="{FF2B5EF4-FFF2-40B4-BE49-F238E27FC236}">
              <a16:creationId xmlns:a16="http://schemas.microsoft.com/office/drawing/2014/main" id="{00000000-0008-0000-0200-000021010000}"/>
            </a:ext>
          </a:extLst>
        </xdr:cNvPr>
        <xdr:cNvSpPr/>
      </xdr:nvSpPr>
      <xdr:spPr>
        <a:xfrm>
          <a:off x="14541500" y="1801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63137</xdr:rowOff>
    </xdr:from>
    <xdr:to>
      <xdr:col>81</xdr:col>
      <xdr:colOff>50800</xdr:colOff>
      <xdr:row>105</xdr:row>
      <xdr:rowOff>105592</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14592300" y="18065387"/>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113574</xdr:rowOff>
    </xdr:from>
    <xdr:to>
      <xdr:col>72</xdr:col>
      <xdr:colOff>38100</xdr:colOff>
      <xdr:row>106</xdr:row>
      <xdr:rowOff>43724</xdr:rowOff>
    </xdr:to>
    <xdr:sp macro="" textlink="">
      <xdr:nvSpPr>
        <xdr:cNvPr id="291" name="楕円 290">
          <a:extLst>
            <a:ext uri="{FF2B5EF4-FFF2-40B4-BE49-F238E27FC236}">
              <a16:creationId xmlns:a16="http://schemas.microsoft.com/office/drawing/2014/main" id="{00000000-0008-0000-0200-000023010000}"/>
            </a:ext>
          </a:extLst>
        </xdr:cNvPr>
        <xdr:cNvSpPr/>
      </xdr:nvSpPr>
      <xdr:spPr>
        <a:xfrm>
          <a:off x="13652500" y="1811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63137</xdr:rowOff>
    </xdr:from>
    <xdr:to>
      <xdr:col>76</xdr:col>
      <xdr:colOff>114300</xdr:colOff>
      <xdr:row>105</xdr:row>
      <xdr:rowOff>164374</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flipV="1">
          <a:off x="13703300" y="18065387"/>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79284</xdr:rowOff>
    </xdr:from>
    <xdr:to>
      <xdr:col>67</xdr:col>
      <xdr:colOff>101600</xdr:colOff>
      <xdr:row>106</xdr:row>
      <xdr:rowOff>9434</xdr:rowOff>
    </xdr:to>
    <xdr:sp macro="" textlink="">
      <xdr:nvSpPr>
        <xdr:cNvPr id="293" name="楕円 292">
          <a:extLst>
            <a:ext uri="{FF2B5EF4-FFF2-40B4-BE49-F238E27FC236}">
              <a16:creationId xmlns:a16="http://schemas.microsoft.com/office/drawing/2014/main" id="{00000000-0008-0000-0200-000025010000}"/>
            </a:ext>
          </a:extLst>
        </xdr:cNvPr>
        <xdr:cNvSpPr/>
      </xdr:nvSpPr>
      <xdr:spPr>
        <a:xfrm>
          <a:off x="127635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130084</xdr:rowOff>
    </xdr:from>
    <xdr:to>
      <xdr:col>71</xdr:col>
      <xdr:colOff>177800</xdr:colOff>
      <xdr:row>105</xdr:row>
      <xdr:rowOff>164374</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12814300" y="1813233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295" name="n_1aveValue【庁舎】&#10;有形固定資産減価償却率">
          <a:extLst>
            <a:ext uri="{FF2B5EF4-FFF2-40B4-BE49-F238E27FC236}">
              <a16:creationId xmlns:a16="http://schemas.microsoft.com/office/drawing/2014/main" id="{00000000-0008-0000-0200-000027010000}"/>
            </a:ext>
          </a:extLst>
        </xdr:cNvPr>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47189</xdr:rowOff>
    </xdr:from>
    <xdr:ext cx="405111" cy="259045"/>
    <xdr:sp macro="" textlink="">
      <xdr:nvSpPr>
        <xdr:cNvPr id="296" name="n_2aveValue【庁舎】&#10;有形固定資産減価償却率">
          <a:extLst>
            <a:ext uri="{FF2B5EF4-FFF2-40B4-BE49-F238E27FC236}">
              <a16:creationId xmlns:a16="http://schemas.microsoft.com/office/drawing/2014/main" id="{00000000-0008-0000-0200-000028010000}"/>
            </a:ext>
          </a:extLst>
        </xdr:cNvPr>
        <xdr:cNvSpPr txBox="1"/>
      </xdr:nvSpPr>
      <xdr:spPr>
        <a:xfrm>
          <a:off x="14389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117401</xdr:rowOff>
    </xdr:from>
    <xdr:ext cx="405111" cy="259045"/>
    <xdr:sp macro="" textlink="">
      <xdr:nvSpPr>
        <xdr:cNvPr id="297" name="n_3aveValue【庁舎】&#10;有形固定資産減価償却率">
          <a:extLst>
            <a:ext uri="{FF2B5EF4-FFF2-40B4-BE49-F238E27FC236}">
              <a16:creationId xmlns:a16="http://schemas.microsoft.com/office/drawing/2014/main" id="{00000000-0008-0000-0200-000029010000}"/>
            </a:ext>
          </a:extLst>
        </xdr:cNvPr>
        <xdr:cNvSpPr txBox="1"/>
      </xdr:nvSpPr>
      <xdr:spPr>
        <a:xfrm>
          <a:off x="13500744" y="1777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125565</xdr:rowOff>
    </xdr:from>
    <xdr:ext cx="405111" cy="259045"/>
    <xdr:sp macro="" textlink="">
      <xdr:nvSpPr>
        <xdr:cNvPr id="298" name="n_4aveValue【庁舎】&#10;有形固定資産減価償却率">
          <a:extLst>
            <a:ext uri="{FF2B5EF4-FFF2-40B4-BE49-F238E27FC236}">
              <a16:creationId xmlns:a16="http://schemas.microsoft.com/office/drawing/2014/main" id="{00000000-0008-0000-0200-00002A010000}"/>
            </a:ext>
          </a:extLst>
        </xdr:cNvPr>
        <xdr:cNvSpPr txBox="1"/>
      </xdr:nvSpPr>
      <xdr:spPr>
        <a:xfrm>
          <a:off x="12611744" y="177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147519</xdr:rowOff>
    </xdr:from>
    <xdr:ext cx="405111" cy="259045"/>
    <xdr:sp macro="" textlink="">
      <xdr:nvSpPr>
        <xdr:cNvPr id="299" name="n_1mainValue【庁舎】&#10;有形固定資産減価償却率">
          <a:extLst>
            <a:ext uri="{FF2B5EF4-FFF2-40B4-BE49-F238E27FC236}">
              <a16:creationId xmlns:a16="http://schemas.microsoft.com/office/drawing/2014/main" id="{00000000-0008-0000-0200-00002B010000}"/>
            </a:ext>
          </a:extLst>
        </xdr:cNvPr>
        <xdr:cNvSpPr txBox="1"/>
      </xdr:nvSpPr>
      <xdr:spPr>
        <a:xfrm>
          <a:off x="15266044" y="1814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105064</xdr:rowOff>
    </xdr:from>
    <xdr:ext cx="405111" cy="259045"/>
    <xdr:sp macro="" textlink="">
      <xdr:nvSpPr>
        <xdr:cNvPr id="300" name="n_2mainValue【庁舎】&#10;有形固定資産減価償却率">
          <a:extLst>
            <a:ext uri="{FF2B5EF4-FFF2-40B4-BE49-F238E27FC236}">
              <a16:creationId xmlns:a16="http://schemas.microsoft.com/office/drawing/2014/main" id="{00000000-0008-0000-0200-00002C010000}"/>
            </a:ext>
          </a:extLst>
        </xdr:cNvPr>
        <xdr:cNvSpPr txBox="1"/>
      </xdr:nvSpPr>
      <xdr:spPr>
        <a:xfrm>
          <a:off x="14389744" y="1810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34851</xdr:rowOff>
    </xdr:from>
    <xdr:ext cx="405111" cy="259045"/>
    <xdr:sp macro="" textlink="">
      <xdr:nvSpPr>
        <xdr:cNvPr id="301" name="n_3mainValue【庁舎】&#10;有形固定資産減価償却率">
          <a:extLst>
            <a:ext uri="{FF2B5EF4-FFF2-40B4-BE49-F238E27FC236}">
              <a16:creationId xmlns:a16="http://schemas.microsoft.com/office/drawing/2014/main" id="{00000000-0008-0000-0200-00002D010000}"/>
            </a:ext>
          </a:extLst>
        </xdr:cNvPr>
        <xdr:cNvSpPr txBox="1"/>
      </xdr:nvSpPr>
      <xdr:spPr>
        <a:xfrm>
          <a:off x="13500744" y="1820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561</xdr:rowOff>
    </xdr:from>
    <xdr:ext cx="405111" cy="259045"/>
    <xdr:sp macro="" textlink="">
      <xdr:nvSpPr>
        <xdr:cNvPr id="302" name="n_4mainValue【庁舎】&#10;有形固定資産減価償却率">
          <a:extLst>
            <a:ext uri="{FF2B5EF4-FFF2-40B4-BE49-F238E27FC236}">
              <a16:creationId xmlns:a16="http://schemas.microsoft.com/office/drawing/2014/main" id="{00000000-0008-0000-0200-00002E010000}"/>
            </a:ext>
          </a:extLst>
        </xdr:cNvPr>
        <xdr:cNvSpPr txBox="1"/>
      </xdr:nvSpPr>
      <xdr:spPr>
        <a:xfrm>
          <a:off x="12611744" y="1817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303" name="正方形/長方形 302">
          <a:extLst>
            <a:ext uri="{FF2B5EF4-FFF2-40B4-BE49-F238E27FC236}">
              <a16:creationId xmlns:a16="http://schemas.microsoft.com/office/drawing/2014/main" id="{00000000-0008-0000-0200-00002F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04" name="正方形/長方形 303">
          <a:extLst>
            <a:ext uri="{FF2B5EF4-FFF2-40B4-BE49-F238E27FC236}">
              <a16:creationId xmlns:a16="http://schemas.microsoft.com/office/drawing/2014/main" id="{00000000-0008-0000-0200-000030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05" name="正方形/長方形 304">
          <a:extLst>
            <a:ext uri="{FF2B5EF4-FFF2-40B4-BE49-F238E27FC236}">
              <a16:creationId xmlns:a16="http://schemas.microsoft.com/office/drawing/2014/main" id="{00000000-0008-0000-0200-000031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306" name="正方形/長方形 305">
          <a:extLst>
            <a:ext uri="{FF2B5EF4-FFF2-40B4-BE49-F238E27FC236}">
              <a16:creationId xmlns:a16="http://schemas.microsoft.com/office/drawing/2014/main" id="{00000000-0008-0000-0200-000032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307" name="正方形/長方形 306">
          <a:extLst>
            <a:ext uri="{FF2B5EF4-FFF2-40B4-BE49-F238E27FC236}">
              <a16:creationId xmlns:a16="http://schemas.microsoft.com/office/drawing/2014/main" id="{00000000-0008-0000-0200-000033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308" name="正方形/長方形 307">
          <a:extLst>
            <a:ext uri="{FF2B5EF4-FFF2-40B4-BE49-F238E27FC236}">
              <a16:creationId xmlns:a16="http://schemas.microsoft.com/office/drawing/2014/main" id="{00000000-0008-0000-0200-000034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309" name="正方形/長方形 308">
          <a:extLst>
            <a:ext uri="{FF2B5EF4-FFF2-40B4-BE49-F238E27FC236}">
              <a16:creationId xmlns:a16="http://schemas.microsoft.com/office/drawing/2014/main" id="{00000000-0008-0000-0200-000035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310" name="正方形/長方形 309">
          <a:extLst>
            <a:ext uri="{FF2B5EF4-FFF2-40B4-BE49-F238E27FC236}">
              <a16:creationId xmlns:a16="http://schemas.microsoft.com/office/drawing/2014/main" id="{00000000-0008-0000-0200-00003601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311" name="テキスト ボックス 310">
          <a:extLst>
            <a:ext uri="{FF2B5EF4-FFF2-40B4-BE49-F238E27FC236}">
              <a16:creationId xmlns:a16="http://schemas.microsoft.com/office/drawing/2014/main" id="{00000000-0008-0000-0200-00003701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319" name="直線コネクタ 318">
          <a:extLst>
            <a:ext uri="{FF2B5EF4-FFF2-40B4-BE49-F238E27FC236}">
              <a16:creationId xmlns:a16="http://schemas.microsoft.com/office/drawing/2014/main" id="{00000000-0008-0000-0200-00003F01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320" name="テキスト ボックス 319">
          <a:extLst>
            <a:ext uri="{FF2B5EF4-FFF2-40B4-BE49-F238E27FC236}">
              <a16:creationId xmlns:a16="http://schemas.microsoft.com/office/drawing/2014/main" id="{00000000-0008-0000-0200-00004001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321" name="直線コネクタ 320">
          <a:extLst>
            <a:ext uri="{FF2B5EF4-FFF2-40B4-BE49-F238E27FC236}">
              <a16:creationId xmlns:a16="http://schemas.microsoft.com/office/drawing/2014/main" id="{00000000-0008-0000-0200-00004101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322" name="テキスト ボックス 321">
          <a:extLst>
            <a:ext uri="{FF2B5EF4-FFF2-40B4-BE49-F238E27FC236}">
              <a16:creationId xmlns:a16="http://schemas.microsoft.com/office/drawing/2014/main" id="{00000000-0008-0000-0200-00004201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323" name="直線コネクタ 322">
          <a:extLst>
            <a:ext uri="{FF2B5EF4-FFF2-40B4-BE49-F238E27FC236}">
              <a16:creationId xmlns:a16="http://schemas.microsoft.com/office/drawing/2014/main" id="{00000000-0008-0000-0200-00004301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324" name="テキスト ボックス 323">
          <a:extLst>
            <a:ext uri="{FF2B5EF4-FFF2-40B4-BE49-F238E27FC236}">
              <a16:creationId xmlns:a16="http://schemas.microsoft.com/office/drawing/2014/main" id="{00000000-0008-0000-0200-00004401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326" name="テキスト ボックス 325">
          <a:extLst>
            <a:ext uri="{FF2B5EF4-FFF2-40B4-BE49-F238E27FC236}">
              <a16:creationId xmlns:a16="http://schemas.microsoft.com/office/drawing/2014/main" id="{00000000-0008-0000-0200-00004601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327" name="【庁舎】&#10;一人当たり面積グラフ枠">
          <a:extLst>
            <a:ext uri="{FF2B5EF4-FFF2-40B4-BE49-F238E27FC236}">
              <a16:creationId xmlns:a16="http://schemas.microsoft.com/office/drawing/2014/main" id="{00000000-0008-0000-0200-00004701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38644</xdr:rowOff>
    </xdr:from>
    <xdr:to>
      <xdr:col>116</xdr:col>
      <xdr:colOff>62864</xdr:colOff>
      <xdr:row>107</xdr:row>
      <xdr:rowOff>149679</xdr:rowOff>
    </xdr:to>
    <xdr:cxnSp macro="">
      <xdr:nvCxnSpPr>
        <xdr:cNvPr id="328" name="直線コネクタ 327">
          <a:extLst>
            <a:ext uri="{FF2B5EF4-FFF2-40B4-BE49-F238E27FC236}">
              <a16:creationId xmlns:a16="http://schemas.microsoft.com/office/drawing/2014/main" id="{00000000-0008-0000-0200-000048010000}"/>
            </a:ext>
          </a:extLst>
        </xdr:cNvPr>
        <xdr:cNvCxnSpPr/>
      </xdr:nvCxnSpPr>
      <xdr:spPr>
        <a:xfrm flipV="1">
          <a:off x="22160864" y="1701219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153506</xdr:rowOff>
    </xdr:from>
    <xdr:ext cx="469744" cy="259045"/>
    <xdr:sp macro="" textlink="">
      <xdr:nvSpPr>
        <xdr:cNvPr id="329" name="【庁舎】&#10;一人当たり面積最小値テキスト">
          <a:extLst>
            <a:ext uri="{FF2B5EF4-FFF2-40B4-BE49-F238E27FC236}">
              <a16:creationId xmlns:a16="http://schemas.microsoft.com/office/drawing/2014/main" id="{00000000-0008-0000-0200-000049010000}"/>
            </a:ext>
          </a:extLst>
        </xdr:cNvPr>
        <xdr:cNvSpPr txBox="1"/>
      </xdr:nvSpPr>
      <xdr:spPr>
        <a:xfrm>
          <a:off x="22199600" y="1849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149679</xdr:rowOff>
    </xdr:from>
    <xdr:to>
      <xdr:col>116</xdr:col>
      <xdr:colOff>152400</xdr:colOff>
      <xdr:row>107</xdr:row>
      <xdr:rowOff>149679</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22072600" y="1849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156771</xdr:rowOff>
    </xdr:from>
    <xdr:ext cx="469744" cy="259045"/>
    <xdr:sp macro="" textlink="">
      <xdr:nvSpPr>
        <xdr:cNvPr id="331" name="【庁舎】&#10;一人当たり面積最大値テキスト">
          <a:extLst>
            <a:ext uri="{FF2B5EF4-FFF2-40B4-BE49-F238E27FC236}">
              <a16:creationId xmlns:a16="http://schemas.microsoft.com/office/drawing/2014/main" id="{00000000-0008-0000-0200-00004B010000}"/>
            </a:ext>
          </a:extLst>
        </xdr:cNvPr>
        <xdr:cNvSpPr txBox="1"/>
      </xdr:nvSpPr>
      <xdr:spPr>
        <a:xfrm>
          <a:off x="22199600" y="1678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38644</xdr:rowOff>
    </xdr:from>
    <xdr:to>
      <xdr:col>116</xdr:col>
      <xdr:colOff>152400</xdr:colOff>
      <xdr:row>99</xdr:row>
      <xdr:rowOff>38644</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22072600" y="1701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164209</xdr:rowOff>
    </xdr:from>
    <xdr:ext cx="469744" cy="259045"/>
    <xdr:sp macro="" textlink="">
      <xdr:nvSpPr>
        <xdr:cNvPr id="333" name="【庁舎】&#10;一人当たり面積平均値テキスト">
          <a:extLst>
            <a:ext uri="{FF2B5EF4-FFF2-40B4-BE49-F238E27FC236}">
              <a16:creationId xmlns:a16="http://schemas.microsoft.com/office/drawing/2014/main" id="{00000000-0008-0000-0200-00004D010000}"/>
            </a:ext>
          </a:extLst>
        </xdr:cNvPr>
        <xdr:cNvSpPr txBox="1"/>
      </xdr:nvSpPr>
      <xdr:spPr>
        <a:xfrm>
          <a:off x="22199600" y="17823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141332</xdr:rowOff>
    </xdr:from>
    <xdr:to>
      <xdr:col>116</xdr:col>
      <xdr:colOff>114300</xdr:colOff>
      <xdr:row>105</xdr:row>
      <xdr:rowOff>71482</xdr:rowOff>
    </xdr:to>
    <xdr:sp macro="" textlink="">
      <xdr:nvSpPr>
        <xdr:cNvPr id="334" name="フローチャート: 判断 333">
          <a:extLst>
            <a:ext uri="{FF2B5EF4-FFF2-40B4-BE49-F238E27FC236}">
              <a16:creationId xmlns:a16="http://schemas.microsoft.com/office/drawing/2014/main" id="{00000000-0008-0000-0200-00004E010000}"/>
            </a:ext>
          </a:extLst>
        </xdr:cNvPr>
        <xdr:cNvSpPr/>
      </xdr:nvSpPr>
      <xdr:spPr>
        <a:xfrm>
          <a:off x="221107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156029</xdr:rowOff>
    </xdr:from>
    <xdr:to>
      <xdr:col>112</xdr:col>
      <xdr:colOff>38100</xdr:colOff>
      <xdr:row>105</xdr:row>
      <xdr:rowOff>86179</xdr:rowOff>
    </xdr:to>
    <xdr:sp macro="" textlink="">
      <xdr:nvSpPr>
        <xdr:cNvPr id="335" name="フローチャート: 判断 334">
          <a:extLst>
            <a:ext uri="{FF2B5EF4-FFF2-40B4-BE49-F238E27FC236}">
              <a16:creationId xmlns:a16="http://schemas.microsoft.com/office/drawing/2014/main" id="{00000000-0008-0000-0200-00004F010000}"/>
            </a:ext>
          </a:extLst>
        </xdr:cNvPr>
        <xdr:cNvSpPr/>
      </xdr:nvSpPr>
      <xdr:spPr>
        <a:xfrm>
          <a:off x="21272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5806</xdr:rowOff>
    </xdr:from>
    <xdr:to>
      <xdr:col>107</xdr:col>
      <xdr:colOff>101600</xdr:colOff>
      <xdr:row>105</xdr:row>
      <xdr:rowOff>107406</xdr:rowOff>
    </xdr:to>
    <xdr:sp macro="" textlink="">
      <xdr:nvSpPr>
        <xdr:cNvPr id="336" name="フローチャート: 判断 335">
          <a:extLst>
            <a:ext uri="{FF2B5EF4-FFF2-40B4-BE49-F238E27FC236}">
              <a16:creationId xmlns:a16="http://schemas.microsoft.com/office/drawing/2014/main" id="{00000000-0008-0000-0200-000050010000}"/>
            </a:ext>
          </a:extLst>
        </xdr:cNvPr>
        <xdr:cNvSpPr/>
      </xdr:nvSpPr>
      <xdr:spPr>
        <a:xfrm>
          <a:off x="20383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4173</xdr:rowOff>
    </xdr:from>
    <xdr:to>
      <xdr:col>102</xdr:col>
      <xdr:colOff>165100</xdr:colOff>
      <xdr:row>105</xdr:row>
      <xdr:rowOff>105773</xdr:rowOff>
    </xdr:to>
    <xdr:sp macro="" textlink="">
      <xdr:nvSpPr>
        <xdr:cNvPr id="337" name="フローチャート: 判断 336">
          <a:extLst>
            <a:ext uri="{FF2B5EF4-FFF2-40B4-BE49-F238E27FC236}">
              <a16:creationId xmlns:a16="http://schemas.microsoft.com/office/drawing/2014/main" id="{00000000-0008-0000-0200-000051010000}"/>
            </a:ext>
          </a:extLst>
        </xdr:cNvPr>
        <xdr:cNvSpPr/>
      </xdr:nvSpPr>
      <xdr:spPr>
        <a:xfrm>
          <a:off x="1949450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13970</xdr:rowOff>
    </xdr:from>
    <xdr:to>
      <xdr:col>98</xdr:col>
      <xdr:colOff>38100</xdr:colOff>
      <xdr:row>105</xdr:row>
      <xdr:rowOff>115570</xdr:rowOff>
    </xdr:to>
    <xdr:sp macro="" textlink="">
      <xdr:nvSpPr>
        <xdr:cNvPr id="338" name="フローチャート: 判断 337">
          <a:extLst>
            <a:ext uri="{FF2B5EF4-FFF2-40B4-BE49-F238E27FC236}">
              <a16:creationId xmlns:a16="http://schemas.microsoft.com/office/drawing/2014/main" id="{00000000-0008-0000-0200-000052010000}"/>
            </a:ext>
          </a:extLst>
        </xdr:cNvPr>
        <xdr:cNvSpPr/>
      </xdr:nvSpPr>
      <xdr:spPr>
        <a:xfrm>
          <a:off x="18605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25400</xdr:rowOff>
    </xdr:from>
    <xdr:to>
      <xdr:col>116</xdr:col>
      <xdr:colOff>114300</xdr:colOff>
      <xdr:row>107</xdr:row>
      <xdr:rowOff>127000</xdr:rowOff>
    </xdr:to>
    <xdr:sp macro="" textlink="">
      <xdr:nvSpPr>
        <xdr:cNvPr id="344" name="楕円 343">
          <a:extLst>
            <a:ext uri="{FF2B5EF4-FFF2-40B4-BE49-F238E27FC236}">
              <a16:creationId xmlns:a16="http://schemas.microsoft.com/office/drawing/2014/main" id="{00000000-0008-0000-0200-000058010000}"/>
            </a:ext>
          </a:extLst>
        </xdr:cNvPr>
        <xdr:cNvSpPr/>
      </xdr:nvSpPr>
      <xdr:spPr>
        <a:xfrm>
          <a:off x="221107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111777</xdr:rowOff>
    </xdr:from>
    <xdr:ext cx="469744" cy="259045"/>
    <xdr:sp macro="" textlink="">
      <xdr:nvSpPr>
        <xdr:cNvPr id="345" name="【庁舎】&#10;一人当たり面積該当値テキスト">
          <a:extLst>
            <a:ext uri="{FF2B5EF4-FFF2-40B4-BE49-F238E27FC236}">
              <a16:creationId xmlns:a16="http://schemas.microsoft.com/office/drawing/2014/main" id="{00000000-0008-0000-0200-000059010000}"/>
            </a:ext>
          </a:extLst>
        </xdr:cNvPr>
        <xdr:cNvSpPr txBox="1"/>
      </xdr:nvSpPr>
      <xdr:spPr>
        <a:xfrm>
          <a:off x="22199600" y="1828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30299</xdr:rowOff>
    </xdr:from>
    <xdr:to>
      <xdr:col>112</xdr:col>
      <xdr:colOff>38100</xdr:colOff>
      <xdr:row>107</xdr:row>
      <xdr:rowOff>131899</xdr:rowOff>
    </xdr:to>
    <xdr:sp macro="" textlink="">
      <xdr:nvSpPr>
        <xdr:cNvPr id="346" name="楕円 345">
          <a:extLst>
            <a:ext uri="{FF2B5EF4-FFF2-40B4-BE49-F238E27FC236}">
              <a16:creationId xmlns:a16="http://schemas.microsoft.com/office/drawing/2014/main" id="{00000000-0008-0000-0200-00005A010000}"/>
            </a:ext>
          </a:extLst>
        </xdr:cNvPr>
        <xdr:cNvSpPr/>
      </xdr:nvSpPr>
      <xdr:spPr>
        <a:xfrm>
          <a:off x="21272500" y="183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76200</xdr:rowOff>
    </xdr:from>
    <xdr:to>
      <xdr:col>116</xdr:col>
      <xdr:colOff>63500</xdr:colOff>
      <xdr:row>107</xdr:row>
      <xdr:rowOff>81099</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flipV="1">
          <a:off x="21323300" y="18421350"/>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33564</xdr:rowOff>
    </xdr:from>
    <xdr:to>
      <xdr:col>107</xdr:col>
      <xdr:colOff>101600</xdr:colOff>
      <xdr:row>107</xdr:row>
      <xdr:rowOff>135164</xdr:rowOff>
    </xdr:to>
    <xdr:sp macro="" textlink="">
      <xdr:nvSpPr>
        <xdr:cNvPr id="348" name="楕円 347">
          <a:extLst>
            <a:ext uri="{FF2B5EF4-FFF2-40B4-BE49-F238E27FC236}">
              <a16:creationId xmlns:a16="http://schemas.microsoft.com/office/drawing/2014/main" id="{00000000-0008-0000-0200-00005C010000}"/>
            </a:ext>
          </a:extLst>
        </xdr:cNvPr>
        <xdr:cNvSpPr/>
      </xdr:nvSpPr>
      <xdr:spPr>
        <a:xfrm>
          <a:off x="203835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81099</xdr:rowOff>
    </xdr:from>
    <xdr:to>
      <xdr:col>111</xdr:col>
      <xdr:colOff>177800</xdr:colOff>
      <xdr:row>107</xdr:row>
      <xdr:rowOff>84364</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flipV="1">
          <a:off x="20434300" y="1842624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36830</xdr:rowOff>
    </xdr:from>
    <xdr:to>
      <xdr:col>102</xdr:col>
      <xdr:colOff>165100</xdr:colOff>
      <xdr:row>107</xdr:row>
      <xdr:rowOff>138430</xdr:rowOff>
    </xdr:to>
    <xdr:sp macro="" textlink="">
      <xdr:nvSpPr>
        <xdr:cNvPr id="350" name="楕円 349">
          <a:extLst>
            <a:ext uri="{FF2B5EF4-FFF2-40B4-BE49-F238E27FC236}">
              <a16:creationId xmlns:a16="http://schemas.microsoft.com/office/drawing/2014/main" id="{00000000-0008-0000-0200-00005E010000}"/>
            </a:ext>
          </a:extLst>
        </xdr:cNvPr>
        <xdr:cNvSpPr/>
      </xdr:nvSpPr>
      <xdr:spPr>
        <a:xfrm>
          <a:off x="19494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84364</xdr:rowOff>
    </xdr:from>
    <xdr:to>
      <xdr:col>107</xdr:col>
      <xdr:colOff>50800</xdr:colOff>
      <xdr:row>107</xdr:row>
      <xdr:rowOff>87630</xdr:rowOff>
    </xdr:to>
    <xdr:cxnSp macro="">
      <xdr:nvCxnSpPr>
        <xdr:cNvPr id="351" name="直線コネクタ 350">
          <a:extLst>
            <a:ext uri="{FF2B5EF4-FFF2-40B4-BE49-F238E27FC236}">
              <a16:creationId xmlns:a16="http://schemas.microsoft.com/office/drawing/2014/main" id="{00000000-0008-0000-0200-00005F010000}"/>
            </a:ext>
          </a:extLst>
        </xdr:cNvPr>
        <xdr:cNvCxnSpPr/>
      </xdr:nvCxnSpPr>
      <xdr:spPr>
        <a:xfrm flipV="1">
          <a:off x="19545300" y="1842951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41729</xdr:rowOff>
    </xdr:from>
    <xdr:to>
      <xdr:col>98</xdr:col>
      <xdr:colOff>38100</xdr:colOff>
      <xdr:row>107</xdr:row>
      <xdr:rowOff>143329</xdr:rowOff>
    </xdr:to>
    <xdr:sp macro="" textlink="">
      <xdr:nvSpPr>
        <xdr:cNvPr id="352" name="楕円 351">
          <a:extLst>
            <a:ext uri="{FF2B5EF4-FFF2-40B4-BE49-F238E27FC236}">
              <a16:creationId xmlns:a16="http://schemas.microsoft.com/office/drawing/2014/main" id="{00000000-0008-0000-0200-000060010000}"/>
            </a:ext>
          </a:extLst>
        </xdr:cNvPr>
        <xdr:cNvSpPr/>
      </xdr:nvSpPr>
      <xdr:spPr>
        <a:xfrm>
          <a:off x="18605500" y="1838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87630</xdr:rowOff>
    </xdr:from>
    <xdr:to>
      <xdr:col>102</xdr:col>
      <xdr:colOff>114300</xdr:colOff>
      <xdr:row>107</xdr:row>
      <xdr:rowOff>92529</xdr:rowOff>
    </xdr:to>
    <xdr:cxnSp macro="">
      <xdr:nvCxnSpPr>
        <xdr:cNvPr id="353" name="直線コネクタ 352">
          <a:extLst>
            <a:ext uri="{FF2B5EF4-FFF2-40B4-BE49-F238E27FC236}">
              <a16:creationId xmlns:a16="http://schemas.microsoft.com/office/drawing/2014/main" id="{00000000-0008-0000-0200-000061010000}"/>
            </a:ext>
          </a:extLst>
        </xdr:cNvPr>
        <xdr:cNvCxnSpPr/>
      </xdr:nvCxnSpPr>
      <xdr:spPr>
        <a:xfrm flipV="1">
          <a:off x="18656300" y="1843278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102706</xdr:rowOff>
    </xdr:from>
    <xdr:ext cx="469744" cy="259045"/>
    <xdr:sp macro="" textlink="">
      <xdr:nvSpPr>
        <xdr:cNvPr id="354" name="n_1aveValue【庁舎】&#10;一人当たり面積">
          <a:extLst>
            <a:ext uri="{FF2B5EF4-FFF2-40B4-BE49-F238E27FC236}">
              <a16:creationId xmlns:a16="http://schemas.microsoft.com/office/drawing/2014/main" id="{00000000-0008-0000-0200-000062010000}"/>
            </a:ext>
          </a:extLst>
        </xdr:cNvPr>
        <xdr:cNvSpPr txBox="1"/>
      </xdr:nvSpPr>
      <xdr:spPr>
        <a:xfrm>
          <a:off x="21075727" y="1776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123933</xdr:rowOff>
    </xdr:from>
    <xdr:ext cx="469744" cy="259045"/>
    <xdr:sp macro="" textlink="">
      <xdr:nvSpPr>
        <xdr:cNvPr id="355" name="n_2aveValue【庁舎】&#10;一人当たり面積">
          <a:extLst>
            <a:ext uri="{FF2B5EF4-FFF2-40B4-BE49-F238E27FC236}">
              <a16:creationId xmlns:a16="http://schemas.microsoft.com/office/drawing/2014/main" id="{00000000-0008-0000-0200-000063010000}"/>
            </a:ext>
          </a:extLst>
        </xdr:cNvPr>
        <xdr:cNvSpPr txBox="1"/>
      </xdr:nvSpPr>
      <xdr:spPr>
        <a:xfrm>
          <a:off x="20199427" y="1778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122300</xdr:rowOff>
    </xdr:from>
    <xdr:ext cx="469744" cy="259045"/>
    <xdr:sp macro="" textlink="">
      <xdr:nvSpPr>
        <xdr:cNvPr id="356" name="n_3aveValue【庁舎】&#10;一人当たり面積">
          <a:extLst>
            <a:ext uri="{FF2B5EF4-FFF2-40B4-BE49-F238E27FC236}">
              <a16:creationId xmlns:a16="http://schemas.microsoft.com/office/drawing/2014/main" id="{00000000-0008-0000-0200-000064010000}"/>
            </a:ext>
          </a:extLst>
        </xdr:cNvPr>
        <xdr:cNvSpPr txBox="1"/>
      </xdr:nvSpPr>
      <xdr:spPr>
        <a:xfrm>
          <a:off x="19310427" y="17781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132097</xdr:rowOff>
    </xdr:from>
    <xdr:ext cx="469744" cy="259045"/>
    <xdr:sp macro="" textlink="">
      <xdr:nvSpPr>
        <xdr:cNvPr id="357" name="n_4aveValue【庁舎】&#10;一人当たり面積">
          <a:extLst>
            <a:ext uri="{FF2B5EF4-FFF2-40B4-BE49-F238E27FC236}">
              <a16:creationId xmlns:a16="http://schemas.microsoft.com/office/drawing/2014/main" id="{00000000-0008-0000-0200-000065010000}"/>
            </a:ext>
          </a:extLst>
        </xdr:cNvPr>
        <xdr:cNvSpPr txBox="1"/>
      </xdr:nvSpPr>
      <xdr:spPr>
        <a:xfrm>
          <a:off x="18421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123026</xdr:rowOff>
    </xdr:from>
    <xdr:ext cx="469744" cy="259045"/>
    <xdr:sp macro="" textlink="">
      <xdr:nvSpPr>
        <xdr:cNvPr id="358" name="n_1mainValue【庁舎】&#10;一人当たり面積">
          <a:extLst>
            <a:ext uri="{FF2B5EF4-FFF2-40B4-BE49-F238E27FC236}">
              <a16:creationId xmlns:a16="http://schemas.microsoft.com/office/drawing/2014/main" id="{00000000-0008-0000-0200-000066010000}"/>
            </a:ext>
          </a:extLst>
        </xdr:cNvPr>
        <xdr:cNvSpPr txBox="1"/>
      </xdr:nvSpPr>
      <xdr:spPr>
        <a:xfrm>
          <a:off x="21075727" y="1846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126291</xdr:rowOff>
    </xdr:from>
    <xdr:ext cx="469744" cy="259045"/>
    <xdr:sp macro="" textlink="">
      <xdr:nvSpPr>
        <xdr:cNvPr id="359" name="n_2mainValue【庁舎】&#10;一人当たり面積">
          <a:extLst>
            <a:ext uri="{FF2B5EF4-FFF2-40B4-BE49-F238E27FC236}">
              <a16:creationId xmlns:a16="http://schemas.microsoft.com/office/drawing/2014/main" id="{00000000-0008-0000-0200-000067010000}"/>
            </a:ext>
          </a:extLst>
        </xdr:cNvPr>
        <xdr:cNvSpPr txBox="1"/>
      </xdr:nvSpPr>
      <xdr:spPr>
        <a:xfrm>
          <a:off x="20199427" y="1847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129557</xdr:rowOff>
    </xdr:from>
    <xdr:ext cx="469744" cy="259045"/>
    <xdr:sp macro="" textlink="">
      <xdr:nvSpPr>
        <xdr:cNvPr id="360" name="n_3mainValue【庁舎】&#10;一人当たり面積">
          <a:extLst>
            <a:ext uri="{FF2B5EF4-FFF2-40B4-BE49-F238E27FC236}">
              <a16:creationId xmlns:a16="http://schemas.microsoft.com/office/drawing/2014/main" id="{00000000-0008-0000-0200-000068010000}"/>
            </a:ext>
          </a:extLst>
        </xdr:cNvPr>
        <xdr:cNvSpPr txBox="1"/>
      </xdr:nvSpPr>
      <xdr:spPr>
        <a:xfrm>
          <a:off x="19310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134456</xdr:rowOff>
    </xdr:from>
    <xdr:ext cx="469744" cy="259045"/>
    <xdr:sp macro="" textlink="">
      <xdr:nvSpPr>
        <xdr:cNvPr id="361" name="n_4mainValue【庁舎】&#10;一人当たり面積">
          <a:extLst>
            <a:ext uri="{FF2B5EF4-FFF2-40B4-BE49-F238E27FC236}">
              <a16:creationId xmlns:a16="http://schemas.microsoft.com/office/drawing/2014/main" id="{00000000-0008-0000-0200-000069010000}"/>
            </a:ext>
          </a:extLst>
        </xdr:cNvPr>
        <xdr:cNvSpPr txBox="1"/>
      </xdr:nvSpPr>
      <xdr:spPr>
        <a:xfrm>
          <a:off x="18421427" y="18479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362" name="正方形/長方形 361">
          <a:extLst>
            <a:ext uri="{FF2B5EF4-FFF2-40B4-BE49-F238E27FC236}">
              <a16:creationId xmlns:a16="http://schemas.microsoft.com/office/drawing/2014/main" id="{00000000-0008-0000-0200-00006A01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363" name="正方形/長方形 362">
          <a:extLst>
            <a:ext uri="{FF2B5EF4-FFF2-40B4-BE49-F238E27FC236}">
              <a16:creationId xmlns:a16="http://schemas.microsoft.com/office/drawing/2014/main" id="{00000000-0008-0000-0200-00006B01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体育館・プールの有形固定資産減価償却率は</a:t>
          </a:r>
          <a:r>
            <a:rPr kumimoji="1" lang="en-US" altLang="ja-JP" sz="1300">
              <a:latin typeface="ＭＳ Ｐゴシック" panose="020B0600070205080204" pitchFamily="50" charset="-128"/>
              <a:ea typeface="ＭＳ Ｐゴシック" panose="020B0600070205080204" pitchFamily="50" charset="-128"/>
            </a:rPr>
            <a:t>86.8</a:t>
          </a:r>
          <a:r>
            <a:rPr kumimoji="1" lang="ja-JP" altLang="en-US" sz="1300">
              <a:latin typeface="ＭＳ Ｐゴシック" panose="020B0600070205080204" pitchFamily="50" charset="-128"/>
              <a:ea typeface="ＭＳ Ｐゴシック" panose="020B0600070205080204" pitchFamily="50" charset="-128"/>
            </a:rPr>
            <a:t>％と類似団体内平均値を上回っている。平成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屋内プールの大規模修繕工事を行ったため前年度と比較して減少したものの、令和元年度以降は建替え及び大規模修繕等を行っていないため増加しており、類似団体内平均値と大きく乖離している。建築か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経過した体育館があるほか、屋内プールの維持管理費が大きくなっており、これらの施設の維持管理方法が課題となっている。人口減少に伴う需要の変化に対応するため、複合化・集約化、除却及び転用等を検討する必要があるが、公共施設等個別施設計画（建物系施設）に基づき、自主点検を毎年行うなど、適切な施設の維持管理に努め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5.1.14\&#32207;&#21512;&#25919;&#31574;&#35506;&#36001;&#25919;g\13&#12288;&#27770;&#31639;&#12459;&#12540;&#12489;&#12539;&#36001;&#25919;&#29366;&#27841;&#36039;&#26009;&#38598;\&#20196;&#21644;6&#24180;&#24230;\20240820&#12288;&#12304;&#30476;&#24193;&#24066;&#30010;&#26449;&#35506;_&#20381;&#38972;&#12305;&#20196;&#21644;&#65300;&#24180;&#24230;&#36001;&#25919;&#29366;&#27841;&#36039;&#26009;&#38598;&#12398;&#20316;&#25104;&#12395;&#12388;&#12356;&#12390;&#65288;&#65298;&#22238;&#30446;&#65289;\&#22238;&#31572;\R6.3&#25552;&#20986;&#20998;\&#12304;&#36001;&#25919;&#29366;&#27841;&#36039;&#26009;&#38598;&#12305;_024465_&#38542;&#19978;&#30010;_2022_&#24046;&#26367;&#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D2" t="str">
            <v>当該団体(円)</v>
          </cell>
          <cell r="F2" t="str">
            <v>類似団体内平均(円)</v>
          </cell>
        </row>
        <row r="3">
          <cell r="A3" t="str">
            <v xml:space="preserve"> H30</v>
          </cell>
          <cell r="D3">
            <v>27256</v>
          </cell>
          <cell r="F3">
            <v>108252</v>
          </cell>
        </row>
        <row r="5">
          <cell r="A5" t="str">
            <v xml:space="preserve"> R01</v>
          </cell>
          <cell r="D5">
            <v>29656</v>
          </cell>
          <cell r="F5">
            <v>93492</v>
          </cell>
        </row>
        <row r="7">
          <cell r="A7" t="str">
            <v xml:space="preserve"> R02</v>
          </cell>
          <cell r="D7">
            <v>75399</v>
          </cell>
          <cell r="F7">
            <v>94796</v>
          </cell>
        </row>
        <row r="9">
          <cell r="A9" t="str">
            <v xml:space="preserve"> R03</v>
          </cell>
          <cell r="D9">
            <v>35113</v>
          </cell>
          <cell r="F9">
            <v>85942</v>
          </cell>
        </row>
        <row r="11">
          <cell r="A11" t="str">
            <v xml:space="preserve"> R04</v>
          </cell>
          <cell r="D11">
            <v>39923</v>
          </cell>
          <cell r="F11">
            <v>95007</v>
          </cell>
        </row>
        <row r="18">
          <cell r="B18" t="str">
            <v>H30</v>
          </cell>
          <cell r="C18" t="str">
            <v>R01</v>
          </cell>
          <cell r="D18" t="str">
            <v>R02</v>
          </cell>
          <cell r="E18" t="str">
            <v>R03</v>
          </cell>
          <cell r="F18" t="str">
            <v>R04</v>
          </cell>
        </row>
        <row r="19">
          <cell r="A19" t="str">
            <v>実質収支額</v>
          </cell>
          <cell r="B19">
            <v>8.9499999999999993</v>
          </cell>
          <cell r="C19">
            <v>9.0399999999999991</v>
          </cell>
          <cell r="D19">
            <v>6.2</v>
          </cell>
          <cell r="E19">
            <v>6.91</v>
          </cell>
          <cell r="F19">
            <v>7.58</v>
          </cell>
        </row>
        <row r="20">
          <cell r="A20" t="str">
            <v>財政調整基金残高</v>
          </cell>
          <cell r="B20">
            <v>47.82</v>
          </cell>
          <cell r="C20">
            <v>48.39</v>
          </cell>
          <cell r="D20">
            <v>57.38</v>
          </cell>
          <cell r="E20">
            <v>61.71</v>
          </cell>
          <cell r="F20">
            <v>73.180000000000007</v>
          </cell>
        </row>
        <row r="21">
          <cell r="A21" t="str">
            <v>実質単年度収支</v>
          </cell>
          <cell r="B21">
            <v>-3.38</v>
          </cell>
          <cell r="C21">
            <v>-6.11</v>
          </cell>
          <cell r="D21">
            <v>2.63</v>
          </cell>
          <cell r="E21">
            <v>5.25</v>
          </cell>
          <cell r="F21">
            <v>6.76</v>
          </cell>
        </row>
        <row r="25">
          <cell r="B25" t="str">
            <v>H30</v>
          </cell>
          <cell r="D25" t="str">
            <v>R01</v>
          </cell>
          <cell r="F25" t="str">
            <v>R02</v>
          </cell>
          <cell r="H25" t="str">
            <v>R03</v>
          </cell>
          <cell r="J25" t="str">
            <v>R04</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str">
            <v>階上町漁業集落排水事業特別会計</v>
          </cell>
          <cell r="B31" t="e">
            <v>#N/A</v>
          </cell>
          <cell r="C31">
            <v>0.03</v>
          </cell>
          <cell r="D31" t="e">
            <v>#N/A</v>
          </cell>
          <cell r="E31">
            <v>0.03</v>
          </cell>
          <cell r="F31" t="e">
            <v>#N/A</v>
          </cell>
          <cell r="G31">
            <v>0.01</v>
          </cell>
          <cell r="H31" t="e">
            <v>#N/A</v>
          </cell>
          <cell r="I31">
            <v>0.01</v>
          </cell>
          <cell r="J31" t="e">
            <v>#N/A</v>
          </cell>
          <cell r="K31">
            <v>0.03</v>
          </cell>
        </row>
        <row r="32">
          <cell r="A32" t="str">
            <v>階上町公共下水道事業特別会計</v>
          </cell>
          <cell r="B32" t="e">
            <v>#N/A</v>
          </cell>
          <cell r="C32">
            <v>0.06</v>
          </cell>
          <cell r="D32" t="e">
            <v>#N/A</v>
          </cell>
          <cell r="E32">
            <v>7.0000000000000007E-2</v>
          </cell>
          <cell r="F32" t="e">
            <v>#N/A</v>
          </cell>
          <cell r="G32">
            <v>7.0000000000000007E-2</v>
          </cell>
          <cell r="H32" t="e">
            <v>#N/A</v>
          </cell>
          <cell r="I32">
            <v>0.04</v>
          </cell>
          <cell r="J32" t="e">
            <v>#N/A</v>
          </cell>
          <cell r="K32">
            <v>0.12</v>
          </cell>
        </row>
        <row r="33">
          <cell r="A33" t="str">
            <v>階上町後期高齢者医療特別会計</v>
          </cell>
          <cell r="B33" t="e">
            <v>#N/A</v>
          </cell>
          <cell r="C33">
            <v>0.01</v>
          </cell>
          <cell r="D33" t="e">
            <v>#N/A</v>
          </cell>
          <cell r="E33">
            <v>0.08</v>
          </cell>
          <cell r="F33" t="e">
            <v>#N/A</v>
          </cell>
          <cell r="G33">
            <v>0.03</v>
          </cell>
          <cell r="H33" t="e">
            <v>#N/A</v>
          </cell>
          <cell r="I33">
            <v>0.15</v>
          </cell>
          <cell r="J33" t="e">
            <v>#N/A</v>
          </cell>
          <cell r="K33">
            <v>0.16</v>
          </cell>
        </row>
        <row r="34">
          <cell r="A34" t="str">
            <v>階上町介護保険特別会計</v>
          </cell>
          <cell r="B34" t="e">
            <v>#N/A</v>
          </cell>
          <cell r="C34">
            <v>0.62</v>
          </cell>
          <cell r="D34" t="e">
            <v>#N/A</v>
          </cell>
          <cell r="E34">
            <v>0.43</v>
          </cell>
          <cell r="F34" t="e">
            <v>#N/A</v>
          </cell>
          <cell r="G34">
            <v>0.8</v>
          </cell>
          <cell r="H34" t="e">
            <v>#N/A</v>
          </cell>
          <cell r="I34">
            <v>0.47</v>
          </cell>
          <cell r="J34" t="e">
            <v>#N/A</v>
          </cell>
          <cell r="K34">
            <v>1.07</v>
          </cell>
        </row>
        <row r="35">
          <cell r="A35" t="str">
            <v>階上町国民健康保険特別会計</v>
          </cell>
          <cell r="B35" t="e">
            <v>#N/A</v>
          </cell>
          <cell r="C35">
            <v>2.62</v>
          </cell>
          <cell r="D35" t="e">
            <v>#N/A</v>
          </cell>
          <cell r="E35">
            <v>1.9</v>
          </cell>
          <cell r="F35" t="e">
            <v>#N/A</v>
          </cell>
          <cell r="G35">
            <v>2.29</v>
          </cell>
          <cell r="H35" t="e">
            <v>#N/A</v>
          </cell>
          <cell r="I35">
            <v>1.68</v>
          </cell>
          <cell r="J35" t="e">
            <v>#N/A</v>
          </cell>
          <cell r="K35">
            <v>1.73</v>
          </cell>
        </row>
        <row r="36">
          <cell r="A36" t="str">
            <v>一般会計</v>
          </cell>
          <cell r="B36" t="e">
            <v>#N/A</v>
          </cell>
          <cell r="C36">
            <v>8.9499999999999993</v>
          </cell>
          <cell r="D36" t="e">
            <v>#N/A</v>
          </cell>
          <cell r="E36">
            <v>9.0399999999999991</v>
          </cell>
          <cell r="F36" t="e">
            <v>#N/A</v>
          </cell>
          <cell r="G36">
            <v>6.19</v>
          </cell>
          <cell r="H36" t="e">
            <v>#N/A</v>
          </cell>
          <cell r="I36">
            <v>6.91</v>
          </cell>
          <cell r="J36" t="e">
            <v>#N/A</v>
          </cell>
          <cell r="K36">
            <v>7.57</v>
          </cell>
        </row>
        <row r="40">
          <cell r="B40" t="str">
            <v>H30</v>
          </cell>
          <cell r="E40" t="str">
            <v>R01</v>
          </cell>
          <cell r="H40" t="str">
            <v>R02</v>
          </cell>
          <cell r="K40" t="str">
            <v>R03</v>
          </cell>
          <cell r="N40" t="str">
            <v>R04</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595</v>
          </cell>
          <cell r="G42">
            <v>559</v>
          </cell>
          <cell r="J42">
            <v>530</v>
          </cell>
          <cell r="M42">
            <v>498</v>
          </cell>
          <cell r="P42">
            <v>454</v>
          </cell>
        </row>
        <row r="43">
          <cell r="A43" t="str">
            <v>一時借入金の利子</v>
          </cell>
          <cell r="B43" t="str">
            <v>-</v>
          </cell>
          <cell r="E43" t="str">
            <v>-</v>
          </cell>
          <cell r="H43" t="str">
            <v>-</v>
          </cell>
          <cell r="K43" t="str">
            <v>-</v>
          </cell>
          <cell r="N43" t="str">
            <v>-</v>
          </cell>
        </row>
        <row r="44">
          <cell r="A44" t="str">
            <v>債務負担行為に基づく支出額</v>
          </cell>
          <cell r="B44">
            <v>38</v>
          </cell>
          <cell r="E44">
            <v>0</v>
          </cell>
          <cell r="H44">
            <v>0</v>
          </cell>
          <cell r="K44">
            <v>0</v>
          </cell>
          <cell r="N44">
            <v>0</v>
          </cell>
        </row>
        <row r="45">
          <cell r="A45" t="str">
            <v>組合等が起こした地方債の元利償還金に対する負担金等</v>
          </cell>
          <cell r="B45">
            <v>37</v>
          </cell>
          <cell r="E45">
            <v>35</v>
          </cell>
          <cell r="H45">
            <v>23</v>
          </cell>
          <cell r="K45">
            <v>27</v>
          </cell>
          <cell r="N45">
            <v>29</v>
          </cell>
        </row>
        <row r="46">
          <cell r="A46" t="str">
            <v>公営企業債の元利償還金に対する繰入金</v>
          </cell>
          <cell r="B46">
            <v>115</v>
          </cell>
          <cell r="E46">
            <v>114</v>
          </cell>
          <cell r="H46">
            <v>115</v>
          </cell>
          <cell r="K46">
            <v>120</v>
          </cell>
          <cell r="N46">
            <v>129</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762</v>
          </cell>
          <cell r="E49">
            <v>784</v>
          </cell>
          <cell r="H49">
            <v>761</v>
          </cell>
          <cell r="K49">
            <v>741</v>
          </cell>
          <cell r="N49">
            <v>676</v>
          </cell>
        </row>
        <row r="50">
          <cell r="A50" t="str">
            <v>実質公債費比率の分子</v>
          </cell>
          <cell r="B50" t="e">
            <v>#N/A</v>
          </cell>
          <cell r="C50">
            <v>357</v>
          </cell>
          <cell r="D50" t="e">
            <v>#N/A</v>
          </cell>
          <cell r="E50" t="e">
            <v>#N/A</v>
          </cell>
          <cell r="F50">
            <v>374</v>
          </cell>
          <cell r="G50" t="e">
            <v>#N/A</v>
          </cell>
          <cell r="H50" t="e">
            <v>#N/A</v>
          </cell>
          <cell r="I50">
            <v>369</v>
          </cell>
          <cell r="J50" t="e">
            <v>#N/A</v>
          </cell>
          <cell r="K50" t="e">
            <v>#N/A</v>
          </cell>
          <cell r="L50">
            <v>390</v>
          </cell>
          <cell r="M50" t="e">
            <v>#N/A</v>
          </cell>
          <cell r="N50" t="e">
            <v>#N/A</v>
          </cell>
          <cell r="O50">
            <v>380</v>
          </cell>
          <cell r="P50" t="e">
            <v>#N/A</v>
          </cell>
        </row>
        <row r="54">
          <cell r="B54" t="str">
            <v>H30</v>
          </cell>
          <cell r="E54" t="str">
            <v>R01</v>
          </cell>
          <cell r="H54" t="str">
            <v>R02</v>
          </cell>
          <cell r="K54" t="str">
            <v>R03</v>
          </cell>
          <cell r="N54" t="str">
            <v>R04</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5131</v>
          </cell>
          <cell r="G56">
            <v>4853</v>
          </cell>
          <cell r="J56">
            <v>4664</v>
          </cell>
          <cell r="M56">
            <v>4436</v>
          </cell>
          <cell r="P56">
            <v>4236</v>
          </cell>
        </row>
        <row r="57">
          <cell r="A57" t="str">
            <v>充当可能特定歳入</v>
          </cell>
          <cell r="D57">
            <v>53</v>
          </cell>
          <cell r="G57">
            <v>36</v>
          </cell>
          <cell r="J57">
            <v>25</v>
          </cell>
          <cell r="M57">
            <v>23</v>
          </cell>
          <cell r="P57">
            <v>20</v>
          </cell>
        </row>
        <row r="58">
          <cell r="A58" t="str">
            <v>充当可能基金</v>
          </cell>
          <cell r="D58">
            <v>2333</v>
          </cell>
          <cell r="G58">
            <v>2438</v>
          </cell>
          <cell r="J58">
            <v>2864</v>
          </cell>
          <cell r="M58">
            <v>3451</v>
          </cell>
          <cell r="P58">
            <v>3912</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504</v>
          </cell>
          <cell r="E62">
            <v>478</v>
          </cell>
          <cell r="H62">
            <v>464</v>
          </cell>
          <cell r="K62">
            <v>460</v>
          </cell>
          <cell r="N62">
            <v>452</v>
          </cell>
        </row>
        <row r="63">
          <cell r="A63" t="str">
            <v>組合等負担等見込額</v>
          </cell>
          <cell r="B63">
            <v>264</v>
          </cell>
          <cell r="E63">
            <v>250</v>
          </cell>
          <cell r="H63">
            <v>254</v>
          </cell>
          <cell r="K63">
            <v>261</v>
          </cell>
          <cell r="N63">
            <v>252</v>
          </cell>
        </row>
        <row r="64">
          <cell r="A64" t="str">
            <v>公営企業債等繰入見込額</v>
          </cell>
          <cell r="B64">
            <v>2024</v>
          </cell>
          <cell r="E64">
            <v>2016</v>
          </cell>
          <cell r="H64">
            <v>1966</v>
          </cell>
          <cell r="K64">
            <v>1915</v>
          </cell>
          <cell r="N64">
            <v>1907</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6422</v>
          </cell>
          <cell r="E66">
            <v>5951</v>
          </cell>
          <cell r="H66">
            <v>5715</v>
          </cell>
          <cell r="K66">
            <v>5366</v>
          </cell>
          <cell r="N66">
            <v>4976</v>
          </cell>
        </row>
        <row r="67">
          <cell r="A67" t="str">
            <v>将来負担比率の分子</v>
          </cell>
          <cell r="B67" t="e">
            <v>#N/A</v>
          </cell>
          <cell r="C67">
            <v>1698</v>
          </cell>
          <cell r="D67" t="e">
            <v>#N/A</v>
          </cell>
          <cell r="E67" t="e">
            <v>#N/A</v>
          </cell>
          <cell r="F67">
            <v>1368</v>
          </cell>
          <cell r="G67" t="e">
            <v>#N/A</v>
          </cell>
          <cell r="H67" t="e">
            <v>#N/A</v>
          </cell>
          <cell r="I67">
            <v>846</v>
          </cell>
          <cell r="J67" t="e">
            <v>#N/A</v>
          </cell>
          <cell r="K67" t="e">
            <v>#N/A</v>
          </cell>
          <cell r="L67">
            <v>92</v>
          </cell>
          <cell r="M67" t="e">
            <v>#N/A</v>
          </cell>
          <cell r="N67" t="e">
            <v>#N/A</v>
          </cell>
          <cell r="O67">
            <v>0</v>
          </cell>
          <cell r="P67" t="e">
            <v>#N/A</v>
          </cell>
        </row>
        <row r="71">
          <cell r="B71" t="str">
            <v>R02</v>
          </cell>
          <cell r="C71" t="str">
            <v>R03</v>
          </cell>
          <cell r="D71" t="str">
            <v>R04</v>
          </cell>
        </row>
        <row r="72">
          <cell r="A72" t="str">
            <v>財政調整基金</v>
          </cell>
          <cell r="B72">
            <v>2206</v>
          </cell>
          <cell r="C72">
            <v>2527</v>
          </cell>
          <cell r="D72">
            <v>2927</v>
          </cell>
        </row>
        <row r="73">
          <cell r="A73" t="str">
            <v>減債基金</v>
          </cell>
          <cell r="B73" t="str">
            <v>-</v>
          </cell>
          <cell r="C73">
            <v>200</v>
          </cell>
          <cell r="D73">
            <v>200</v>
          </cell>
        </row>
        <row r="74">
          <cell r="A74" t="str">
            <v>その他特定目的基金</v>
          </cell>
          <cell r="B74">
            <v>237</v>
          </cell>
          <cell r="C74">
            <v>233</v>
          </cell>
          <cell r="D74">
            <v>247</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D58B0-9446-4622-B7B2-DA721FC4E45A}">
  <sheetPr>
    <pageSetUpPr fitToPage="1"/>
  </sheetPr>
  <dimension ref="A1:DO56"/>
  <sheetViews>
    <sheetView showGridLines="0" tabSelected="1" workbookViewId="0"/>
  </sheetViews>
  <sheetFormatPr defaultColWidth="0" defaultRowHeight="11.25" zeroHeight="1" x14ac:dyDescent="0.15"/>
  <cols>
    <col min="1" max="11" width="2.125" style="39" customWidth="1"/>
    <col min="12" max="12" width="2.25" style="39" customWidth="1"/>
    <col min="13" max="17" width="2.375" style="39" customWidth="1"/>
    <col min="18" max="119" width="2.125" style="39" customWidth="1"/>
    <col min="120" max="16384" width="0" style="39" hidden="1"/>
  </cols>
  <sheetData>
    <row r="1" spans="1:119" ht="33" customHeight="1" x14ac:dyDescent="0.15">
      <c r="B1" s="566" t="s">
        <v>17</v>
      </c>
      <c r="C1" s="566"/>
      <c r="D1" s="566"/>
      <c r="E1" s="566"/>
      <c r="F1" s="566"/>
      <c r="G1" s="566"/>
      <c r="H1" s="566"/>
      <c r="I1" s="566"/>
      <c r="J1" s="566"/>
      <c r="K1" s="566"/>
      <c r="L1" s="566"/>
      <c r="M1" s="566"/>
      <c r="N1" s="566"/>
      <c r="O1" s="566"/>
      <c r="P1" s="566"/>
      <c r="Q1" s="566"/>
      <c r="R1" s="566"/>
      <c r="S1" s="566"/>
      <c r="T1" s="566"/>
      <c r="U1" s="566"/>
      <c r="V1" s="566"/>
      <c r="W1" s="566"/>
      <c r="X1" s="566"/>
      <c r="Y1" s="566"/>
      <c r="Z1" s="566"/>
      <c r="AA1" s="566"/>
      <c r="AB1" s="566"/>
      <c r="AC1" s="566"/>
      <c r="AD1" s="566"/>
      <c r="AE1" s="566"/>
      <c r="AF1" s="566"/>
      <c r="AG1" s="566"/>
      <c r="AH1" s="566"/>
      <c r="AI1" s="566"/>
      <c r="AJ1" s="566"/>
      <c r="AK1" s="566"/>
      <c r="AL1" s="566"/>
      <c r="AM1" s="566"/>
      <c r="AN1" s="566"/>
      <c r="AO1" s="566"/>
      <c r="AP1" s="566"/>
      <c r="AQ1" s="566"/>
      <c r="AR1" s="566"/>
      <c r="AS1" s="566"/>
      <c r="AT1" s="566"/>
      <c r="AU1" s="566"/>
      <c r="AV1" s="566"/>
      <c r="AW1" s="566"/>
      <c r="AX1" s="566"/>
      <c r="AY1" s="566"/>
      <c r="AZ1" s="566"/>
      <c r="BA1" s="566"/>
      <c r="BB1" s="566"/>
      <c r="BC1" s="566"/>
      <c r="BD1" s="566"/>
      <c r="BE1" s="566"/>
      <c r="BF1" s="566"/>
      <c r="BG1" s="566"/>
      <c r="BH1" s="566"/>
      <c r="BI1" s="566"/>
      <c r="BJ1" s="566"/>
      <c r="BK1" s="566"/>
      <c r="BL1" s="566"/>
      <c r="BM1" s="566"/>
      <c r="BN1" s="566"/>
      <c r="BO1" s="566"/>
      <c r="BP1" s="566"/>
      <c r="BQ1" s="566"/>
      <c r="BR1" s="566"/>
      <c r="BS1" s="566"/>
      <c r="BT1" s="566"/>
      <c r="BU1" s="566"/>
      <c r="BV1" s="566"/>
      <c r="BW1" s="566"/>
      <c r="BX1" s="566"/>
      <c r="BY1" s="566"/>
      <c r="BZ1" s="566"/>
      <c r="CA1" s="566"/>
      <c r="CB1" s="566"/>
      <c r="CC1" s="566"/>
      <c r="CD1" s="566"/>
      <c r="CE1" s="566"/>
      <c r="CF1" s="566"/>
      <c r="CG1" s="566"/>
      <c r="CH1" s="566"/>
      <c r="CI1" s="566"/>
      <c r="CJ1" s="566"/>
      <c r="CK1" s="566"/>
      <c r="CL1" s="566"/>
      <c r="CM1" s="566"/>
      <c r="CN1" s="566"/>
      <c r="CO1" s="566"/>
      <c r="CP1" s="566"/>
      <c r="CQ1" s="566"/>
      <c r="CR1" s="566"/>
      <c r="CS1" s="566"/>
      <c r="CT1" s="566"/>
      <c r="CU1" s="566"/>
      <c r="CV1" s="566"/>
      <c r="CW1" s="566"/>
      <c r="CX1" s="566"/>
      <c r="CY1" s="566"/>
      <c r="CZ1" s="566"/>
      <c r="DA1" s="566"/>
      <c r="DB1" s="566"/>
      <c r="DC1" s="566"/>
      <c r="DD1" s="566"/>
      <c r="DE1" s="566"/>
      <c r="DF1" s="566"/>
      <c r="DG1" s="566"/>
      <c r="DH1" s="566"/>
      <c r="DI1" s="566"/>
      <c r="DJ1" s="40"/>
      <c r="DK1" s="40"/>
      <c r="DL1" s="40"/>
      <c r="DM1" s="40"/>
      <c r="DN1" s="40"/>
      <c r="DO1" s="40"/>
    </row>
    <row r="2" spans="1:119" ht="24.75" thickBot="1" x14ac:dyDescent="0.2">
      <c r="B2" s="41" t="s">
        <v>18</v>
      </c>
      <c r="C2" s="41"/>
      <c r="D2" s="42"/>
    </row>
    <row r="3" spans="1:119" ht="18.75" customHeight="1" thickBot="1" x14ac:dyDescent="0.2">
      <c r="A3" s="40"/>
      <c r="B3" s="567" t="s">
        <v>19</v>
      </c>
      <c r="C3" s="568"/>
      <c r="D3" s="568"/>
      <c r="E3" s="569"/>
      <c r="F3" s="569"/>
      <c r="G3" s="569"/>
      <c r="H3" s="569"/>
      <c r="I3" s="569"/>
      <c r="J3" s="569"/>
      <c r="K3" s="569"/>
      <c r="L3" s="569" t="s">
        <v>20</v>
      </c>
      <c r="M3" s="569"/>
      <c r="N3" s="569"/>
      <c r="O3" s="569"/>
      <c r="P3" s="569"/>
      <c r="Q3" s="569"/>
      <c r="R3" s="572"/>
      <c r="S3" s="572"/>
      <c r="T3" s="572"/>
      <c r="U3" s="572"/>
      <c r="V3" s="573"/>
      <c r="W3" s="463" t="s">
        <v>21</v>
      </c>
      <c r="X3" s="464"/>
      <c r="Y3" s="464"/>
      <c r="Z3" s="464"/>
      <c r="AA3" s="464"/>
      <c r="AB3" s="568"/>
      <c r="AC3" s="572" t="s">
        <v>22</v>
      </c>
      <c r="AD3" s="464"/>
      <c r="AE3" s="464"/>
      <c r="AF3" s="464"/>
      <c r="AG3" s="464"/>
      <c r="AH3" s="464"/>
      <c r="AI3" s="464"/>
      <c r="AJ3" s="464"/>
      <c r="AK3" s="464"/>
      <c r="AL3" s="534"/>
      <c r="AM3" s="463" t="s">
        <v>23</v>
      </c>
      <c r="AN3" s="464"/>
      <c r="AO3" s="464"/>
      <c r="AP3" s="464"/>
      <c r="AQ3" s="464"/>
      <c r="AR3" s="464"/>
      <c r="AS3" s="464"/>
      <c r="AT3" s="464"/>
      <c r="AU3" s="464"/>
      <c r="AV3" s="464"/>
      <c r="AW3" s="464"/>
      <c r="AX3" s="534"/>
      <c r="AY3" s="526" t="s">
        <v>24</v>
      </c>
      <c r="AZ3" s="527"/>
      <c r="BA3" s="527"/>
      <c r="BB3" s="527"/>
      <c r="BC3" s="527"/>
      <c r="BD3" s="527"/>
      <c r="BE3" s="527"/>
      <c r="BF3" s="527"/>
      <c r="BG3" s="527"/>
      <c r="BH3" s="527"/>
      <c r="BI3" s="527"/>
      <c r="BJ3" s="527"/>
      <c r="BK3" s="527"/>
      <c r="BL3" s="527"/>
      <c r="BM3" s="576"/>
      <c r="BN3" s="463" t="s">
        <v>25</v>
      </c>
      <c r="BO3" s="464"/>
      <c r="BP3" s="464"/>
      <c r="BQ3" s="464"/>
      <c r="BR3" s="464"/>
      <c r="BS3" s="464"/>
      <c r="BT3" s="464"/>
      <c r="BU3" s="534"/>
      <c r="BV3" s="463" t="s">
        <v>26</v>
      </c>
      <c r="BW3" s="464"/>
      <c r="BX3" s="464"/>
      <c r="BY3" s="464"/>
      <c r="BZ3" s="464"/>
      <c r="CA3" s="464"/>
      <c r="CB3" s="464"/>
      <c r="CC3" s="534"/>
      <c r="CD3" s="526" t="s">
        <v>24</v>
      </c>
      <c r="CE3" s="527"/>
      <c r="CF3" s="527"/>
      <c r="CG3" s="527"/>
      <c r="CH3" s="527"/>
      <c r="CI3" s="527"/>
      <c r="CJ3" s="527"/>
      <c r="CK3" s="527"/>
      <c r="CL3" s="527"/>
      <c r="CM3" s="527"/>
      <c r="CN3" s="527"/>
      <c r="CO3" s="527"/>
      <c r="CP3" s="527"/>
      <c r="CQ3" s="527"/>
      <c r="CR3" s="527"/>
      <c r="CS3" s="576"/>
      <c r="CT3" s="463" t="s">
        <v>27</v>
      </c>
      <c r="CU3" s="464"/>
      <c r="CV3" s="464"/>
      <c r="CW3" s="464"/>
      <c r="CX3" s="464"/>
      <c r="CY3" s="464"/>
      <c r="CZ3" s="464"/>
      <c r="DA3" s="534"/>
      <c r="DB3" s="463" t="s">
        <v>28</v>
      </c>
      <c r="DC3" s="464"/>
      <c r="DD3" s="464"/>
      <c r="DE3" s="464"/>
      <c r="DF3" s="464"/>
      <c r="DG3" s="464"/>
      <c r="DH3" s="464"/>
      <c r="DI3" s="534"/>
    </row>
    <row r="4" spans="1:119" ht="18.75" customHeight="1" x14ac:dyDescent="0.15">
      <c r="A4" s="40"/>
      <c r="B4" s="542"/>
      <c r="C4" s="543"/>
      <c r="D4" s="543"/>
      <c r="E4" s="544"/>
      <c r="F4" s="544"/>
      <c r="G4" s="544"/>
      <c r="H4" s="544"/>
      <c r="I4" s="544"/>
      <c r="J4" s="544"/>
      <c r="K4" s="544"/>
      <c r="L4" s="544"/>
      <c r="M4" s="544"/>
      <c r="N4" s="544"/>
      <c r="O4" s="544"/>
      <c r="P4" s="544"/>
      <c r="Q4" s="544"/>
      <c r="R4" s="548"/>
      <c r="S4" s="548"/>
      <c r="T4" s="548"/>
      <c r="U4" s="548"/>
      <c r="V4" s="549"/>
      <c r="W4" s="535"/>
      <c r="X4" s="345"/>
      <c r="Y4" s="345"/>
      <c r="Z4" s="345"/>
      <c r="AA4" s="345"/>
      <c r="AB4" s="543"/>
      <c r="AC4" s="548"/>
      <c r="AD4" s="345"/>
      <c r="AE4" s="345"/>
      <c r="AF4" s="345"/>
      <c r="AG4" s="345"/>
      <c r="AH4" s="345"/>
      <c r="AI4" s="345"/>
      <c r="AJ4" s="345"/>
      <c r="AK4" s="345"/>
      <c r="AL4" s="536"/>
      <c r="AM4" s="490"/>
      <c r="AN4" s="420"/>
      <c r="AO4" s="420"/>
      <c r="AP4" s="420"/>
      <c r="AQ4" s="420"/>
      <c r="AR4" s="420"/>
      <c r="AS4" s="420"/>
      <c r="AT4" s="420"/>
      <c r="AU4" s="420"/>
      <c r="AV4" s="420"/>
      <c r="AW4" s="420"/>
      <c r="AX4" s="575"/>
      <c r="AY4" s="386" t="s">
        <v>29</v>
      </c>
      <c r="AZ4" s="387"/>
      <c r="BA4" s="387"/>
      <c r="BB4" s="387"/>
      <c r="BC4" s="387"/>
      <c r="BD4" s="387"/>
      <c r="BE4" s="387"/>
      <c r="BF4" s="387"/>
      <c r="BG4" s="387"/>
      <c r="BH4" s="387"/>
      <c r="BI4" s="387"/>
      <c r="BJ4" s="387"/>
      <c r="BK4" s="387"/>
      <c r="BL4" s="387"/>
      <c r="BM4" s="388"/>
      <c r="BN4" s="389">
        <v>6496371</v>
      </c>
      <c r="BO4" s="390"/>
      <c r="BP4" s="390"/>
      <c r="BQ4" s="390"/>
      <c r="BR4" s="390"/>
      <c r="BS4" s="390"/>
      <c r="BT4" s="390"/>
      <c r="BU4" s="391"/>
      <c r="BV4" s="389">
        <v>6635577</v>
      </c>
      <c r="BW4" s="390"/>
      <c r="BX4" s="390"/>
      <c r="BY4" s="390"/>
      <c r="BZ4" s="390"/>
      <c r="CA4" s="390"/>
      <c r="CB4" s="390"/>
      <c r="CC4" s="391"/>
      <c r="CD4" s="560" t="s">
        <v>30</v>
      </c>
      <c r="CE4" s="561"/>
      <c r="CF4" s="561"/>
      <c r="CG4" s="561"/>
      <c r="CH4" s="561"/>
      <c r="CI4" s="561"/>
      <c r="CJ4" s="561"/>
      <c r="CK4" s="561"/>
      <c r="CL4" s="561"/>
      <c r="CM4" s="561"/>
      <c r="CN4" s="561"/>
      <c r="CO4" s="561"/>
      <c r="CP4" s="561"/>
      <c r="CQ4" s="561"/>
      <c r="CR4" s="561"/>
      <c r="CS4" s="562"/>
      <c r="CT4" s="563">
        <v>7.6</v>
      </c>
      <c r="CU4" s="564"/>
      <c r="CV4" s="564"/>
      <c r="CW4" s="564"/>
      <c r="CX4" s="564"/>
      <c r="CY4" s="564"/>
      <c r="CZ4" s="564"/>
      <c r="DA4" s="565"/>
      <c r="DB4" s="563">
        <v>6.9</v>
      </c>
      <c r="DC4" s="564"/>
      <c r="DD4" s="564"/>
      <c r="DE4" s="564"/>
      <c r="DF4" s="564"/>
      <c r="DG4" s="564"/>
      <c r="DH4" s="564"/>
      <c r="DI4" s="565"/>
    </row>
    <row r="5" spans="1:119" ht="18.75" customHeight="1" x14ac:dyDescent="0.15">
      <c r="A5" s="40"/>
      <c r="B5" s="570"/>
      <c r="C5" s="421"/>
      <c r="D5" s="421"/>
      <c r="E5" s="571"/>
      <c r="F5" s="571"/>
      <c r="G5" s="571"/>
      <c r="H5" s="571"/>
      <c r="I5" s="571"/>
      <c r="J5" s="571"/>
      <c r="K5" s="571"/>
      <c r="L5" s="571"/>
      <c r="M5" s="571"/>
      <c r="N5" s="571"/>
      <c r="O5" s="571"/>
      <c r="P5" s="571"/>
      <c r="Q5" s="571"/>
      <c r="R5" s="419"/>
      <c r="S5" s="419"/>
      <c r="T5" s="419"/>
      <c r="U5" s="419"/>
      <c r="V5" s="574"/>
      <c r="W5" s="490"/>
      <c r="X5" s="420"/>
      <c r="Y5" s="420"/>
      <c r="Z5" s="420"/>
      <c r="AA5" s="420"/>
      <c r="AB5" s="421"/>
      <c r="AC5" s="419"/>
      <c r="AD5" s="420"/>
      <c r="AE5" s="420"/>
      <c r="AF5" s="420"/>
      <c r="AG5" s="420"/>
      <c r="AH5" s="420"/>
      <c r="AI5" s="420"/>
      <c r="AJ5" s="420"/>
      <c r="AK5" s="420"/>
      <c r="AL5" s="575"/>
      <c r="AM5" s="453" t="s">
        <v>31</v>
      </c>
      <c r="AN5" s="368"/>
      <c r="AO5" s="368"/>
      <c r="AP5" s="368"/>
      <c r="AQ5" s="368"/>
      <c r="AR5" s="368"/>
      <c r="AS5" s="368"/>
      <c r="AT5" s="369"/>
      <c r="AU5" s="441" t="s">
        <v>32</v>
      </c>
      <c r="AV5" s="442"/>
      <c r="AW5" s="442"/>
      <c r="AX5" s="442"/>
      <c r="AY5" s="374" t="s">
        <v>33</v>
      </c>
      <c r="AZ5" s="375"/>
      <c r="BA5" s="375"/>
      <c r="BB5" s="375"/>
      <c r="BC5" s="375"/>
      <c r="BD5" s="375"/>
      <c r="BE5" s="375"/>
      <c r="BF5" s="375"/>
      <c r="BG5" s="375"/>
      <c r="BH5" s="375"/>
      <c r="BI5" s="375"/>
      <c r="BJ5" s="375"/>
      <c r="BK5" s="375"/>
      <c r="BL5" s="375"/>
      <c r="BM5" s="376"/>
      <c r="BN5" s="394">
        <v>6191635</v>
      </c>
      <c r="BO5" s="395"/>
      <c r="BP5" s="395"/>
      <c r="BQ5" s="395"/>
      <c r="BR5" s="395"/>
      <c r="BS5" s="395"/>
      <c r="BT5" s="395"/>
      <c r="BU5" s="396"/>
      <c r="BV5" s="394">
        <v>6343471</v>
      </c>
      <c r="BW5" s="395"/>
      <c r="BX5" s="395"/>
      <c r="BY5" s="395"/>
      <c r="BZ5" s="395"/>
      <c r="CA5" s="395"/>
      <c r="CB5" s="395"/>
      <c r="CC5" s="396"/>
      <c r="CD5" s="403" t="s">
        <v>34</v>
      </c>
      <c r="CE5" s="348"/>
      <c r="CF5" s="348"/>
      <c r="CG5" s="348"/>
      <c r="CH5" s="348"/>
      <c r="CI5" s="348"/>
      <c r="CJ5" s="348"/>
      <c r="CK5" s="348"/>
      <c r="CL5" s="348"/>
      <c r="CM5" s="348"/>
      <c r="CN5" s="348"/>
      <c r="CO5" s="348"/>
      <c r="CP5" s="348"/>
      <c r="CQ5" s="348"/>
      <c r="CR5" s="348"/>
      <c r="CS5" s="404"/>
      <c r="CT5" s="364">
        <v>87.8</v>
      </c>
      <c r="CU5" s="365"/>
      <c r="CV5" s="365"/>
      <c r="CW5" s="365"/>
      <c r="CX5" s="365"/>
      <c r="CY5" s="365"/>
      <c r="CZ5" s="365"/>
      <c r="DA5" s="366"/>
      <c r="DB5" s="364">
        <v>85.1</v>
      </c>
      <c r="DC5" s="365"/>
      <c r="DD5" s="365"/>
      <c r="DE5" s="365"/>
      <c r="DF5" s="365"/>
      <c r="DG5" s="365"/>
      <c r="DH5" s="365"/>
      <c r="DI5" s="366"/>
    </row>
    <row r="6" spans="1:119" ht="18.75" customHeight="1" x14ac:dyDescent="0.15">
      <c r="A6" s="40"/>
      <c r="B6" s="540" t="s">
        <v>35</v>
      </c>
      <c r="C6" s="418"/>
      <c r="D6" s="418"/>
      <c r="E6" s="541"/>
      <c r="F6" s="541"/>
      <c r="G6" s="541"/>
      <c r="H6" s="541"/>
      <c r="I6" s="541"/>
      <c r="J6" s="541"/>
      <c r="K6" s="541"/>
      <c r="L6" s="541" t="s">
        <v>36</v>
      </c>
      <c r="M6" s="541"/>
      <c r="N6" s="541"/>
      <c r="O6" s="541"/>
      <c r="P6" s="541"/>
      <c r="Q6" s="541"/>
      <c r="R6" s="416"/>
      <c r="S6" s="416"/>
      <c r="T6" s="416"/>
      <c r="U6" s="416"/>
      <c r="V6" s="547"/>
      <c r="W6" s="475" t="s">
        <v>37</v>
      </c>
      <c r="X6" s="417"/>
      <c r="Y6" s="417"/>
      <c r="Z6" s="417"/>
      <c r="AA6" s="417"/>
      <c r="AB6" s="418"/>
      <c r="AC6" s="552" t="s">
        <v>38</v>
      </c>
      <c r="AD6" s="553"/>
      <c r="AE6" s="553"/>
      <c r="AF6" s="553"/>
      <c r="AG6" s="553"/>
      <c r="AH6" s="553"/>
      <c r="AI6" s="553"/>
      <c r="AJ6" s="553"/>
      <c r="AK6" s="553"/>
      <c r="AL6" s="554"/>
      <c r="AM6" s="453" t="s">
        <v>39</v>
      </c>
      <c r="AN6" s="368"/>
      <c r="AO6" s="368"/>
      <c r="AP6" s="368"/>
      <c r="AQ6" s="368"/>
      <c r="AR6" s="368"/>
      <c r="AS6" s="368"/>
      <c r="AT6" s="369"/>
      <c r="AU6" s="441" t="s">
        <v>32</v>
      </c>
      <c r="AV6" s="442"/>
      <c r="AW6" s="442"/>
      <c r="AX6" s="442"/>
      <c r="AY6" s="374" t="s">
        <v>40</v>
      </c>
      <c r="AZ6" s="375"/>
      <c r="BA6" s="375"/>
      <c r="BB6" s="375"/>
      <c r="BC6" s="375"/>
      <c r="BD6" s="375"/>
      <c r="BE6" s="375"/>
      <c r="BF6" s="375"/>
      <c r="BG6" s="375"/>
      <c r="BH6" s="375"/>
      <c r="BI6" s="375"/>
      <c r="BJ6" s="375"/>
      <c r="BK6" s="375"/>
      <c r="BL6" s="375"/>
      <c r="BM6" s="376"/>
      <c r="BN6" s="394">
        <v>304736</v>
      </c>
      <c r="BO6" s="395"/>
      <c r="BP6" s="395"/>
      <c r="BQ6" s="395"/>
      <c r="BR6" s="395"/>
      <c r="BS6" s="395"/>
      <c r="BT6" s="395"/>
      <c r="BU6" s="396"/>
      <c r="BV6" s="394">
        <v>292106</v>
      </c>
      <c r="BW6" s="395"/>
      <c r="BX6" s="395"/>
      <c r="BY6" s="395"/>
      <c r="BZ6" s="395"/>
      <c r="CA6" s="395"/>
      <c r="CB6" s="395"/>
      <c r="CC6" s="396"/>
      <c r="CD6" s="403" t="s">
        <v>41</v>
      </c>
      <c r="CE6" s="348"/>
      <c r="CF6" s="348"/>
      <c r="CG6" s="348"/>
      <c r="CH6" s="348"/>
      <c r="CI6" s="348"/>
      <c r="CJ6" s="348"/>
      <c r="CK6" s="348"/>
      <c r="CL6" s="348"/>
      <c r="CM6" s="348"/>
      <c r="CN6" s="348"/>
      <c r="CO6" s="348"/>
      <c r="CP6" s="348"/>
      <c r="CQ6" s="348"/>
      <c r="CR6" s="348"/>
      <c r="CS6" s="404"/>
      <c r="CT6" s="537">
        <v>88.9</v>
      </c>
      <c r="CU6" s="538"/>
      <c r="CV6" s="538"/>
      <c r="CW6" s="538"/>
      <c r="CX6" s="538"/>
      <c r="CY6" s="538"/>
      <c r="CZ6" s="538"/>
      <c r="DA6" s="539"/>
      <c r="DB6" s="537">
        <v>88.9</v>
      </c>
      <c r="DC6" s="538"/>
      <c r="DD6" s="538"/>
      <c r="DE6" s="538"/>
      <c r="DF6" s="538"/>
      <c r="DG6" s="538"/>
      <c r="DH6" s="538"/>
      <c r="DI6" s="539"/>
    </row>
    <row r="7" spans="1:119" ht="18.75" customHeight="1" x14ac:dyDescent="0.15">
      <c r="A7" s="40"/>
      <c r="B7" s="542"/>
      <c r="C7" s="543"/>
      <c r="D7" s="543"/>
      <c r="E7" s="544"/>
      <c r="F7" s="544"/>
      <c r="G7" s="544"/>
      <c r="H7" s="544"/>
      <c r="I7" s="544"/>
      <c r="J7" s="544"/>
      <c r="K7" s="544"/>
      <c r="L7" s="544"/>
      <c r="M7" s="544"/>
      <c r="N7" s="544"/>
      <c r="O7" s="544"/>
      <c r="P7" s="544"/>
      <c r="Q7" s="544"/>
      <c r="R7" s="548"/>
      <c r="S7" s="548"/>
      <c r="T7" s="548"/>
      <c r="U7" s="548"/>
      <c r="V7" s="549"/>
      <c r="W7" s="535"/>
      <c r="X7" s="345"/>
      <c r="Y7" s="345"/>
      <c r="Z7" s="345"/>
      <c r="AA7" s="345"/>
      <c r="AB7" s="543"/>
      <c r="AC7" s="555"/>
      <c r="AD7" s="346"/>
      <c r="AE7" s="346"/>
      <c r="AF7" s="346"/>
      <c r="AG7" s="346"/>
      <c r="AH7" s="346"/>
      <c r="AI7" s="346"/>
      <c r="AJ7" s="346"/>
      <c r="AK7" s="346"/>
      <c r="AL7" s="556"/>
      <c r="AM7" s="453" t="s">
        <v>42</v>
      </c>
      <c r="AN7" s="368"/>
      <c r="AO7" s="368"/>
      <c r="AP7" s="368"/>
      <c r="AQ7" s="368"/>
      <c r="AR7" s="368"/>
      <c r="AS7" s="368"/>
      <c r="AT7" s="369"/>
      <c r="AU7" s="441" t="s">
        <v>32</v>
      </c>
      <c r="AV7" s="442"/>
      <c r="AW7" s="442"/>
      <c r="AX7" s="442"/>
      <c r="AY7" s="374" t="s">
        <v>43</v>
      </c>
      <c r="AZ7" s="375"/>
      <c r="BA7" s="375"/>
      <c r="BB7" s="375"/>
      <c r="BC7" s="375"/>
      <c r="BD7" s="375"/>
      <c r="BE7" s="375"/>
      <c r="BF7" s="375"/>
      <c r="BG7" s="375"/>
      <c r="BH7" s="375"/>
      <c r="BI7" s="375"/>
      <c r="BJ7" s="375"/>
      <c r="BK7" s="375"/>
      <c r="BL7" s="375"/>
      <c r="BM7" s="376"/>
      <c r="BN7" s="394">
        <v>1721</v>
      </c>
      <c r="BO7" s="395"/>
      <c r="BP7" s="395"/>
      <c r="BQ7" s="395"/>
      <c r="BR7" s="395"/>
      <c r="BS7" s="395"/>
      <c r="BT7" s="395"/>
      <c r="BU7" s="396"/>
      <c r="BV7" s="394">
        <v>9181</v>
      </c>
      <c r="BW7" s="395"/>
      <c r="BX7" s="395"/>
      <c r="BY7" s="395"/>
      <c r="BZ7" s="395"/>
      <c r="CA7" s="395"/>
      <c r="CB7" s="395"/>
      <c r="CC7" s="396"/>
      <c r="CD7" s="403" t="s">
        <v>44</v>
      </c>
      <c r="CE7" s="348"/>
      <c r="CF7" s="348"/>
      <c r="CG7" s="348"/>
      <c r="CH7" s="348"/>
      <c r="CI7" s="348"/>
      <c r="CJ7" s="348"/>
      <c r="CK7" s="348"/>
      <c r="CL7" s="348"/>
      <c r="CM7" s="348"/>
      <c r="CN7" s="348"/>
      <c r="CO7" s="348"/>
      <c r="CP7" s="348"/>
      <c r="CQ7" s="348"/>
      <c r="CR7" s="348"/>
      <c r="CS7" s="404"/>
      <c r="CT7" s="394">
        <v>3999746</v>
      </c>
      <c r="CU7" s="395"/>
      <c r="CV7" s="395"/>
      <c r="CW7" s="395"/>
      <c r="CX7" s="395"/>
      <c r="CY7" s="395"/>
      <c r="CZ7" s="395"/>
      <c r="DA7" s="396"/>
      <c r="DB7" s="394">
        <v>4094242</v>
      </c>
      <c r="DC7" s="395"/>
      <c r="DD7" s="395"/>
      <c r="DE7" s="395"/>
      <c r="DF7" s="395"/>
      <c r="DG7" s="395"/>
      <c r="DH7" s="395"/>
      <c r="DI7" s="396"/>
    </row>
    <row r="8" spans="1:119" ht="18.75" customHeight="1" thickBot="1" x14ac:dyDescent="0.2">
      <c r="A8" s="40"/>
      <c r="B8" s="545"/>
      <c r="C8" s="476"/>
      <c r="D8" s="476"/>
      <c r="E8" s="546"/>
      <c r="F8" s="546"/>
      <c r="G8" s="546"/>
      <c r="H8" s="546"/>
      <c r="I8" s="546"/>
      <c r="J8" s="546"/>
      <c r="K8" s="546"/>
      <c r="L8" s="546"/>
      <c r="M8" s="546"/>
      <c r="N8" s="546"/>
      <c r="O8" s="546"/>
      <c r="P8" s="546"/>
      <c r="Q8" s="546"/>
      <c r="R8" s="550"/>
      <c r="S8" s="550"/>
      <c r="T8" s="550"/>
      <c r="U8" s="550"/>
      <c r="V8" s="551"/>
      <c r="W8" s="465"/>
      <c r="X8" s="466"/>
      <c r="Y8" s="466"/>
      <c r="Z8" s="466"/>
      <c r="AA8" s="466"/>
      <c r="AB8" s="476"/>
      <c r="AC8" s="557"/>
      <c r="AD8" s="558"/>
      <c r="AE8" s="558"/>
      <c r="AF8" s="558"/>
      <c r="AG8" s="558"/>
      <c r="AH8" s="558"/>
      <c r="AI8" s="558"/>
      <c r="AJ8" s="558"/>
      <c r="AK8" s="558"/>
      <c r="AL8" s="559"/>
      <c r="AM8" s="453" t="s">
        <v>45</v>
      </c>
      <c r="AN8" s="368"/>
      <c r="AO8" s="368"/>
      <c r="AP8" s="368"/>
      <c r="AQ8" s="368"/>
      <c r="AR8" s="368"/>
      <c r="AS8" s="368"/>
      <c r="AT8" s="369"/>
      <c r="AU8" s="441" t="s">
        <v>32</v>
      </c>
      <c r="AV8" s="442"/>
      <c r="AW8" s="442"/>
      <c r="AX8" s="442"/>
      <c r="AY8" s="374" t="s">
        <v>46</v>
      </c>
      <c r="AZ8" s="375"/>
      <c r="BA8" s="375"/>
      <c r="BB8" s="375"/>
      <c r="BC8" s="375"/>
      <c r="BD8" s="375"/>
      <c r="BE8" s="375"/>
      <c r="BF8" s="375"/>
      <c r="BG8" s="375"/>
      <c r="BH8" s="375"/>
      <c r="BI8" s="375"/>
      <c r="BJ8" s="375"/>
      <c r="BK8" s="375"/>
      <c r="BL8" s="375"/>
      <c r="BM8" s="376"/>
      <c r="BN8" s="394">
        <v>303015</v>
      </c>
      <c r="BO8" s="395"/>
      <c r="BP8" s="395"/>
      <c r="BQ8" s="395"/>
      <c r="BR8" s="395"/>
      <c r="BS8" s="395"/>
      <c r="BT8" s="395"/>
      <c r="BU8" s="396"/>
      <c r="BV8" s="394">
        <v>282925</v>
      </c>
      <c r="BW8" s="395"/>
      <c r="BX8" s="395"/>
      <c r="BY8" s="395"/>
      <c r="BZ8" s="395"/>
      <c r="CA8" s="395"/>
      <c r="CB8" s="395"/>
      <c r="CC8" s="396"/>
      <c r="CD8" s="403" t="s">
        <v>47</v>
      </c>
      <c r="CE8" s="348"/>
      <c r="CF8" s="348"/>
      <c r="CG8" s="348"/>
      <c r="CH8" s="348"/>
      <c r="CI8" s="348"/>
      <c r="CJ8" s="348"/>
      <c r="CK8" s="348"/>
      <c r="CL8" s="348"/>
      <c r="CM8" s="348"/>
      <c r="CN8" s="348"/>
      <c r="CO8" s="348"/>
      <c r="CP8" s="348"/>
      <c r="CQ8" s="348"/>
      <c r="CR8" s="348"/>
      <c r="CS8" s="404"/>
      <c r="CT8" s="497">
        <v>0.36</v>
      </c>
      <c r="CU8" s="498"/>
      <c r="CV8" s="498"/>
      <c r="CW8" s="498"/>
      <c r="CX8" s="498"/>
      <c r="CY8" s="498"/>
      <c r="CZ8" s="498"/>
      <c r="DA8" s="499"/>
      <c r="DB8" s="497">
        <v>0.36</v>
      </c>
      <c r="DC8" s="498"/>
      <c r="DD8" s="498"/>
      <c r="DE8" s="498"/>
      <c r="DF8" s="498"/>
      <c r="DG8" s="498"/>
      <c r="DH8" s="498"/>
      <c r="DI8" s="499"/>
    </row>
    <row r="9" spans="1:119" ht="18.75" customHeight="1" thickBot="1" x14ac:dyDescent="0.2">
      <c r="A9" s="40"/>
      <c r="B9" s="526" t="s">
        <v>48</v>
      </c>
      <c r="C9" s="527"/>
      <c r="D9" s="527"/>
      <c r="E9" s="527"/>
      <c r="F9" s="527"/>
      <c r="G9" s="527"/>
      <c r="H9" s="527"/>
      <c r="I9" s="527"/>
      <c r="J9" s="527"/>
      <c r="K9" s="447"/>
      <c r="L9" s="528" t="s">
        <v>49</v>
      </c>
      <c r="M9" s="529"/>
      <c r="N9" s="529"/>
      <c r="O9" s="529"/>
      <c r="P9" s="529"/>
      <c r="Q9" s="530"/>
      <c r="R9" s="531">
        <v>13496</v>
      </c>
      <c r="S9" s="532"/>
      <c r="T9" s="532"/>
      <c r="U9" s="532"/>
      <c r="V9" s="533"/>
      <c r="W9" s="463" t="s">
        <v>50</v>
      </c>
      <c r="X9" s="464"/>
      <c r="Y9" s="464"/>
      <c r="Z9" s="464"/>
      <c r="AA9" s="464"/>
      <c r="AB9" s="464"/>
      <c r="AC9" s="464"/>
      <c r="AD9" s="464"/>
      <c r="AE9" s="464"/>
      <c r="AF9" s="464"/>
      <c r="AG9" s="464"/>
      <c r="AH9" s="464"/>
      <c r="AI9" s="464"/>
      <c r="AJ9" s="464"/>
      <c r="AK9" s="464"/>
      <c r="AL9" s="534"/>
      <c r="AM9" s="453" t="s">
        <v>51</v>
      </c>
      <c r="AN9" s="368"/>
      <c r="AO9" s="368"/>
      <c r="AP9" s="368"/>
      <c r="AQ9" s="368"/>
      <c r="AR9" s="368"/>
      <c r="AS9" s="368"/>
      <c r="AT9" s="369"/>
      <c r="AU9" s="441" t="s">
        <v>32</v>
      </c>
      <c r="AV9" s="442"/>
      <c r="AW9" s="442"/>
      <c r="AX9" s="442"/>
      <c r="AY9" s="374" t="s">
        <v>52</v>
      </c>
      <c r="AZ9" s="375"/>
      <c r="BA9" s="375"/>
      <c r="BB9" s="375"/>
      <c r="BC9" s="375"/>
      <c r="BD9" s="375"/>
      <c r="BE9" s="375"/>
      <c r="BF9" s="375"/>
      <c r="BG9" s="375"/>
      <c r="BH9" s="375"/>
      <c r="BI9" s="375"/>
      <c r="BJ9" s="375"/>
      <c r="BK9" s="375"/>
      <c r="BL9" s="375"/>
      <c r="BM9" s="376"/>
      <c r="BN9" s="394">
        <v>20090</v>
      </c>
      <c r="BO9" s="395"/>
      <c r="BP9" s="395"/>
      <c r="BQ9" s="395"/>
      <c r="BR9" s="395"/>
      <c r="BS9" s="395"/>
      <c r="BT9" s="395"/>
      <c r="BU9" s="396"/>
      <c r="BV9" s="394">
        <v>44618</v>
      </c>
      <c r="BW9" s="395"/>
      <c r="BX9" s="395"/>
      <c r="BY9" s="395"/>
      <c r="BZ9" s="395"/>
      <c r="CA9" s="395"/>
      <c r="CB9" s="395"/>
      <c r="CC9" s="396"/>
      <c r="CD9" s="403" t="s">
        <v>53</v>
      </c>
      <c r="CE9" s="348"/>
      <c r="CF9" s="348"/>
      <c r="CG9" s="348"/>
      <c r="CH9" s="348"/>
      <c r="CI9" s="348"/>
      <c r="CJ9" s="348"/>
      <c r="CK9" s="348"/>
      <c r="CL9" s="348"/>
      <c r="CM9" s="348"/>
      <c r="CN9" s="348"/>
      <c r="CO9" s="348"/>
      <c r="CP9" s="348"/>
      <c r="CQ9" s="348"/>
      <c r="CR9" s="348"/>
      <c r="CS9" s="404"/>
      <c r="CT9" s="364">
        <v>14</v>
      </c>
      <c r="CU9" s="365"/>
      <c r="CV9" s="365"/>
      <c r="CW9" s="365"/>
      <c r="CX9" s="365"/>
      <c r="CY9" s="365"/>
      <c r="CZ9" s="365"/>
      <c r="DA9" s="366"/>
      <c r="DB9" s="364">
        <v>15.6</v>
      </c>
      <c r="DC9" s="365"/>
      <c r="DD9" s="365"/>
      <c r="DE9" s="365"/>
      <c r="DF9" s="365"/>
      <c r="DG9" s="365"/>
      <c r="DH9" s="365"/>
      <c r="DI9" s="366"/>
    </row>
    <row r="10" spans="1:119" ht="18.75" customHeight="1" thickBot="1" x14ac:dyDescent="0.2">
      <c r="A10" s="40"/>
      <c r="B10" s="526"/>
      <c r="C10" s="527"/>
      <c r="D10" s="527"/>
      <c r="E10" s="527"/>
      <c r="F10" s="527"/>
      <c r="G10" s="527"/>
      <c r="H10" s="527"/>
      <c r="I10" s="527"/>
      <c r="J10" s="527"/>
      <c r="K10" s="447"/>
      <c r="L10" s="367" t="s">
        <v>54</v>
      </c>
      <c r="M10" s="368"/>
      <c r="N10" s="368"/>
      <c r="O10" s="368"/>
      <c r="P10" s="368"/>
      <c r="Q10" s="369"/>
      <c r="R10" s="370">
        <v>14025</v>
      </c>
      <c r="S10" s="371"/>
      <c r="T10" s="371"/>
      <c r="U10" s="371"/>
      <c r="V10" s="373"/>
      <c r="W10" s="535"/>
      <c r="X10" s="345"/>
      <c r="Y10" s="345"/>
      <c r="Z10" s="345"/>
      <c r="AA10" s="345"/>
      <c r="AB10" s="345"/>
      <c r="AC10" s="345"/>
      <c r="AD10" s="345"/>
      <c r="AE10" s="345"/>
      <c r="AF10" s="345"/>
      <c r="AG10" s="345"/>
      <c r="AH10" s="345"/>
      <c r="AI10" s="345"/>
      <c r="AJ10" s="345"/>
      <c r="AK10" s="345"/>
      <c r="AL10" s="536"/>
      <c r="AM10" s="453" t="s">
        <v>55</v>
      </c>
      <c r="AN10" s="368"/>
      <c r="AO10" s="368"/>
      <c r="AP10" s="368"/>
      <c r="AQ10" s="368"/>
      <c r="AR10" s="368"/>
      <c r="AS10" s="368"/>
      <c r="AT10" s="369"/>
      <c r="AU10" s="441" t="s">
        <v>32</v>
      </c>
      <c r="AV10" s="442"/>
      <c r="AW10" s="442"/>
      <c r="AX10" s="442"/>
      <c r="AY10" s="374" t="s">
        <v>56</v>
      </c>
      <c r="AZ10" s="375"/>
      <c r="BA10" s="375"/>
      <c r="BB10" s="375"/>
      <c r="BC10" s="375"/>
      <c r="BD10" s="375"/>
      <c r="BE10" s="375"/>
      <c r="BF10" s="375"/>
      <c r="BG10" s="375"/>
      <c r="BH10" s="375"/>
      <c r="BI10" s="375"/>
      <c r="BJ10" s="375"/>
      <c r="BK10" s="375"/>
      <c r="BL10" s="375"/>
      <c r="BM10" s="376"/>
      <c r="BN10" s="394">
        <v>250221</v>
      </c>
      <c r="BO10" s="395"/>
      <c r="BP10" s="395"/>
      <c r="BQ10" s="395"/>
      <c r="BR10" s="395"/>
      <c r="BS10" s="395"/>
      <c r="BT10" s="395"/>
      <c r="BU10" s="396"/>
      <c r="BV10" s="394">
        <v>170281</v>
      </c>
      <c r="BW10" s="395"/>
      <c r="BX10" s="395"/>
      <c r="BY10" s="395"/>
      <c r="BZ10" s="395"/>
      <c r="CA10" s="395"/>
      <c r="CB10" s="395"/>
      <c r="CC10" s="396"/>
      <c r="CD10" s="43" t="s">
        <v>57</v>
      </c>
      <c r="CE10" s="44"/>
      <c r="CF10" s="44"/>
      <c r="CG10" s="44"/>
      <c r="CH10" s="44"/>
      <c r="CI10" s="44"/>
      <c r="CJ10" s="44"/>
      <c r="CK10" s="44"/>
      <c r="CL10" s="44"/>
      <c r="CM10" s="44"/>
      <c r="CN10" s="44"/>
      <c r="CO10" s="44"/>
      <c r="CP10" s="44"/>
      <c r="CQ10" s="44"/>
      <c r="CR10" s="44"/>
      <c r="CS10" s="45"/>
      <c r="CT10" s="46"/>
      <c r="CU10" s="47"/>
      <c r="CV10" s="47"/>
      <c r="CW10" s="47"/>
      <c r="CX10" s="47"/>
      <c r="CY10" s="47"/>
      <c r="CZ10" s="47"/>
      <c r="DA10" s="48"/>
      <c r="DB10" s="46"/>
      <c r="DC10" s="47"/>
      <c r="DD10" s="47"/>
      <c r="DE10" s="47"/>
      <c r="DF10" s="47"/>
      <c r="DG10" s="47"/>
      <c r="DH10" s="47"/>
      <c r="DI10" s="48"/>
    </row>
    <row r="11" spans="1:119" ht="18.75" customHeight="1" thickBot="1" x14ac:dyDescent="0.2">
      <c r="A11" s="40"/>
      <c r="B11" s="526"/>
      <c r="C11" s="527"/>
      <c r="D11" s="527"/>
      <c r="E11" s="527"/>
      <c r="F11" s="527"/>
      <c r="G11" s="527"/>
      <c r="H11" s="527"/>
      <c r="I11" s="527"/>
      <c r="J11" s="527"/>
      <c r="K11" s="447"/>
      <c r="L11" s="349" t="s">
        <v>58</v>
      </c>
      <c r="M11" s="350"/>
      <c r="N11" s="350"/>
      <c r="O11" s="350"/>
      <c r="P11" s="350"/>
      <c r="Q11" s="351"/>
      <c r="R11" s="523" t="s">
        <v>59</v>
      </c>
      <c r="S11" s="524"/>
      <c r="T11" s="524"/>
      <c r="U11" s="524"/>
      <c r="V11" s="525"/>
      <c r="W11" s="535"/>
      <c r="X11" s="345"/>
      <c r="Y11" s="345"/>
      <c r="Z11" s="345"/>
      <c r="AA11" s="345"/>
      <c r="AB11" s="345"/>
      <c r="AC11" s="345"/>
      <c r="AD11" s="345"/>
      <c r="AE11" s="345"/>
      <c r="AF11" s="345"/>
      <c r="AG11" s="345"/>
      <c r="AH11" s="345"/>
      <c r="AI11" s="345"/>
      <c r="AJ11" s="345"/>
      <c r="AK11" s="345"/>
      <c r="AL11" s="536"/>
      <c r="AM11" s="453" t="s">
        <v>60</v>
      </c>
      <c r="AN11" s="368"/>
      <c r="AO11" s="368"/>
      <c r="AP11" s="368"/>
      <c r="AQ11" s="368"/>
      <c r="AR11" s="368"/>
      <c r="AS11" s="368"/>
      <c r="AT11" s="369"/>
      <c r="AU11" s="441" t="s">
        <v>32</v>
      </c>
      <c r="AV11" s="442"/>
      <c r="AW11" s="442"/>
      <c r="AX11" s="442"/>
      <c r="AY11" s="374" t="s">
        <v>61</v>
      </c>
      <c r="AZ11" s="375"/>
      <c r="BA11" s="375"/>
      <c r="BB11" s="375"/>
      <c r="BC11" s="375"/>
      <c r="BD11" s="375"/>
      <c r="BE11" s="375"/>
      <c r="BF11" s="375"/>
      <c r="BG11" s="375"/>
      <c r="BH11" s="375"/>
      <c r="BI11" s="375"/>
      <c r="BJ11" s="375"/>
      <c r="BK11" s="375"/>
      <c r="BL11" s="375"/>
      <c r="BM11" s="376"/>
      <c r="BN11" s="394">
        <v>0</v>
      </c>
      <c r="BO11" s="395"/>
      <c r="BP11" s="395"/>
      <c r="BQ11" s="395"/>
      <c r="BR11" s="395"/>
      <c r="BS11" s="395"/>
      <c r="BT11" s="395"/>
      <c r="BU11" s="396"/>
      <c r="BV11" s="394">
        <v>0</v>
      </c>
      <c r="BW11" s="395"/>
      <c r="BX11" s="395"/>
      <c r="BY11" s="395"/>
      <c r="BZ11" s="395"/>
      <c r="CA11" s="395"/>
      <c r="CB11" s="395"/>
      <c r="CC11" s="396"/>
      <c r="CD11" s="403" t="s">
        <v>62</v>
      </c>
      <c r="CE11" s="348"/>
      <c r="CF11" s="348"/>
      <c r="CG11" s="348"/>
      <c r="CH11" s="348"/>
      <c r="CI11" s="348"/>
      <c r="CJ11" s="348"/>
      <c r="CK11" s="348"/>
      <c r="CL11" s="348"/>
      <c r="CM11" s="348"/>
      <c r="CN11" s="348"/>
      <c r="CO11" s="348"/>
      <c r="CP11" s="348"/>
      <c r="CQ11" s="348"/>
      <c r="CR11" s="348"/>
      <c r="CS11" s="404"/>
      <c r="CT11" s="497" t="s">
        <v>63</v>
      </c>
      <c r="CU11" s="498"/>
      <c r="CV11" s="498"/>
      <c r="CW11" s="498"/>
      <c r="CX11" s="498"/>
      <c r="CY11" s="498"/>
      <c r="CZ11" s="498"/>
      <c r="DA11" s="499"/>
      <c r="DB11" s="497" t="s">
        <v>63</v>
      </c>
      <c r="DC11" s="498"/>
      <c r="DD11" s="498"/>
      <c r="DE11" s="498"/>
      <c r="DF11" s="498"/>
      <c r="DG11" s="498"/>
      <c r="DH11" s="498"/>
      <c r="DI11" s="499"/>
    </row>
    <row r="12" spans="1:119" ht="18.75" customHeight="1" x14ac:dyDescent="0.15">
      <c r="A12" s="40"/>
      <c r="B12" s="500" t="s">
        <v>64</v>
      </c>
      <c r="C12" s="501"/>
      <c r="D12" s="501"/>
      <c r="E12" s="501"/>
      <c r="F12" s="501"/>
      <c r="G12" s="501"/>
      <c r="H12" s="501"/>
      <c r="I12" s="501"/>
      <c r="J12" s="501"/>
      <c r="K12" s="502"/>
      <c r="L12" s="509" t="s">
        <v>65</v>
      </c>
      <c r="M12" s="510"/>
      <c r="N12" s="510"/>
      <c r="O12" s="510"/>
      <c r="P12" s="510"/>
      <c r="Q12" s="511"/>
      <c r="R12" s="512">
        <v>12909</v>
      </c>
      <c r="S12" s="513"/>
      <c r="T12" s="513"/>
      <c r="U12" s="513"/>
      <c r="V12" s="514"/>
      <c r="W12" s="515" t="s">
        <v>24</v>
      </c>
      <c r="X12" s="442"/>
      <c r="Y12" s="442"/>
      <c r="Z12" s="442"/>
      <c r="AA12" s="442"/>
      <c r="AB12" s="516"/>
      <c r="AC12" s="517" t="s">
        <v>66</v>
      </c>
      <c r="AD12" s="518"/>
      <c r="AE12" s="518"/>
      <c r="AF12" s="518"/>
      <c r="AG12" s="519"/>
      <c r="AH12" s="517" t="s">
        <v>67</v>
      </c>
      <c r="AI12" s="518"/>
      <c r="AJ12" s="518"/>
      <c r="AK12" s="518"/>
      <c r="AL12" s="520"/>
      <c r="AM12" s="453" t="s">
        <v>68</v>
      </c>
      <c r="AN12" s="368"/>
      <c r="AO12" s="368"/>
      <c r="AP12" s="368"/>
      <c r="AQ12" s="368"/>
      <c r="AR12" s="368"/>
      <c r="AS12" s="368"/>
      <c r="AT12" s="369"/>
      <c r="AU12" s="441" t="s">
        <v>32</v>
      </c>
      <c r="AV12" s="442"/>
      <c r="AW12" s="442"/>
      <c r="AX12" s="442"/>
      <c r="AY12" s="374" t="s">
        <v>69</v>
      </c>
      <c r="AZ12" s="375"/>
      <c r="BA12" s="375"/>
      <c r="BB12" s="375"/>
      <c r="BC12" s="375"/>
      <c r="BD12" s="375"/>
      <c r="BE12" s="375"/>
      <c r="BF12" s="375"/>
      <c r="BG12" s="375"/>
      <c r="BH12" s="375"/>
      <c r="BI12" s="375"/>
      <c r="BJ12" s="375"/>
      <c r="BK12" s="375"/>
      <c r="BL12" s="375"/>
      <c r="BM12" s="376"/>
      <c r="BN12" s="394">
        <v>0</v>
      </c>
      <c r="BO12" s="395"/>
      <c r="BP12" s="395"/>
      <c r="BQ12" s="395"/>
      <c r="BR12" s="395"/>
      <c r="BS12" s="395"/>
      <c r="BT12" s="395"/>
      <c r="BU12" s="396"/>
      <c r="BV12" s="394">
        <v>0</v>
      </c>
      <c r="BW12" s="395"/>
      <c r="BX12" s="395"/>
      <c r="BY12" s="395"/>
      <c r="BZ12" s="395"/>
      <c r="CA12" s="395"/>
      <c r="CB12" s="395"/>
      <c r="CC12" s="396"/>
      <c r="CD12" s="403" t="s">
        <v>70</v>
      </c>
      <c r="CE12" s="348"/>
      <c r="CF12" s="348"/>
      <c r="CG12" s="348"/>
      <c r="CH12" s="348"/>
      <c r="CI12" s="348"/>
      <c r="CJ12" s="348"/>
      <c r="CK12" s="348"/>
      <c r="CL12" s="348"/>
      <c r="CM12" s="348"/>
      <c r="CN12" s="348"/>
      <c r="CO12" s="348"/>
      <c r="CP12" s="348"/>
      <c r="CQ12" s="348"/>
      <c r="CR12" s="348"/>
      <c r="CS12" s="404"/>
      <c r="CT12" s="497" t="s">
        <v>63</v>
      </c>
      <c r="CU12" s="498"/>
      <c r="CV12" s="498"/>
      <c r="CW12" s="498"/>
      <c r="CX12" s="498"/>
      <c r="CY12" s="498"/>
      <c r="CZ12" s="498"/>
      <c r="DA12" s="499"/>
      <c r="DB12" s="497" t="s">
        <v>63</v>
      </c>
      <c r="DC12" s="498"/>
      <c r="DD12" s="498"/>
      <c r="DE12" s="498"/>
      <c r="DF12" s="498"/>
      <c r="DG12" s="498"/>
      <c r="DH12" s="498"/>
      <c r="DI12" s="499"/>
    </row>
    <row r="13" spans="1:119" ht="18.75" customHeight="1" x14ac:dyDescent="0.15">
      <c r="A13" s="40"/>
      <c r="B13" s="503"/>
      <c r="C13" s="504"/>
      <c r="D13" s="504"/>
      <c r="E13" s="504"/>
      <c r="F13" s="504"/>
      <c r="G13" s="504"/>
      <c r="H13" s="504"/>
      <c r="I13" s="504"/>
      <c r="J13" s="504"/>
      <c r="K13" s="505"/>
      <c r="L13" s="49"/>
      <c r="M13" s="484" t="s">
        <v>71</v>
      </c>
      <c r="N13" s="485"/>
      <c r="O13" s="485"/>
      <c r="P13" s="485"/>
      <c r="Q13" s="486"/>
      <c r="R13" s="487">
        <v>12829</v>
      </c>
      <c r="S13" s="488"/>
      <c r="T13" s="488"/>
      <c r="U13" s="488"/>
      <c r="V13" s="489"/>
      <c r="W13" s="475" t="s">
        <v>72</v>
      </c>
      <c r="X13" s="417"/>
      <c r="Y13" s="417"/>
      <c r="Z13" s="417"/>
      <c r="AA13" s="417"/>
      <c r="AB13" s="418"/>
      <c r="AC13" s="370">
        <v>534</v>
      </c>
      <c r="AD13" s="371"/>
      <c r="AE13" s="371"/>
      <c r="AF13" s="371"/>
      <c r="AG13" s="372"/>
      <c r="AH13" s="370">
        <v>563</v>
      </c>
      <c r="AI13" s="371"/>
      <c r="AJ13" s="371"/>
      <c r="AK13" s="371"/>
      <c r="AL13" s="373"/>
      <c r="AM13" s="453" t="s">
        <v>73</v>
      </c>
      <c r="AN13" s="368"/>
      <c r="AO13" s="368"/>
      <c r="AP13" s="368"/>
      <c r="AQ13" s="368"/>
      <c r="AR13" s="368"/>
      <c r="AS13" s="368"/>
      <c r="AT13" s="369"/>
      <c r="AU13" s="441" t="s">
        <v>74</v>
      </c>
      <c r="AV13" s="442"/>
      <c r="AW13" s="442"/>
      <c r="AX13" s="442"/>
      <c r="AY13" s="374" t="s">
        <v>75</v>
      </c>
      <c r="AZ13" s="375"/>
      <c r="BA13" s="375"/>
      <c r="BB13" s="375"/>
      <c r="BC13" s="375"/>
      <c r="BD13" s="375"/>
      <c r="BE13" s="375"/>
      <c r="BF13" s="375"/>
      <c r="BG13" s="375"/>
      <c r="BH13" s="375"/>
      <c r="BI13" s="375"/>
      <c r="BJ13" s="375"/>
      <c r="BK13" s="375"/>
      <c r="BL13" s="375"/>
      <c r="BM13" s="376"/>
      <c r="BN13" s="394">
        <v>270311</v>
      </c>
      <c r="BO13" s="395"/>
      <c r="BP13" s="395"/>
      <c r="BQ13" s="395"/>
      <c r="BR13" s="395"/>
      <c r="BS13" s="395"/>
      <c r="BT13" s="395"/>
      <c r="BU13" s="396"/>
      <c r="BV13" s="394">
        <v>214899</v>
      </c>
      <c r="BW13" s="395"/>
      <c r="BX13" s="395"/>
      <c r="BY13" s="395"/>
      <c r="BZ13" s="395"/>
      <c r="CA13" s="395"/>
      <c r="CB13" s="395"/>
      <c r="CC13" s="396"/>
      <c r="CD13" s="403" t="s">
        <v>76</v>
      </c>
      <c r="CE13" s="348"/>
      <c r="CF13" s="348"/>
      <c r="CG13" s="348"/>
      <c r="CH13" s="348"/>
      <c r="CI13" s="348"/>
      <c r="CJ13" s="348"/>
      <c r="CK13" s="348"/>
      <c r="CL13" s="348"/>
      <c r="CM13" s="348"/>
      <c r="CN13" s="348"/>
      <c r="CO13" s="348"/>
      <c r="CP13" s="348"/>
      <c r="CQ13" s="348"/>
      <c r="CR13" s="348"/>
      <c r="CS13" s="404"/>
      <c r="CT13" s="364">
        <v>10.9</v>
      </c>
      <c r="CU13" s="365"/>
      <c r="CV13" s="365"/>
      <c r="CW13" s="365"/>
      <c r="CX13" s="365"/>
      <c r="CY13" s="365"/>
      <c r="CZ13" s="365"/>
      <c r="DA13" s="366"/>
      <c r="DB13" s="364">
        <v>11.2</v>
      </c>
      <c r="DC13" s="365"/>
      <c r="DD13" s="365"/>
      <c r="DE13" s="365"/>
      <c r="DF13" s="365"/>
      <c r="DG13" s="365"/>
      <c r="DH13" s="365"/>
      <c r="DI13" s="366"/>
    </row>
    <row r="14" spans="1:119" ht="18.75" customHeight="1" thickBot="1" x14ac:dyDescent="0.2">
      <c r="A14" s="40"/>
      <c r="B14" s="503"/>
      <c r="C14" s="504"/>
      <c r="D14" s="504"/>
      <c r="E14" s="504"/>
      <c r="F14" s="504"/>
      <c r="G14" s="504"/>
      <c r="H14" s="504"/>
      <c r="I14" s="504"/>
      <c r="J14" s="504"/>
      <c r="K14" s="505"/>
      <c r="L14" s="477" t="s">
        <v>77</v>
      </c>
      <c r="M14" s="521"/>
      <c r="N14" s="521"/>
      <c r="O14" s="521"/>
      <c r="P14" s="521"/>
      <c r="Q14" s="522"/>
      <c r="R14" s="487">
        <v>13064</v>
      </c>
      <c r="S14" s="488"/>
      <c r="T14" s="488"/>
      <c r="U14" s="488"/>
      <c r="V14" s="489"/>
      <c r="W14" s="490"/>
      <c r="X14" s="420"/>
      <c r="Y14" s="420"/>
      <c r="Z14" s="420"/>
      <c r="AA14" s="420"/>
      <c r="AB14" s="421"/>
      <c r="AC14" s="480">
        <v>8.6</v>
      </c>
      <c r="AD14" s="481"/>
      <c r="AE14" s="481"/>
      <c r="AF14" s="481"/>
      <c r="AG14" s="482"/>
      <c r="AH14" s="480">
        <v>8.9</v>
      </c>
      <c r="AI14" s="481"/>
      <c r="AJ14" s="481"/>
      <c r="AK14" s="481"/>
      <c r="AL14" s="483"/>
      <c r="AM14" s="453"/>
      <c r="AN14" s="368"/>
      <c r="AO14" s="368"/>
      <c r="AP14" s="368"/>
      <c r="AQ14" s="368"/>
      <c r="AR14" s="368"/>
      <c r="AS14" s="368"/>
      <c r="AT14" s="369"/>
      <c r="AU14" s="441"/>
      <c r="AV14" s="442"/>
      <c r="AW14" s="442"/>
      <c r="AX14" s="442"/>
      <c r="AY14" s="374"/>
      <c r="AZ14" s="375"/>
      <c r="BA14" s="375"/>
      <c r="BB14" s="375"/>
      <c r="BC14" s="375"/>
      <c r="BD14" s="375"/>
      <c r="BE14" s="375"/>
      <c r="BF14" s="375"/>
      <c r="BG14" s="375"/>
      <c r="BH14" s="375"/>
      <c r="BI14" s="375"/>
      <c r="BJ14" s="375"/>
      <c r="BK14" s="375"/>
      <c r="BL14" s="375"/>
      <c r="BM14" s="376"/>
      <c r="BN14" s="394"/>
      <c r="BO14" s="395"/>
      <c r="BP14" s="395"/>
      <c r="BQ14" s="395"/>
      <c r="BR14" s="395"/>
      <c r="BS14" s="395"/>
      <c r="BT14" s="395"/>
      <c r="BU14" s="396"/>
      <c r="BV14" s="394"/>
      <c r="BW14" s="395"/>
      <c r="BX14" s="395"/>
      <c r="BY14" s="395"/>
      <c r="BZ14" s="395"/>
      <c r="CA14" s="395"/>
      <c r="CB14" s="395"/>
      <c r="CC14" s="396"/>
      <c r="CD14" s="400" t="s">
        <v>78</v>
      </c>
      <c r="CE14" s="401"/>
      <c r="CF14" s="401"/>
      <c r="CG14" s="401"/>
      <c r="CH14" s="401"/>
      <c r="CI14" s="401"/>
      <c r="CJ14" s="401"/>
      <c r="CK14" s="401"/>
      <c r="CL14" s="401"/>
      <c r="CM14" s="401"/>
      <c r="CN14" s="401"/>
      <c r="CO14" s="401"/>
      <c r="CP14" s="401"/>
      <c r="CQ14" s="401"/>
      <c r="CR14" s="401"/>
      <c r="CS14" s="402"/>
      <c r="CT14" s="491" t="s">
        <v>63</v>
      </c>
      <c r="CU14" s="492"/>
      <c r="CV14" s="492"/>
      <c r="CW14" s="492"/>
      <c r="CX14" s="492"/>
      <c r="CY14" s="492"/>
      <c r="CZ14" s="492"/>
      <c r="DA14" s="493"/>
      <c r="DB14" s="491">
        <v>2.5</v>
      </c>
      <c r="DC14" s="492"/>
      <c r="DD14" s="492"/>
      <c r="DE14" s="492"/>
      <c r="DF14" s="492"/>
      <c r="DG14" s="492"/>
      <c r="DH14" s="492"/>
      <c r="DI14" s="493"/>
    </row>
    <row r="15" spans="1:119" ht="18.75" customHeight="1" x14ac:dyDescent="0.15">
      <c r="A15" s="40"/>
      <c r="B15" s="503"/>
      <c r="C15" s="504"/>
      <c r="D15" s="504"/>
      <c r="E15" s="504"/>
      <c r="F15" s="504"/>
      <c r="G15" s="504"/>
      <c r="H15" s="504"/>
      <c r="I15" s="504"/>
      <c r="J15" s="504"/>
      <c r="K15" s="505"/>
      <c r="L15" s="49"/>
      <c r="M15" s="484" t="s">
        <v>71</v>
      </c>
      <c r="N15" s="485"/>
      <c r="O15" s="485"/>
      <c r="P15" s="485"/>
      <c r="Q15" s="486"/>
      <c r="R15" s="487">
        <v>12995</v>
      </c>
      <c r="S15" s="488"/>
      <c r="T15" s="488"/>
      <c r="U15" s="488"/>
      <c r="V15" s="489"/>
      <c r="W15" s="475" t="s">
        <v>79</v>
      </c>
      <c r="X15" s="417"/>
      <c r="Y15" s="417"/>
      <c r="Z15" s="417"/>
      <c r="AA15" s="417"/>
      <c r="AB15" s="418"/>
      <c r="AC15" s="370">
        <v>1857</v>
      </c>
      <c r="AD15" s="371"/>
      <c r="AE15" s="371"/>
      <c r="AF15" s="371"/>
      <c r="AG15" s="372"/>
      <c r="AH15" s="370">
        <v>1961</v>
      </c>
      <c r="AI15" s="371"/>
      <c r="AJ15" s="371"/>
      <c r="AK15" s="371"/>
      <c r="AL15" s="373"/>
      <c r="AM15" s="453"/>
      <c r="AN15" s="368"/>
      <c r="AO15" s="368"/>
      <c r="AP15" s="368"/>
      <c r="AQ15" s="368"/>
      <c r="AR15" s="368"/>
      <c r="AS15" s="368"/>
      <c r="AT15" s="369"/>
      <c r="AU15" s="441"/>
      <c r="AV15" s="442"/>
      <c r="AW15" s="442"/>
      <c r="AX15" s="442"/>
      <c r="AY15" s="386" t="s">
        <v>80</v>
      </c>
      <c r="AZ15" s="387"/>
      <c r="BA15" s="387"/>
      <c r="BB15" s="387"/>
      <c r="BC15" s="387"/>
      <c r="BD15" s="387"/>
      <c r="BE15" s="387"/>
      <c r="BF15" s="387"/>
      <c r="BG15" s="387"/>
      <c r="BH15" s="387"/>
      <c r="BI15" s="387"/>
      <c r="BJ15" s="387"/>
      <c r="BK15" s="387"/>
      <c r="BL15" s="387"/>
      <c r="BM15" s="388"/>
      <c r="BN15" s="389">
        <v>1278258</v>
      </c>
      <c r="BO15" s="390"/>
      <c r="BP15" s="390"/>
      <c r="BQ15" s="390"/>
      <c r="BR15" s="390"/>
      <c r="BS15" s="390"/>
      <c r="BT15" s="390"/>
      <c r="BU15" s="391"/>
      <c r="BV15" s="389">
        <v>1246950</v>
      </c>
      <c r="BW15" s="390"/>
      <c r="BX15" s="390"/>
      <c r="BY15" s="390"/>
      <c r="BZ15" s="390"/>
      <c r="CA15" s="390"/>
      <c r="CB15" s="390"/>
      <c r="CC15" s="391"/>
      <c r="CD15" s="494" t="s">
        <v>81</v>
      </c>
      <c r="CE15" s="495"/>
      <c r="CF15" s="495"/>
      <c r="CG15" s="495"/>
      <c r="CH15" s="495"/>
      <c r="CI15" s="495"/>
      <c r="CJ15" s="495"/>
      <c r="CK15" s="495"/>
      <c r="CL15" s="495"/>
      <c r="CM15" s="495"/>
      <c r="CN15" s="495"/>
      <c r="CO15" s="495"/>
      <c r="CP15" s="495"/>
      <c r="CQ15" s="495"/>
      <c r="CR15" s="495"/>
      <c r="CS15" s="496"/>
      <c r="CT15" s="50"/>
      <c r="CU15" s="51"/>
      <c r="CV15" s="51"/>
      <c r="CW15" s="51"/>
      <c r="CX15" s="51"/>
      <c r="CY15" s="51"/>
      <c r="CZ15" s="51"/>
      <c r="DA15" s="52"/>
      <c r="DB15" s="50"/>
      <c r="DC15" s="51"/>
      <c r="DD15" s="51"/>
      <c r="DE15" s="51"/>
      <c r="DF15" s="51"/>
      <c r="DG15" s="51"/>
      <c r="DH15" s="51"/>
      <c r="DI15" s="52"/>
    </row>
    <row r="16" spans="1:119" ht="18.75" customHeight="1" x14ac:dyDescent="0.15">
      <c r="A16" s="40"/>
      <c r="B16" s="503"/>
      <c r="C16" s="504"/>
      <c r="D16" s="504"/>
      <c r="E16" s="504"/>
      <c r="F16" s="504"/>
      <c r="G16" s="504"/>
      <c r="H16" s="504"/>
      <c r="I16" s="504"/>
      <c r="J16" s="504"/>
      <c r="K16" s="505"/>
      <c r="L16" s="477" t="s">
        <v>82</v>
      </c>
      <c r="M16" s="478"/>
      <c r="N16" s="478"/>
      <c r="O16" s="478"/>
      <c r="P16" s="478"/>
      <c r="Q16" s="479"/>
      <c r="R16" s="472" t="s">
        <v>83</v>
      </c>
      <c r="S16" s="473"/>
      <c r="T16" s="473"/>
      <c r="U16" s="473"/>
      <c r="V16" s="474"/>
      <c r="W16" s="490"/>
      <c r="X16" s="420"/>
      <c r="Y16" s="420"/>
      <c r="Z16" s="420"/>
      <c r="AA16" s="420"/>
      <c r="AB16" s="421"/>
      <c r="AC16" s="480">
        <v>30</v>
      </c>
      <c r="AD16" s="481"/>
      <c r="AE16" s="481"/>
      <c r="AF16" s="481"/>
      <c r="AG16" s="482"/>
      <c r="AH16" s="480">
        <v>30.9</v>
      </c>
      <c r="AI16" s="481"/>
      <c r="AJ16" s="481"/>
      <c r="AK16" s="481"/>
      <c r="AL16" s="483"/>
      <c r="AM16" s="453"/>
      <c r="AN16" s="368"/>
      <c r="AO16" s="368"/>
      <c r="AP16" s="368"/>
      <c r="AQ16" s="368"/>
      <c r="AR16" s="368"/>
      <c r="AS16" s="368"/>
      <c r="AT16" s="369"/>
      <c r="AU16" s="441"/>
      <c r="AV16" s="442"/>
      <c r="AW16" s="442"/>
      <c r="AX16" s="442"/>
      <c r="AY16" s="374" t="s">
        <v>84</v>
      </c>
      <c r="AZ16" s="375"/>
      <c r="BA16" s="375"/>
      <c r="BB16" s="375"/>
      <c r="BC16" s="375"/>
      <c r="BD16" s="375"/>
      <c r="BE16" s="375"/>
      <c r="BF16" s="375"/>
      <c r="BG16" s="375"/>
      <c r="BH16" s="375"/>
      <c r="BI16" s="375"/>
      <c r="BJ16" s="375"/>
      <c r="BK16" s="375"/>
      <c r="BL16" s="375"/>
      <c r="BM16" s="376"/>
      <c r="BN16" s="394">
        <v>3661663</v>
      </c>
      <c r="BO16" s="395"/>
      <c r="BP16" s="395"/>
      <c r="BQ16" s="395"/>
      <c r="BR16" s="395"/>
      <c r="BS16" s="395"/>
      <c r="BT16" s="395"/>
      <c r="BU16" s="396"/>
      <c r="BV16" s="394">
        <v>3630618</v>
      </c>
      <c r="BW16" s="395"/>
      <c r="BX16" s="395"/>
      <c r="BY16" s="395"/>
      <c r="BZ16" s="395"/>
      <c r="CA16" s="395"/>
      <c r="CB16" s="395"/>
      <c r="CC16" s="396"/>
      <c r="CD16" s="53"/>
      <c r="CE16" s="392"/>
      <c r="CF16" s="392"/>
      <c r="CG16" s="392"/>
      <c r="CH16" s="392"/>
      <c r="CI16" s="392"/>
      <c r="CJ16" s="392"/>
      <c r="CK16" s="392"/>
      <c r="CL16" s="392"/>
      <c r="CM16" s="392"/>
      <c r="CN16" s="392"/>
      <c r="CO16" s="392"/>
      <c r="CP16" s="392"/>
      <c r="CQ16" s="392"/>
      <c r="CR16" s="392"/>
      <c r="CS16" s="393"/>
      <c r="CT16" s="364"/>
      <c r="CU16" s="365"/>
      <c r="CV16" s="365"/>
      <c r="CW16" s="365"/>
      <c r="CX16" s="365"/>
      <c r="CY16" s="365"/>
      <c r="CZ16" s="365"/>
      <c r="DA16" s="366"/>
      <c r="DB16" s="364"/>
      <c r="DC16" s="365"/>
      <c r="DD16" s="365"/>
      <c r="DE16" s="365"/>
      <c r="DF16" s="365"/>
      <c r="DG16" s="365"/>
      <c r="DH16" s="365"/>
      <c r="DI16" s="366"/>
    </row>
    <row r="17" spans="1:113" ht="18.75" customHeight="1" thickBot="1" x14ac:dyDescent="0.2">
      <c r="A17" s="40"/>
      <c r="B17" s="506"/>
      <c r="C17" s="507"/>
      <c r="D17" s="507"/>
      <c r="E17" s="507"/>
      <c r="F17" s="507"/>
      <c r="G17" s="507"/>
      <c r="H17" s="507"/>
      <c r="I17" s="507"/>
      <c r="J17" s="507"/>
      <c r="K17" s="508"/>
      <c r="L17" s="54"/>
      <c r="M17" s="469" t="s">
        <v>85</v>
      </c>
      <c r="N17" s="470"/>
      <c r="O17" s="470"/>
      <c r="P17" s="470"/>
      <c r="Q17" s="471"/>
      <c r="R17" s="472" t="s">
        <v>86</v>
      </c>
      <c r="S17" s="473"/>
      <c r="T17" s="473"/>
      <c r="U17" s="473"/>
      <c r="V17" s="474"/>
      <c r="W17" s="475" t="s">
        <v>87</v>
      </c>
      <c r="X17" s="417"/>
      <c r="Y17" s="417"/>
      <c r="Z17" s="417"/>
      <c r="AA17" s="417"/>
      <c r="AB17" s="418"/>
      <c r="AC17" s="370">
        <v>3804</v>
      </c>
      <c r="AD17" s="371"/>
      <c r="AE17" s="371"/>
      <c r="AF17" s="371"/>
      <c r="AG17" s="372"/>
      <c r="AH17" s="370">
        <v>3818</v>
      </c>
      <c r="AI17" s="371"/>
      <c r="AJ17" s="371"/>
      <c r="AK17" s="371"/>
      <c r="AL17" s="373"/>
      <c r="AM17" s="453"/>
      <c r="AN17" s="368"/>
      <c r="AO17" s="368"/>
      <c r="AP17" s="368"/>
      <c r="AQ17" s="368"/>
      <c r="AR17" s="368"/>
      <c r="AS17" s="368"/>
      <c r="AT17" s="369"/>
      <c r="AU17" s="441"/>
      <c r="AV17" s="442"/>
      <c r="AW17" s="442"/>
      <c r="AX17" s="442"/>
      <c r="AY17" s="374" t="s">
        <v>88</v>
      </c>
      <c r="AZ17" s="375"/>
      <c r="BA17" s="375"/>
      <c r="BB17" s="375"/>
      <c r="BC17" s="375"/>
      <c r="BD17" s="375"/>
      <c r="BE17" s="375"/>
      <c r="BF17" s="375"/>
      <c r="BG17" s="375"/>
      <c r="BH17" s="375"/>
      <c r="BI17" s="375"/>
      <c r="BJ17" s="375"/>
      <c r="BK17" s="375"/>
      <c r="BL17" s="375"/>
      <c r="BM17" s="376"/>
      <c r="BN17" s="394">
        <v>1569390</v>
      </c>
      <c r="BO17" s="395"/>
      <c r="BP17" s="395"/>
      <c r="BQ17" s="395"/>
      <c r="BR17" s="395"/>
      <c r="BS17" s="395"/>
      <c r="BT17" s="395"/>
      <c r="BU17" s="396"/>
      <c r="BV17" s="394">
        <v>1534960</v>
      </c>
      <c r="BW17" s="395"/>
      <c r="BX17" s="395"/>
      <c r="BY17" s="395"/>
      <c r="BZ17" s="395"/>
      <c r="CA17" s="395"/>
      <c r="CB17" s="395"/>
      <c r="CC17" s="396"/>
      <c r="CD17" s="53"/>
      <c r="CE17" s="392"/>
      <c r="CF17" s="392"/>
      <c r="CG17" s="392"/>
      <c r="CH17" s="392"/>
      <c r="CI17" s="392"/>
      <c r="CJ17" s="392"/>
      <c r="CK17" s="392"/>
      <c r="CL17" s="392"/>
      <c r="CM17" s="392"/>
      <c r="CN17" s="392"/>
      <c r="CO17" s="392"/>
      <c r="CP17" s="392"/>
      <c r="CQ17" s="392"/>
      <c r="CR17" s="392"/>
      <c r="CS17" s="393"/>
      <c r="CT17" s="364"/>
      <c r="CU17" s="365"/>
      <c r="CV17" s="365"/>
      <c r="CW17" s="365"/>
      <c r="CX17" s="365"/>
      <c r="CY17" s="365"/>
      <c r="CZ17" s="365"/>
      <c r="DA17" s="366"/>
      <c r="DB17" s="364"/>
      <c r="DC17" s="365"/>
      <c r="DD17" s="365"/>
      <c r="DE17" s="365"/>
      <c r="DF17" s="365"/>
      <c r="DG17" s="365"/>
      <c r="DH17" s="365"/>
      <c r="DI17" s="366"/>
    </row>
    <row r="18" spans="1:113" ht="18.75" customHeight="1" thickBot="1" x14ac:dyDescent="0.2">
      <c r="A18" s="40"/>
      <c r="B18" s="446" t="s">
        <v>89</v>
      </c>
      <c r="C18" s="447"/>
      <c r="D18" s="447"/>
      <c r="E18" s="448"/>
      <c r="F18" s="448"/>
      <c r="G18" s="448"/>
      <c r="H18" s="448"/>
      <c r="I18" s="448"/>
      <c r="J18" s="448"/>
      <c r="K18" s="448"/>
      <c r="L18" s="449">
        <v>94</v>
      </c>
      <c r="M18" s="449"/>
      <c r="N18" s="449"/>
      <c r="O18" s="449"/>
      <c r="P18" s="449"/>
      <c r="Q18" s="449"/>
      <c r="R18" s="450"/>
      <c r="S18" s="450"/>
      <c r="T18" s="450"/>
      <c r="U18" s="450"/>
      <c r="V18" s="451"/>
      <c r="W18" s="465"/>
      <c r="X18" s="466"/>
      <c r="Y18" s="466"/>
      <c r="Z18" s="466"/>
      <c r="AA18" s="466"/>
      <c r="AB18" s="476"/>
      <c r="AC18" s="358">
        <v>61.4</v>
      </c>
      <c r="AD18" s="359"/>
      <c r="AE18" s="359"/>
      <c r="AF18" s="359"/>
      <c r="AG18" s="452"/>
      <c r="AH18" s="358">
        <v>60.2</v>
      </c>
      <c r="AI18" s="359"/>
      <c r="AJ18" s="359"/>
      <c r="AK18" s="359"/>
      <c r="AL18" s="360"/>
      <c r="AM18" s="453"/>
      <c r="AN18" s="368"/>
      <c r="AO18" s="368"/>
      <c r="AP18" s="368"/>
      <c r="AQ18" s="368"/>
      <c r="AR18" s="368"/>
      <c r="AS18" s="368"/>
      <c r="AT18" s="369"/>
      <c r="AU18" s="441"/>
      <c r="AV18" s="442"/>
      <c r="AW18" s="442"/>
      <c r="AX18" s="442"/>
      <c r="AY18" s="374" t="s">
        <v>90</v>
      </c>
      <c r="AZ18" s="375"/>
      <c r="BA18" s="375"/>
      <c r="BB18" s="375"/>
      <c r="BC18" s="375"/>
      <c r="BD18" s="375"/>
      <c r="BE18" s="375"/>
      <c r="BF18" s="375"/>
      <c r="BG18" s="375"/>
      <c r="BH18" s="375"/>
      <c r="BI18" s="375"/>
      <c r="BJ18" s="375"/>
      <c r="BK18" s="375"/>
      <c r="BL18" s="375"/>
      <c r="BM18" s="376"/>
      <c r="BN18" s="394">
        <v>3538979</v>
      </c>
      <c r="BO18" s="395"/>
      <c r="BP18" s="395"/>
      <c r="BQ18" s="395"/>
      <c r="BR18" s="395"/>
      <c r="BS18" s="395"/>
      <c r="BT18" s="395"/>
      <c r="BU18" s="396"/>
      <c r="BV18" s="394">
        <v>3534349</v>
      </c>
      <c r="BW18" s="395"/>
      <c r="BX18" s="395"/>
      <c r="BY18" s="395"/>
      <c r="BZ18" s="395"/>
      <c r="CA18" s="395"/>
      <c r="CB18" s="395"/>
      <c r="CC18" s="396"/>
      <c r="CD18" s="53"/>
      <c r="CE18" s="392"/>
      <c r="CF18" s="392"/>
      <c r="CG18" s="392"/>
      <c r="CH18" s="392"/>
      <c r="CI18" s="392"/>
      <c r="CJ18" s="392"/>
      <c r="CK18" s="392"/>
      <c r="CL18" s="392"/>
      <c r="CM18" s="392"/>
      <c r="CN18" s="392"/>
      <c r="CO18" s="392"/>
      <c r="CP18" s="392"/>
      <c r="CQ18" s="392"/>
      <c r="CR18" s="392"/>
      <c r="CS18" s="393"/>
      <c r="CT18" s="364"/>
      <c r="CU18" s="365"/>
      <c r="CV18" s="365"/>
      <c r="CW18" s="365"/>
      <c r="CX18" s="365"/>
      <c r="CY18" s="365"/>
      <c r="CZ18" s="365"/>
      <c r="DA18" s="366"/>
      <c r="DB18" s="364"/>
      <c r="DC18" s="365"/>
      <c r="DD18" s="365"/>
      <c r="DE18" s="365"/>
      <c r="DF18" s="365"/>
      <c r="DG18" s="365"/>
      <c r="DH18" s="365"/>
      <c r="DI18" s="366"/>
    </row>
    <row r="19" spans="1:113" ht="18.75" customHeight="1" thickBot="1" x14ac:dyDescent="0.2">
      <c r="A19" s="40"/>
      <c r="B19" s="446" t="s">
        <v>91</v>
      </c>
      <c r="C19" s="447"/>
      <c r="D19" s="447"/>
      <c r="E19" s="448"/>
      <c r="F19" s="448"/>
      <c r="G19" s="448"/>
      <c r="H19" s="448"/>
      <c r="I19" s="448"/>
      <c r="J19" s="448"/>
      <c r="K19" s="448"/>
      <c r="L19" s="454">
        <v>144</v>
      </c>
      <c r="M19" s="454"/>
      <c r="N19" s="454"/>
      <c r="O19" s="454"/>
      <c r="P19" s="454"/>
      <c r="Q19" s="454"/>
      <c r="R19" s="455"/>
      <c r="S19" s="455"/>
      <c r="T19" s="455"/>
      <c r="U19" s="455"/>
      <c r="V19" s="456"/>
      <c r="W19" s="463"/>
      <c r="X19" s="464"/>
      <c r="Y19" s="464"/>
      <c r="Z19" s="464"/>
      <c r="AA19" s="464"/>
      <c r="AB19" s="464"/>
      <c r="AC19" s="467"/>
      <c r="AD19" s="467"/>
      <c r="AE19" s="467"/>
      <c r="AF19" s="467"/>
      <c r="AG19" s="467"/>
      <c r="AH19" s="467"/>
      <c r="AI19" s="467"/>
      <c r="AJ19" s="467"/>
      <c r="AK19" s="467"/>
      <c r="AL19" s="468"/>
      <c r="AM19" s="453"/>
      <c r="AN19" s="368"/>
      <c r="AO19" s="368"/>
      <c r="AP19" s="368"/>
      <c r="AQ19" s="368"/>
      <c r="AR19" s="368"/>
      <c r="AS19" s="368"/>
      <c r="AT19" s="369"/>
      <c r="AU19" s="441"/>
      <c r="AV19" s="442"/>
      <c r="AW19" s="442"/>
      <c r="AX19" s="442"/>
      <c r="AY19" s="374" t="s">
        <v>92</v>
      </c>
      <c r="AZ19" s="375"/>
      <c r="BA19" s="375"/>
      <c r="BB19" s="375"/>
      <c r="BC19" s="375"/>
      <c r="BD19" s="375"/>
      <c r="BE19" s="375"/>
      <c r="BF19" s="375"/>
      <c r="BG19" s="375"/>
      <c r="BH19" s="375"/>
      <c r="BI19" s="375"/>
      <c r="BJ19" s="375"/>
      <c r="BK19" s="375"/>
      <c r="BL19" s="375"/>
      <c r="BM19" s="376"/>
      <c r="BN19" s="394">
        <v>4805423</v>
      </c>
      <c r="BO19" s="395"/>
      <c r="BP19" s="395"/>
      <c r="BQ19" s="395"/>
      <c r="BR19" s="395"/>
      <c r="BS19" s="395"/>
      <c r="BT19" s="395"/>
      <c r="BU19" s="396"/>
      <c r="BV19" s="394">
        <v>4714722</v>
      </c>
      <c r="BW19" s="395"/>
      <c r="BX19" s="395"/>
      <c r="BY19" s="395"/>
      <c r="BZ19" s="395"/>
      <c r="CA19" s="395"/>
      <c r="CB19" s="395"/>
      <c r="CC19" s="396"/>
      <c r="CD19" s="53"/>
      <c r="CE19" s="392"/>
      <c r="CF19" s="392"/>
      <c r="CG19" s="392"/>
      <c r="CH19" s="392"/>
      <c r="CI19" s="392"/>
      <c r="CJ19" s="392"/>
      <c r="CK19" s="392"/>
      <c r="CL19" s="392"/>
      <c r="CM19" s="392"/>
      <c r="CN19" s="392"/>
      <c r="CO19" s="392"/>
      <c r="CP19" s="392"/>
      <c r="CQ19" s="392"/>
      <c r="CR19" s="392"/>
      <c r="CS19" s="393"/>
      <c r="CT19" s="364"/>
      <c r="CU19" s="365"/>
      <c r="CV19" s="365"/>
      <c r="CW19" s="365"/>
      <c r="CX19" s="365"/>
      <c r="CY19" s="365"/>
      <c r="CZ19" s="365"/>
      <c r="DA19" s="366"/>
      <c r="DB19" s="364"/>
      <c r="DC19" s="365"/>
      <c r="DD19" s="365"/>
      <c r="DE19" s="365"/>
      <c r="DF19" s="365"/>
      <c r="DG19" s="365"/>
      <c r="DH19" s="365"/>
      <c r="DI19" s="366"/>
    </row>
    <row r="20" spans="1:113" ht="18.75" customHeight="1" thickBot="1" x14ac:dyDescent="0.2">
      <c r="A20" s="40"/>
      <c r="B20" s="446" t="s">
        <v>93</v>
      </c>
      <c r="C20" s="447"/>
      <c r="D20" s="447"/>
      <c r="E20" s="448"/>
      <c r="F20" s="448"/>
      <c r="G20" s="448"/>
      <c r="H20" s="448"/>
      <c r="I20" s="448"/>
      <c r="J20" s="448"/>
      <c r="K20" s="448"/>
      <c r="L20" s="454">
        <v>5862</v>
      </c>
      <c r="M20" s="454"/>
      <c r="N20" s="454"/>
      <c r="O20" s="454"/>
      <c r="P20" s="454"/>
      <c r="Q20" s="454"/>
      <c r="R20" s="455"/>
      <c r="S20" s="455"/>
      <c r="T20" s="455"/>
      <c r="U20" s="455"/>
      <c r="V20" s="456"/>
      <c r="W20" s="465"/>
      <c r="X20" s="466"/>
      <c r="Y20" s="466"/>
      <c r="Z20" s="466"/>
      <c r="AA20" s="466"/>
      <c r="AB20" s="466"/>
      <c r="AC20" s="457"/>
      <c r="AD20" s="457"/>
      <c r="AE20" s="457"/>
      <c r="AF20" s="457"/>
      <c r="AG20" s="457"/>
      <c r="AH20" s="457"/>
      <c r="AI20" s="457"/>
      <c r="AJ20" s="457"/>
      <c r="AK20" s="457"/>
      <c r="AL20" s="458"/>
      <c r="AM20" s="459"/>
      <c r="AN20" s="350"/>
      <c r="AO20" s="350"/>
      <c r="AP20" s="350"/>
      <c r="AQ20" s="350"/>
      <c r="AR20" s="350"/>
      <c r="AS20" s="350"/>
      <c r="AT20" s="351"/>
      <c r="AU20" s="460"/>
      <c r="AV20" s="461"/>
      <c r="AW20" s="461"/>
      <c r="AX20" s="462"/>
      <c r="AY20" s="374"/>
      <c r="AZ20" s="375"/>
      <c r="BA20" s="375"/>
      <c r="BB20" s="375"/>
      <c r="BC20" s="375"/>
      <c r="BD20" s="375"/>
      <c r="BE20" s="375"/>
      <c r="BF20" s="375"/>
      <c r="BG20" s="375"/>
      <c r="BH20" s="375"/>
      <c r="BI20" s="375"/>
      <c r="BJ20" s="375"/>
      <c r="BK20" s="375"/>
      <c r="BL20" s="375"/>
      <c r="BM20" s="376"/>
      <c r="BN20" s="394"/>
      <c r="BO20" s="395"/>
      <c r="BP20" s="395"/>
      <c r="BQ20" s="395"/>
      <c r="BR20" s="395"/>
      <c r="BS20" s="395"/>
      <c r="BT20" s="395"/>
      <c r="BU20" s="396"/>
      <c r="BV20" s="394"/>
      <c r="BW20" s="395"/>
      <c r="BX20" s="395"/>
      <c r="BY20" s="395"/>
      <c r="BZ20" s="395"/>
      <c r="CA20" s="395"/>
      <c r="CB20" s="395"/>
      <c r="CC20" s="396"/>
      <c r="CD20" s="53"/>
      <c r="CE20" s="392"/>
      <c r="CF20" s="392"/>
      <c r="CG20" s="392"/>
      <c r="CH20" s="392"/>
      <c r="CI20" s="392"/>
      <c r="CJ20" s="392"/>
      <c r="CK20" s="392"/>
      <c r="CL20" s="392"/>
      <c r="CM20" s="392"/>
      <c r="CN20" s="392"/>
      <c r="CO20" s="392"/>
      <c r="CP20" s="392"/>
      <c r="CQ20" s="392"/>
      <c r="CR20" s="392"/>
      <c r="CS20" s="393"/>
      <c r="CT20" s="364"/>
      <c r="CU20" s="365"/>
      <c r="CV20" s="365"/>
      <c r="CW20" s="365"/>
      <c r="CX20" s="365"/>
      <c r="CY20" s="365"/>
      <c r="CZ20" s="365"/>
      <c r="DA20" s="366"/>
      <c r="DB20" s="364"/>
      <c r="DC20" s="365"/>
      <c r="DD20" s="365"/>
      <c r="DE20" s="365"/>
      <c r="DF20" s="365"/>
      <c r="DG20" s="365"/>
      <c r="DH20" s="365"/>
      <c r="DI20" s="366"/>
    </row>
    <row r="21" spans="1:113" ht="18.75" customHeight="1" thickBot="1" x14ac:dyDescent="0.2">
      <c r="A21" s="40"/>
      <c r="B21" s="443" t="s">
        <v>94</v>
      </c>
      <c r="C21" s="444"/>
      <c r="D21" s="444"/>
      <c r="E21" s="444"/>
      <c r="F21" s="444"/>
      <c r="G21" s="444"/>
      <c r="H21" s="444"/>
      <c r="I21" s="444"/>
      <c r="J21" s="444"/>
      <c r="K21" s="444"/>
      <c r="L21" s="444"/>
      <c r="M21" s="444"/>
      <c r="N21" s="444"/>
      <c r="O21" s="444"/>
      <c r="P21" s="444"/>
      <c r="Q21" s="444"/>
      <c r="R21" s="444"/>
      <c r="S21" s="444"/>
      <c r="T21" s="444"/>
      <c r="U21" s="444"/>
      <c r="V21" s="444"/>
      <c r="W21" s="444"/>
      <c r="X21" s="444"/>
      <c r="Y21" s="444"/>
      <c r="Z21" s="444"/>
      <c r="AA21" s="444"/>
      <c r="AB21" s="444"/>
      <c r="AC21" s="444"/>
      <c r="AD21" s="444"/>
      <c r="AE21" s="444"/>
      <c r="AF21" s="444"/>
      <c r="AG21" s="444"/>
      <c r="AH21" s="444"/>
      <c r="AI21" s="444"/>
      <c r="AJ21" s="444"/>
      <c r="AK21" s="444"/>
      <c r="AL21" s="444"/>
      <c r="AM21" s="444"/>
      <c r="AN21" s="444"/>
      <c r="AO21" s="444"/>
      <c r="AP21" s="444"/>
      <c r="AQ21" s="444"/>
      <c r="AR21" s="444"/>
      <c r="AS21" s="444"/>
      <c r="AT21" s="444"/>
      <c r="AU21" s="444"/>
      <c r="AV21" s="444"/>
      <c r="AW21" s="444"/>
      <c r="AX21" s="445"/>
      <c r="AY21" s="361"/>
      <c r="AZ21" s="362"/>
      <c r="BA21" s="362"/>
      <c r="BB21" s="362"/>
      <c r="BC21" s="362"/>
      <c r="BD21" s="362"/>
      <c r="BE21" s="362"/>
      <c r="BF21" s="362"/>
      <c r="BG21" s="362"/>
      <c r="BH21" s="362"/>
      <c r="BI21" s="362"/>
      <c r="BJ21" s="362"/>
      <c r="BK21" s="362"/>
      <c r="BL21" s="362"/>
      <c r="BM21" s="363"/>
      <c r="BN21" s="397"/>
      <c r="BO21" s="398"/>
      <c r="BP21" s="398"/>
      <c r="BQ21" s="398"/>
      <c r="BR21" s="398"/>
      <c r="BS21" s="398"/>
      <c r="BT21" s="398"/>
      <c r="BU21" s="399"/>
      <c r="BV21" s="397"/>
      <c r="BW21" s="398"/>
      <c r="BX21" s="398"/>
      <c r="BY21" s="398"/>
      <c r="BZ21" s="398"/>
      <c r="CA21" s="398"/>
      <c r="CB21" s="398"/>
      <c r="CC21" s="399"/>
      <c r="CD21" s="53"/>
      <c r="CE21" s="392"/>
      <c r="CF21" s="392"/>
      <c r="CG21" s="392"/>
      <c r="CH21" s="392"/>
      <c r="CI21" s="392"/>
      <c r="CJ21" s="392"/>
      <c r="CK21" s="392"/>
      <c r="CL21" s="392"/>
      <c r="CM21" s="392"/>
      <c r="CN21" s="392"/>
      <c r="CO21" s="392"/>
      <c r="CP21" s="392"/>
      <c r="CQ21" s="392"/>
      <c r="CR21" s="392"/>
      <c r="CS21" s="393"/>
      <c r="CT21" s="364"/>
      <c r="CU21" s="365"/>
      <c r="CV21" s="365"/>
      <c r="CW21" s="365"/>
      <c r="CX21" s="365"/>
      <c r="CY21" s="365"/>
      <c r="CZ21" s="365"/>
      <c r="DA21" s="366"/>
      <c r="DB21" s="364"/>
      <c r="DC21" s="365"/>
      <c r="DD21" s="365"/>
      <c r="DE21" s="365"/>
      <c r="DF21" s="365"/>
      <c r="DG21" s="365"/>
      <c r="DH21" s="365"/>
      <c r="DI21" s="366"/>
    </row>
    <row r="22" spans="1:113" ht="18.75" customHeight="1" x14ac:dyDescent="0.15">
      <c r="A22" s="40"/>
      <c r="B22" s="407" t="s">
        <v>95</v>
      </c>
      <c r="C22" s="408"/>
      <c r="D22" s="409"/>
      <c r="E22" s="416" t="s">
        <v>24</v>
      </c>
      <c r="F22" s="417"/>
      <c r="G22" s="417"/>
      <c r="H22" s="417"/>
      <c r="I22" s="417"/>
      <c r="J22" s="417"/>
      <c r="K22" s="418"/>
      <c r="L22" s="416" t="s">
        <v>96</v>
      </c>
      <c r="M22" s="417"/>
      <c r="N22" s="417"/>
      <c r="O22" s="417"/>
      <c r="P22" s="418"/>
      <c r="Q22" s="422" t="s">
        <v>97</v>
      </c>
      <c r="R22" s="423"/>
      <c r="S22" s="423"/>
      <c r="T22" s="423"/>
      <c r="U22" s="423"/>
      <c r="V22" s="424"/>
      <c r="W22" s="428" t="s">
        <v>98</v>
      </c>
      <c r="X22" s="408"/>
      <c r="Y22" s="409"/>
      <c r="Z22" s="416" t="s">
        <v>24</v>
      </c>
      <c r="AA22" s="417"/>
      <c r="AB22" s="417"/>
      <c r="AC22" s="417"/>
      <c r="AD22" s="417"/>
      <c r="AE22" s="417"/>
      <c r="AF22" s="417"/>
      <c r="AG22" s="418"/>
      <c r="AH22" s="433" t="s">
        <v>99</v>
      </c>
      <c r="AI22" s="417"/>
      <c r="AJ22" s="417"/>
      <c r="AK22" s="417"/>
      <c r="AL22" s="418"/>
      <c r="AM22" s="433" t="s">
        <v>100</v>
      </c>
      <c r="AN22" s="434"/>
      <c r="AO22" s="434"/>
      <c r="AP22" s="434"/>
      <c r="AQ22" s="434"/>
      <c r="AR22" s="435"/>
      <c r="AS22" s="422" t="s">
        <v>97</v>
      </c>
      <c r="AT22" s="423"/>
      <c r="AU22" s="423"/>
      <c r="AV22" s="423"/>
      <c r="AW22" s="423"/>
      <c r="AX22" s="439"/>
      <c r="AY22" s="386" t="s">
        <v>101</v>
      </c>
      <c r="AZ22" s="387"/>
      <c r="BA22" s="387"/>
      <c r="BB22" s="387"/>
      <c r="BC22" s="387"/>
      <c r="BD22" s="387"/>
      <c r="BE22" s="387"/>
      <c r="BF22" s="387"/>
      <c r="BG22" s="387"/>
      <c r="BH22" s="387"/>
      <c r="BI22" s="387"/>
      <c r="BJ22" s="387"/>
      <c r="BK22" s="387"/>
      <c r="BL22" s="387"/>
      <c r="BM22" s="388"/>
      <c r="BN22" s="389">
        <v>4975723</v>
      </c>
      <c r="BO22" s="390"/>
      <c r="BP22" s="390"/>
      <c r="BQ22" s="390"/>
      <c r="BR22" s="390"/>
      <c r="BS22" s="390"/>
      <c r="BT22" s="390"/>
      <c r="BU22" s="391"/>
      <c r="BV22" s="389">
        <v>5366344</v>
      </c>
      <c r="BW22" s="390"/>
      <c r="BX22" s="390"/>
      <c r="BY22" s="390"/>
      <c r="BZ22" s="390"/>
      <c r="CA22" s="390"/>
      <c r="CB22" s="390"/>
      <c r="CC22" s="391"/>
      <c r="CD22" s="53"/>
      <c r="CE22" s="392"/>
      <c r="CF22" s="392"/>
      <c r="CG22" s="392"/>
      <c r="CH22" s="392"/>
      <c r="CI22" s="392"/>
      <c r="CJ22" s="392"/>
      <c r="CK22" s="392"/>
      <c r="CL22" s="392"/>
      <c r="CM22" s="392"/>
      <c r="CN22" s="392"/>
      <c r="CO22" s="392"/>
      <c r="CP22" s="392"/>
      <c r="CQ22" s="392"/>
      <c r="CR22" s="392"/>
      <c r="CS22" s="393"/>
      <c r="CT22" s="364"/>
      <c r="CU22" s="365"/>
      <c r="CV22" s="365"/>
      <c r="CW22" s="365"/>
      <c r="CX22" s="365"/>
      <c r="CY22" s="365"/>
      <c r="CZ22" s="365"/>
      <c r="DA22" s="366"/>
      <c r="DB22" s="364"/>
      <c r="DC22" s="365"/>
      <c r="DD22" s="365"/>
      <c r="DE22" s="365"/>
      <c r="DF22" s="365"/>
      <c r="DG22" s="365"/>
      <c r="DH22" s="365"/>
      <c r="DI22" s="366"/>
    </row>
    <row r="23" spans="1:113" ht="18.75" customHeight="1" x14ac:dyDescent="0.15">
      <c r="A23" s="40"/>
      <c r="B23" s="410"/>
      <c r="C23" s="411"/>
      <c r="D23" s="412"/>
      <c r="E23" s="419"/>
      <c r="F23" s="420"/>
      <c r="G23" s="420"/>
      <c r="H23" s="420"/>
      <c r="I23" s="420"/>
      <c r="J23" s="420"/>
      <c r="K23" s="421"/>
      <c r="L23" s="419"/>
      <c r="M23" s="420"/>
      <c r="N23" s="420"/>
      <c r="O23" s="420"/>
      <c r="P23" s="421"/>
      <c r="Q23" s="425"/>
      <c r="R23" s="426"/>
      <c r="S23" s="426"/>
      <c r="T23" s="426"/>
      <c r="U23" s="426"/>
      <c r="V23" s="427"/>
      <c r="W23" s="429"/>
      <c r="X23" s="411"/>
      <c r="Y23" s="412"/>
      <c r="Z23" s="419"/>
      <c r="AA23" s="420"/>
      <c r="AB23" s="420"/>
      <c r="AC23" s="420"/>
      <c r="AD23" s="420"/>
      <c r="AE23" s="420"/>
      <c r="AF23" s="420"/>
      <c r="AG23" s="421"/>
      <c r="AH23" s="419"/>
      <c r="AI23" s="420"/>
      <c r="AJ23" s="420"/>
      <c r="AK23" s="420"/>
      <c r="AL23" s="421"/>
      <c r="AM23" s="436"/>
      <c r="AN23" s="437"/>
      <c r="AO23" s="437"/>
      <c r="AP23" s="437"/>
      <c r="AQ23" s="437"/>
      <c r="AR23" s="438"/>
      <c r="AS23" s="425"/>
      <c r="AT23" s="426"/>
      <c r="AU23" s="426"/>
      <c r="AV23" s="426"/>
      <c r="AW23" s="426"/>
      <c r="AX23" s="440"/>
      <c r="AY23" s="374" t="s">
        <v>102</v>
      </c>
      <c r="AZ23" s="375"/>
      <c r="BA23" s="375"/>
      <c r="BB23" s="375"/>
      <c r="BC23" s="375"/>
      <c r="BD23" s="375"/>
      <c r="BE23" s="375"/>
      <c r="BF23" s="375"/>
      <c r="BG23" s="375"/>
      <c r="BH23" s="375"/>
      <c r="BI23" s="375"/>
      <c r="BJ23" s="375"/>
      <c r="BK23" s="375"/>
      <c r="BL23" s="375"/>
      <c r="BM23" s="376"/>
      <c r="BN23" s="394">
        <v>4697015</v>
      </c>
      <c r="BO23" s="395"/>
      <c r="BP23" s="395"/>
      <c r="BQ23" s="395"/>
      <c r="BR23" s="395"/>
      <c r="BS23" s="395"/>
      <c r="BT23" s="395"/>
      <c r="BU23" s="396"/>
      <c r="BV23" s="394">
        <v>5042317</v>
      </c>
      <c r="BW23" s="395"/>
      <c r="BX23" s="395"/>
      <c r="BY23" s="395"/>
      <c r="BZ23" s="395"/>
      <c r="CA23" s="395"/>
      <c r="CB23" s="395"/>
      <c r="CC23" s="396"/>
      <c r="CD23" s="53"/>
      <c r="CE23" s="392"/>
      <c r="CF23" s="392"/>
      <c r="CG23" s="392"/>
      <c r="CH23" s="392"/>
      <c r="CI23" s="392"/>
      <c r="CJ23" s="392"/>
      <c r="CK23" s="392"/>
      <c r="CL23" s="392"/>
      <c r="CM23" s="392"/>
      <c r="CN23" s="392"/>
      <c r="CO23" s="392"/>
      <c r="CP23" s="392"/>
      <c r="CQ23" s="392"/>
      <c r="CR23" s="392"/>
      <c r="CS23" s="393"/>
      <c r="CT23" s="364"/>
      <c r="CU23" s="365"/>
      <c r="CV23" s="365"/>
      <c r="CW23" s="365"/>
      <c r="CX23" s="365"/>
      <c r="CY23" s="365"/>
      <c r="CZ23" s="365"/>
      <c r="DA23" s="366"/>
      <c r="DB23" s="364"/>
      <c r="DC23" s="365"/>
      <c r="DD23" s="365"/>
      <c r="DE23" s="365"/>
      <c r="DF23" s="365"/>
      <c r="DG23" s="365"/>
      <c r="DH23" s="365"/>
      <c r="DI23" s="366"/>
    </row>
    <row r="24" spans="1:113" ht="18.75" customHeight="1" thickBot="1" x14ac:dyDescent="0.2">
      <c r="A24" s="40"/>
      <c r="B24" s="410"/>
      <c r="C24" s="411"/>
      <c r="D24" s="412"/>
      <c r="E24" s="367" t="s">
        <v>103</v>
      </c>
      <c r="F24" s="368"/>
      <c r="G24" s="368"/>
      <c r="H24" s="368"/>
      <c r="I24" s="368"/>
      <c r="J24" s="368"/>
      <c r="K24" s="369"/>
      <c r="L24" s="370">
        <v>1</v>
      </c>
      <c r="M24" s="371"/>
      <c r="N24" s="371"/>
      <c r="O24" s="371"/>
      <c r="P24" s="372"/>
      <c r="Q24" s="370">
        <v>6912</v>
      </c>
      <c r="R24" s="371"/>
      <c r="S24" s="371"/>
      <c r="T24" s="371"/>
      <c r="U24" s="371"/>
      <c r="V24" s="372"/>
      <c r="W24" s="429"/>
      <c r="X24" s="411"/>
      <c r="Y24" s="412"/>
      <c r="Z24" s="367" t="s">
        <v>104</v>
      </c>
      <c r="AA24" s="368"/>
      <c r="AB24" s="368"/>
      <c r="AC24" s="368"/>
      <c r="AD24" s="368"/>
      <c r="AE24" s="368"/>
      <c r="AF24" s="368"/>
      <c r="AG24" s="369"/>
      <c r="AH24" s="370">
        <v>88</v>
      </c>
      <c r="AI24" s="371"/>
      <c r="AJ24" s="371"/>
      <c r="AK24" s="371"/>
      <c r="AL24" s="372"/>
      <c r="AM24" s="370">
        <v>258192</v>
      </c>
      <c r="AN24" s="371"/>
      <c r="AO24" s="371"/>
      <c r="AP24" s="371"/>
      <c r="AQ24" s="371"/>
      <c r="AR24" s="372"/>
      <c r="AS24" s="370">
        <v>2934</v>
      </c>
      <c r="AT24" s="371"/>
      <c r="AU24" s="371"/>
      <c r="AV24" s="371"/>
      <c r="AW24" s="371"/>
      <c r="AX24" s="373"/>
      <c r="AY24" s="361" t="s">
        <v>105</v>
      </c>
      <c r="AZ24" s="362"/>
      <c r="BA24" s="362"/>
      <c r="BB24" s="362"/>
      <c r="BC24" s="362"/>
      <c r="BD24" s="362"/>
      <c r="BE24" s="362"/>
      <c r="BF24" s="362"/>
      <c r="BG24" s="362"/>
      <c r="BH24" s="362"/>
      <c r="BI24" s="362"/>
      <c r="BJ24" s="362"/>
      <c r="BK24" s="362"/>
      <c r="BL24" s="362"/>
      <c r="BM24" s="363"/>
      <c r="BN24" s="394">
        <v>2822543</v>
      </c>
      <c r="BO24" s="395"/>
      <c r="BP24" s="395"/>
      <c r="BQ24" s="395"/>
      <c r="BR24" s="395"/>
      <c r="BS24" s="395"/>
      <c r="BT24" s="395"/>
      <c r="BU24" s="396"/>
      <c r="BV24" s="394">
        <v>3018942</v>
      </c>
      <c r="BW24" s="395"/>
      <c r="BX24" s="395"/>
      <c r="BY24" s="395"/>
      <c r="BZ24" s="395"/>
      <c r="CA24" s="395"/>
      <c r="CB24" s="395"/>
      <c r="CC24" s="396"/>
      <c r="CD24" s="53"/>
      <c r="CE24" s="392"/>
      <c r="CF24" s="392"/>
      <c r="CG24" s="392"/>
      <c r="CH24" s="392"/>
      <c r="CI24" s="392"/>
      <c r="CJ24" s="392"/>
      <c r="CK24" s="392"/>
      <c r="CL24" s="392"/>
      <c r="CM24" s="392"/>
      <c r="CN24" s="392"/>
      <c r="CO24" s="392"/>
      <c r="CP24" s="392"/>
      <c r="CQ24" s="392"/>
      <c r="CR24" s="392"/>
      <c r="CS24" s="393"/>
      <c r="CT24" s="364"/>
      <c r="CU24" s="365"/>
      <c r="CV24" s="365"/>
      <c r="CW24" s="365"/>
      <c r="CX24" s="365"/>
      <c r="CY24" s="365"/>
      <c r="CZ24" s="365"/>
      <c r="DA24" s="366"/>
      <c r="DB24" s="364"/>
      <c r="DC24" s="365"/>
      <c r="DD24" s="365"/>
      <c r="DE24" s="365"/>
      <c r="DF24" s="365"/>
      <c r="DG24" s="365"/>
      <c r="DH24" s="365"/>
      <c r="DI24" s="366"/>
    </row>
    <row r="25" spans="1:113" ht="18.75" customHeight="1" x14ac:dyDescent="0.15">
      <c r="A25" s="40"/>
      <c r="B25" s="410"/>
      <c r="C25" s="411"/>
      <c r="D25" s="412"/>
      <c r="E25" s="367" t="s">
        <v>106</v>
      </c>
      <c r="F25" s="368"/>
      <c r="G25" s="368"/>
      <c r="H25" s="368"/>
      <c r="I25" s="368"/>
      <c r="J25" s="368"/>
      <c r="K25" s="369"/>
      <c r="L25" s="370">
        <v>1</v>
      </c>
      <c r="M25" s="371"/>
      <c r="N25" s="371"/>
      <c r="O25" s="371"/>
      <c r="P25" s="372"/>
      <c r="Q25" s="370">
        <v>5481</v>
      </c>
      <c r="R25" s="371"/>
      <c r="S25" s="371"/>
      <c r="T25" s="371"/>
      <c r="U25" s="371"/>
      <c r="V25" s="372"/>
      <c r="W25" s="429"/>
      <c r="X25" s="411"/>
      <c r="Y25" s="412"/>
      <c r="Z25" s="367" t="s">
        <v>107</v>
      </c>
      <c r="AA25" s="368"/>
      <c r="AB25" s="368"/>
      <c r="AC25" s="368"/>
      <c r="AD25" s="368"/>
      <c r="AE25" s="368"/>
      <c r="AF25" s="368"/>
      <c r="AG25" s="369"/>
      <c r="AH25" s="370" t="s">
        <v>63</v>
      </c>
      <c r="AI25" s="371"/>
      <c r="AJ25" s="371"/>
      <c r="AK25" s="371"/>
      <c r="AL25" s="372"/>
      <c r="AM25" s="370" t="s">
        <v>63</v>
      </c>
      <c r="AN25" s="371"/>
      <c r="AO25" s="371"/>
      <c r="AP25" s="371"/>
      <c r="AQ25" s="371"/>
      <c r="AR25" s="372"/>
      <c r="AS25" s="370" t="s">
        <v>63</v>
      </c>
      <c r="AT25" s="371"/>
      <c r="AU25" s="371"/>
      <c r="AV25" s="371"/>
      <c r="AW25" s="371"/>
      <c r="AX25" s="373"/>
      <c r="AY25" s="386" t="s">
        <v>108</v>
      </c>
      <c r="AZ25" s="387"/>
      <c r="BA25" s="387"/>
      <c r="BB25" s="387"/>
      <c r="BC25" s="387"/>
      <c r="BD25" s="387"/>
      <c r="BE25" s="387"/>
      <c r="BF25" s="387"/>
      <c r="BG25" s="387"/>
      <c r="BH25" s="387"/>
      <c r="BI25" s="387"/>
      <c r="BJ25" s="387"/>
      <c r="BK25" s="387"/>
      <c r="BL25" s="387"/>
      <c r="BM25" s="388"/>
      <c r="BN25" s="389">
        <v>229954</v>
      </c>
      <c r="BO25" s="390"/>
      <c r="BP25" s="390"/>
      <c r="BQ25" s="390"/>
      <c r="BR25" s="390"/>
      <c r="BS25" s="390"/>
      <c r="BT25" s="390"/>
      <c r="BU25" s="391"/>
      <c r="BV25" s="389">
        <v>174971</v>
      </c>
      <c r="BW25" s="390"/>
      <c r="BX25" s="390"/>
      <c r="BY25" s="390"/>
      <c r="BZ25" s="390"/>
      <c r="CA25" s="390"/>
      <c r="CB25" s="390"/>
      <c r="CC25" s="391"/>
      <c r="CD25" s="53"/>
      <c r="CE25" s="392"/>
      <c r="CF25" s="392"/>
      <c r="CG25" s="392"/>
      <c r="CH25" s="392"/>
      <c r="CI25" s="392"/>
      <c r="CJ25" s="392"/>
      <c r="CK25" s="392"/>
      <c r="CL25" s="392"/>
      <c r="CM25" s="392"/>
      <c r="CN25" s="392"/>
      <c r="CO25" s="392"/>
      <c r="CP25" s="392"/>
      <c r="CQ25" s="392"/>
      <c r="CR25" s="392"/>
      <c r="CS25" s="393"/>
      <c r="CT25" s="364"/>
      <c r="CU25" s="365"/>
      <c r="CV25" s="365"/>
      <c r="CW25" s="365"/>
      <c r="CX25" s="365"/>
      <c r="CY25" s="365"/>
      <c r="CZ25" s="365"/>
      <c r="DA25" s="366"/>
      <c r="DB25" s="364"/>
      <c r="DC25" s="365"/>
      <c r="DD25" s="365"/>
      <c r="DE25" s="365"/>
      <c r="DF25" s="365"/>
      <c r="DG25" s="365"/>
      <c r="DH25" s="365"/>
      <c r="DI25" s="366"/>
    </row>
    <row r="26" spans="1:113" ht="18.75" customHeight="1" x14ac:dyDescent="0.15">
      <c r="A26" s="40"/>
      <c r="B26" s="410"/>
      <c r="C26" s="411"/>
      <c r="D26" s="412"/>
      <c r="E26" s="367" t="s">
        <v>109</v>
      </c>
      <c r="F26" s="368"/>
      <c r="G26" s="368"/>
      <c r="H26" s="368"/>
      <c r="I26" s="368"/>
      <c r="J26" s="368"/>
      <c r="K26" s="369"/>
      <c r="L26" s="370">
        <v>1</v>
      </c>
      <c r="M26" s="371"/>
      <c r="N26" s="371"/>
      <c r="O26" s="371"/>
      <c r="P26" s="372"/>
      <c r="Q26" s="370">
        <v>5049</v>
      </c>
      <c r="R26" s="371"/>
      <c r="S26" s="371"/>
      <c r="T26" s="371"/>
      <c r="U26" s="371"/>
      <c r="V26" s="372"/>
      <c r="W26" s="429"/>
      <c r="X26" s="411"/>
      <c r="Y26" s="412"/>
      <c r="Z26" s="367" t="s">
        <v>110</v>
      </c>
      <c r="AA26" s="405"/>
      <c r="AB26" s="405"/>
      <c r="AC26" s="405"/>
      <c r="AD26" s="405"/>
      <c r="AE26" s="405"/>
      <c r="AF26" s="405"/>
      <c r="AG26" s="406"/>
      <c r="AH26" s="370" t="s">
        <v>63</v>
      </c>
      <c r="AI26" s="371"/>
      <c r="AJ26" s="371"/>
      <c r="AK26" s="371"/>
      <c r="AL26" s="372"/>
      <c r="AM26" s="370" t="s">
        <v>63</v>
      </c>
      <c r="AN26" s="371"/>
      <c r="AO26" s="371"/>
      <c r="AP26" s="371"/>
      <c r="AQ26" s="371"/>
      <c r="AR26" s="372"/>
      <c r="AS26" s="370" t="s">
        <v>63</v>
      </c>
      <c r="AT26" s="371"/>
      <c r="AU26" s="371"/>
      <c r="AV26" s="371"/>
      <c r="AW26" s="371"/>
      <c r="AX26" s="373"/>
      <c r="AY26" s="403" t="s">
        <v>111</v>
      </c>
      <c r="AZ26" s="348"/>
      <c r="BA26" s="348"/>
      <c r="BB26" s="348"/>
      <c r="BC26" s="348"/>
      <c r="BD26" s="348"/>
      <c r="BE26" s="348"/>
      <c r="BF26" s="348"/>
      <c r="BG26" s="348"/>
      <c r="BH26" s="348"/>
      <c r="BI26" s="348"/>
      <c r="BJ26" s="348"/>
      <c r="BK26" s="348"/>
      <c r="BL26" s="348"/>
      <c r="BM26" s="404"/>
      <c r="BN26" s="394" t="s">
        <v>63</v>
      </c>
      <c r="BO26" s="395"/>
      <c r="BP26" s="395"/>
      <c r="BQ26" s="395"/>
      <c r="BR26" s="395"/>
      <c r="BS26" s="395"/>
      <c r="BT26" s="395"/>
      <c r="BU26" s="396"/>
      <c r="BV26" s="394" t="s">
        <v>63</v>
      </c>
      <c r="BW26" s="395"/>
      <c r="BX26" s="395"/>
      <c r="BY26" s="395"/>
      <c r="BZ26" s="395"/>
      <c r="CA26" s="395"/>
      <c r="CB26" s="395"/>
      <c r="CC26" s="396"/>
      <c r="CD26" s="53"/>
      <c r="CE26" s="392"/>
      <c r="CF26" s="392"/>
      <c r="CG26" s="392"/>
      <c r="CH26" s="392"/>
      <c r="CI26" s="392"/>
      <c r="CJ26" s="392"/>
      <c r="CK26" s="392"/>
      <c r="CL26" s="392"/>
      <c r="CM26" s="392"/>
      <c r="CN26" s="392"/>
      <c r="CO26" s="392"/>
      <c r="CP26" s="392"/>
      <c r="CQ26" s="392"/>
      <c r="CR26" s="392"/>
      <c r="CS26" s="393"/>
      <c r="CT26" s="364"/>
      <c r="CU26" s="365"/>
      <c r="CV26" s="365"/>
      <c r="CW26" s="365"/>
      <c r="CX26" s="365"/>
      <c r="CY26" s="365"/>
      <c r="CZ26" s="365"/>
      <c r="DA26" s="366"/>
      <c r="DB26" s="364"/>
      <c r="DC26" s="365"/>
      <c r="DD26" s="365"/>
      <c r="DE26" s="365"/>
      <c r="DF26" s="365"/>
      <c r="DG26" s="365"/>
      <c r="DH26" s="365"/>
      <c r="DI26" s="366"/>
    </row>
    <row r="27" spans="1:113" ht="18.75" customHeight="1" thickBot="1" x14ac:dyDescent="0.2">
      <c r="A27" s="40"/>
      <c r="B27" s="410"/>
      <c r="C27" s="411"/>
      <c r="D27" s="412"/>
      <c r="E27" s="367" t="s">
        <v>112</v>
      </c>
      <c r="F27" s="368"/>
      <c r="G27" s="368"/>
      <c r="H27" s="368"/>
      <c r="I27" s="368"/>
      <c r="J27" s="368"/>
      <c r="K27" s="369"/>
      <c r="L27" s="370">
        <v>1</v>
      </c>
      <c r="M27" s="371"/>
      <c r="N27" s="371"/>
      <c r="O27" s="371"/>
      <c r="P27" s="372"/>
      <c r="Q27" s="370">
        <v>2840</v>
      </c>
      <c r="R27" s="371"/>
      <c r="S27" s="371"/>
      <c r="T27" s="371"/>
      <c r="U27" s="371"/>
      <c r="V27" s="372"/>
      <c r="W27" s="429"/>
      <c r="X27" s="411"/>
      <c r="Y27" s="412"/>
      <c r="Z27" s="367" t="s">
        <v>113</v>
      </c>
      <c r="AA27" s="368"/>
      <c r="AB27" s="368"/>
      <c r="AC27" s="368"/>
      <c r="AD27" s="368"/>
      <c r="AE27" s="368"/>
      <c r="AF27" s="368"/>
      <c r="AG27" s="369"/>
      <c r="AH27" s="370">
        <v>3</v>
      </c>
      <c r="AI27" s="371"/>
      <c r="AJ27" s="371"/>
      <c r="AK27" s="371"/>
      <c r="AL27" s="372"/>
      <c r="AM27" s="370">
        <v>8523</v>
      </c>
      <c r="AN27" s="371"/>
      <c r="AO27" s="371"/>
      <c r="AP27" s="371"/>
      <c r="AQ27" s="371"/>
      <c r="AR27" s="372"/>
      <c r="AS27" s="370">
        <v>2841</v>
      </c>
      <c r="AT27" s="371"/>
      <c r="AU27" s="371"/>
      <c r="AV27" s="371"/>
      <c r="AW27" s="371"/>
      <c r="AX27" s="373"/>
      <c r="AY27" s="400" t="s">
        <v>114</v>
      </c>
      <c r="AZ27" s="401"/>
      <c r="BA27" s="401"/>
      <c r="BB27" s="401"/>
      <c r="BC27" s="401"/>
      <c r="BD27" s="401"/>
      <c r="BE27" s="401"/>
      <c r="BF27" s="401"/>
      <c r="BG27" s="401"/>
      <c r="BH27" s="401"/>
      <c r="BI27" s="401"/>
      <c r="BJ27" s="401"/>
      <c r="BK27" s="401"/>
      <c r="BL27" s="401"/>
      <c r="BM27" s="402"/>
      <c r="BN27" s="397" t="s">
        <v>63</v>
      </c>
      <c r="BO27" s="398"/>
      <c r="BP27" s="398"/>
      <c r="BQ27" s="398"/>
      <c r="BR27" s="398"/>
      <c r="BS27" s="398"/>
      <c r="BT27" s="398"/>
      <c r="BU27" s="399"/>
      <c r="BV27" s="397" t="s">
        <v>63</v>
      </c>
      <c r="BW27" s="398"/>
      <c r="BX27" s="398"/>
      <c r="BY27" s="398"/>
      <c r="BZ27" s="398"/>
      <c r="CA27" s="398"/>
      <c r="CB27" s="398"/>
      <c r="CC27" s="399"/>
      <c r="CD27" s="55"/>
      <c r="CE27" s="392"/>
      <c r="CF27" s="392"/>
      <c r="CG27" s="392"/>
      <c r="CH27" s="392"/>
      <c r="CI27" s="392"/>
      <c r="CJ27" s="392"/>
      <c r="CK27" s="392"/>
      <c r="CL27" s="392"/>
      <c r="CM27" s="392"/>
      <c r="CN27" s="392"/>
      <c r="CO27" s="392"/>
      <c r="CP27" s="392"/>
      <c r="CQ27" s="392"/>
      <c r="CR27" s="392"/>
      <c r="CS27" s="393"/>
      <c r="CT27" s="364"/>
      <c r="CU27" s="365"/>
      <c r="CV27" s="365"/>
      <c r="CW27" s="365"/>
      <c r="CX27" s="365"/>
      <c r="CY27" s="365"/>
      <c r="CZ27" s="365"/>
      <c r="DA27" s="366"/>
      <c r="DB27" s="364"/>
      <c r="DC27" s="365"/>
      <c r="DD27" s="365"/>
      <c r="DE27" s="365"/>
      <c r="DF27" s="365"/>
      <c r="DG27" s="365"/>
      <c r="DH27" s="365"/>
      <c r="DI27" s="366"/>
    </row>
    <row r="28" spans="1:113" ht="18.75" customHeight="1" x14ac:dyDescent="0.15">
      <c r="A28" s="40"/>
      <c r="B28" s="410"/>
      <c r="C28" s="411"/>
      <c r="D28" s="412"/>
      <c r="E28" s="367" t="s">
        <v>115</v>
      </c>
      <c r="F28" s="368"/>
      <c r="G28" s="368"/>
      <c r="H28" s="368"/>
      <c r="I28" s="368"/>
      <c r="J28" s="368"/>
      <c r="K28" s="369"/>
      <c r="L28" s="370">
        <v>1</v>
      </c>
      <c r="M28" s="371"/>
      <c r="N28" s="371"/>
      <c r="O28" s="371"/>
      <c r="P28" s="372"/>
      <c r="Q28" s="370">
        <v>2410</v>
      </c>
      <c r="R28" s="371"/>
      <c r="S28" s="371"/>
      <c r="T28" s="371"/>
      <c r="U28" s="371"/>
      <c r="V28" s="372"/>
      <c r="W28" s="429"/>
      <c r="X28" s="411"/>
      <c r="Y28" s="412"/>
      <c r="Z28" s="367" t="s">
        <v>116</v>
      </c>
      <c r="AA28" s="368"/>
      <c r="AB28" s="368"/>
      <c r="AC28" s="368"/>
      <c r="AD28" s="368"/>
      <c r="AE28" s="368"/>
      <c r="AF28" s="368"/>
      <c r="AG28" s="369"/>
      <c r="AH28" s="370" t="s">
        <v>63</v>
      </c>
      <c r="AI28" s="371"/>
      <c r="AJ28" s="371"/>
      <c r="AK28" s="371"/>
      <c r="AL28" s="372"/>
      <c r="AM28" s="370" t="s">
        <v>63</v>
      </c>
      <c r="AN28" s="371"/>
      <c r="AO28" s="371"/>
      <c r="AP28" s="371"/>
      <c r="AQ28" s="371"/>
      <c r="AR28" s="372"/>
      <c r="AS28" s="370" t="s">
        <v>63</v>
      </c>
      <c r="AT28" s="371"/>
      <c r="AU28" s="371"/>
      <c r="AV28" s="371"/>
      <c r="AW28" s="371"/>
      <c r="AX28" s="373"/>
      <c r="AY28" s="377" t="s">
        <v>117</v>
      </c>
      <c r="AZ28" s="378"/>
      <c r="BA28" s="378"/>
      <c r="BB28" s="379"/>
      <c r="BC28" s="386" t="s">
        <v>118</v>
      </c>
      <c r="BD28" s="387"/>
      <c r="BE28" s="387"/>
      <c r="BF28" s="387"/>
      <c r="BG28" s="387"/>
      <c r="BH28" s="387"/>
      <c r="BI28" s="387"/>
      <c r="BJ28" s="387"/>
      <c r="BK28" s="387"/>
      <c r="BL28" s="387"/>
      <c r="BM28" s="388"/>
      <c r="BN28" s="389">
        <v>2926833</v>
      </c>
      <c r="BO28" s="390"/>
      <c r="BP28" s="390"/>
      <c r="BQ28" s="390"/>
      <c r="BR28" s="390"/>
      <c r="BS28" s="390"/>
      <c r="BT28" s="390"/>
      <c r="BU28" s="391"/>
      <c r="BV28" s="389">
        <v>2526612</v>
      </c>
      <c r="BW28" s="390"/>
      <c r="BX28" s="390"/>
      <c r="BY28" s="390"/>
      <c r="BZ28" s="390"/>
      <c r="CA28" s="390"/>
      <c r="CB28" s="390"/>
      <c r="CC28" s="391"/>
      <c r="CD28" s="53"/>
      <c r="CE28" s="392"/>
      <c r="CF28" s="392"/>
      <c r="CG28" s="392"/>
      <c r="CH28" s="392"/>
      <c r="CI28" s="392"/>
      <c r="CJ28" s="392"/>
      <c r="CK28" s="392"/>
      <c r="CL28" s="392"/>
      <c r="CM28" s="392"/>
      <c r="CN28" s="392"/>
      <c r="CO28" s="392"/>
      <c r="CP28" s="392"/>
      <c r="CQ28" s="392"/>
      <c r="CR28" s="392"/>
      <c r="CS28" s="393"/>
      <c r="CT28" s="364"/>
      <c r="CU28" s="365"/>
      <c r="CV28" s="365"/>
      <c r="CW28" s="365"/>
      <c r="CX28" s="365"/>
      <c r="CY28" s="365"/>
      <c r="CZ28" s="365"/>
      <c r="DA28" s="366"/>
      <c r="DB28" s="364"/>
      <c r="DC28" s="365"/>
      <c r="DD28" s="365"/>
      <c r="DE28" s="365"/>
      <c r="DF28" s="365"/>
      <c r="DG28" s="365"/>
      <c r="DH28" s="365"/>
      <c r="DI28" s="366"/>
    </row>
    <row r="29" spans="1:113" ht="18.75" customHeight="1" x14ac:dyDescent="0.15">
      <c r="A29" s="40"/>
      <c r="B29" s="410"/>
      <c r="C29" s="411"/>
      <c r="D29" s="412"/>
      <c r="E29" s="367" t="s">
        <v>119</v>
      </c>
      <c r="F29" s="368"/>
      <c r="G29" s="368"/>
      <c r="H29" s="368"/>
      <c r="I29" s="368"/>
      <c r="J29" s="368"/>
      <c r="K29" s="369"/>
      <c r="L29" s="370">
        <v>12</v>
      </c>
      <c r="M29" s="371"/>
      <c r="N29" s="371"/>
      <c r="O29" s="371"/>
      <c r="P29" s="372"/>
      <c r="Q29" s="370">
        <v>2260</v>
      </c>
      <c r="R29" s="371"/>
      <c r="S29" s="371"/>
      <c r="T29" s="371"/>
      <c r="U29" s="371"/>
      <c r="V29" s="372"/>
      <c r="W29" s="430"/>
      <c r="X29" s="431"/>
      <c r="Y29" s="432"/>
      <c r="Z29" s="367" t="s">
        <v>120</v>
      </c>
      <c r="AA29" s="368"/>
      <c r="AB29" s="368"/>
      <c r="AC29" s="368"/>
      <c r="AD29" s="368"/>
      <c r="AE29" s="368"/>
      <c r="AF29" s="368"/>
      <c r="AG29" s="369"/>
      <c r="AH29" s="370">
        <v>91</v>
      </c>
      <c r="AI29" s="371"/>
      <c r="AJ29" s="371"/>
      <c r="AK29" s="371"/>
      <c r="AL29" s="372"/>
      <c r="AM29" s="370">
        <v>266715</v>
      </c>
      <c r="AN29" s="371"/>
      <c r="AO29" s="371"/>
      <c r="AP29" s="371"/>
      <c r="AQ29" s="371"/>
      <c r="AR29" s="372"/>
      <c r="AS29" s="370">
        <v>2931</v>
      </c>
      <c r="AT29" s="371"/>
      <c r="AU29" s="371"/>
      <c r="AV29" s="371"/>
      <c r="AW29" s="371"/>
      <c r="AX29" s="373"/>
      <c r="AY29" s="380"/>
      <c r="AZ29" s="381"/>
      <c r="BA29" s="381"/>
      <c r="BB29" s="382"/>
      <c r="BC29" s="374" t="s">
        <v>121</v>
      </c>
      <c r="BD29" s="375"/>
      <c r="BE29" s="375"/>
      <c r="BF29" s="375"/>
      <c r="BG29" s="375"/>
      <c r="BH29" s="375"/>
      <c r="BI29" s="375"/>
      <c r="BJ29" s="375"/>
      <c r="BK29" s="375"/>
      <c r="BL29" s="375"/>
      <c r="BM29" s="376"/>
      <c r="BN29" s="394">
        <v>200003</v>
      </c>
      <c r="BO29" s="395"/>
      <c r="BP29" s="395"/>
      <c r="BQ29" s="395"/>
      <c r="BR29" s="395"/>
      <c r="BS29" s="395"/>
      <c r="BT29" s="395"/>
      <c r="BU29" s="396"/>
      <c r="BV29" s="394">
        <v>200000</v>
      </c>
      <c r="BW29" s="395"/>
      <c r="BX29" s="395"/>
      <c r="BY29" s="395"/>
      <c r="BZ29" s="395"/>
      <c r="CA29" s="395"/>
      <c r="CB29" s="395"/>
      <c r="CC29" s="396"/>
      <c r="CD29" s="55"/>
      <c r="CE29" s="392"/>
      <c r="CF29" s="392"/>
      <c r="CG29" s="392"/>
      <c r="CH29" s="392"/>
      <c r="CI29" s="392"/>
      <c r="CJ29" s="392"/>
      <c r="CK29" s="392"/>
      <c r="CL29" s="392"/>
      <c r="CM29" s="392"/>
      <c r="CN29" s="392"/>
      <c r="CO29" s="392"/>
      <c r="CP29" s="392"/>
      <c r="CQ29" s="392"/>
      <c r="CR29" s="392"/>
      <c r="CS29" s="393"/>
      <c r="CT29" s="364"/>
      <c r="CU29" s="365"/>
      <c r="CV29" s="365"/>
      <c r="CW29" s="365"/>
      <c r="CX29" s="365"/>
      <c r="CY29" s="365"/>
      <c r="CZ29" s="365"/>
      <c r="DA29" s="366"/>
      <c r="DB29" s="364"/>
      <c r="DC29" s="365"/>
      <c r="DD29" s="365"/>
      <c r="DE29" s="365"/>
      <c r="DF29" s="365"/>
      <c r="DG29" s="365"/>
      <c r="DH29" s="365"/>
      <c r="DI29" s="366"/>
    </row>
    <row r="30" spans="1:113" ht="18.75" customHeight="1" thickBot="1" x14ac:dyDescent="0.2">
      <c r="A30" s="40"/>
      <c r="B30" s="413"/>
      <c r="C30" s="414"/>
      <c r="D30" s="415"/>
      <c r="E30" s="349"/>
      <c r="F30" s="350"/>
      <c r="G30" s="350"/>
      <c r="H30" s="350"/>
      <c r="I30" s="350"/>
      <c r="J30" s="350"/>
      <c r="K30" s="351"/>
      <c r="L30" s="352"/>
      <c r="M30" s="353"/>
      <c r="N30" s="353"/>
      <c r="O30" s="353"/>
      <c r="P30" s="354"/>
      <c r="Q30" s="352"/>
      <c r="R30" s="353"/>
      <c r="S30" s="353"/>
      <c r="T30" s="353"/>
      <c r="U30" s="353"/>
      <c r="V30" s="354"/>
      <c r="W30" s="355" t="s">
        <v>122</v>
      </c>
      <c r="X30" s="356"/>
      <c r="Y30" s="356"/>
      <c r="Z30" s="356"/>
      <c r="AA30" s="356"/>
      <c r="AB30" s="356"/>
      <c r="AC30" s="356"/>
      <c r="AD30" s="356"/>
      <c r="AE30" s="356"/>
      <c r="AF30" s="356"/>
      <c r="AG30" s="357"/>
      <c r="AH30" s="358">
        <v>95.2</v>
      </c>
      <c r="AI30" s="359"/>
      <c r="AJ30" s="359"/>
      <c r="AK30" s="359"/>
      <c r="AL30" s="359"/>
      <c r="AM30" s="359"/>
      <c r="AN30" s="359"/>
      <c r="AO30" s="359"/>
      <c r="AP30" s="359"/>
      <c r="AQ30" s="359"/>
      <c r="AR30" s="359"/>
      <c r="AS30" s="359"/>
      <c r="AT30" s="359"/>
      <c r="AU30" s="359"/>
      <c r="AV30" s="359"/>
      <c r="AW30" s="359"/>
      <c r="AX30" s="360"/>
      <c r="AY30" s="383"/>
      <c r="AZ30" s="384"/>
      <c r="BA30" s="384"/>
      <c r="BB30" s="385"/>
      <c r="BC30" s="361" t="s">
        <v>123</v>
      </c>
      <c r="BD30" s="362"/>
      <c r="BE30" s="362"/>
      <c r="BF30" s="362"/>
      <c r="BG30" s="362"/>
      <c r="BH30" s="362"/>
      <c r="BI30" s="362"/>
      <c r="BJ30" s="362"/>
      <c r="BK30" s="362"/>
      <c r="BL30" s="362"/>
      <c r="BM30" s="363"/>
      <c r="BN30" s="397">
        <v>246643</v>
      </c>
      <c r="BO30" s="398"/>
      <c r="BP30" s="398"/>
      <c r="BQ30" s="398"/>
      <c r="BR30" s="398"/>
      <c r="BS30" s="398"/>
      <c r="BT30" s="398"/>
      <c r="BU30" s="399"/>
      <c r="BV30" s="397">
        <v>233140</v>
      </c>
      <c r="BW30" s="398"/>
      <c r="BX30" s="398"/>
      <c r="BY30" s="398"/>
      <c r="BZ30" s="398"/>
      <c r="CA30" s="398"/>
      <c r="CB30" s="398"/>
      <c r="CC30" s="399"/>
      <c r="CD30" s="56"/>
      <c r="CE30" s="57"/>
      <c r="CF30" s="57"/>
      <c r="CG30" s="57"/>
      <c r="CH30" s="57"/>
      <c r="CI30" s="57"/>
      <c r="CJ30" s="57"/>
      <c r="CK30" s="57"/>
      <c r="CL30" s="57"/>
      <c r="CM30" s="57"/>
      <c r="CN30" s="57"/>
      <c r="CO30" s="57"/>
      <c r="CP30" s="57"/>
      <c r="CQ30" s="57"/>
      <c r="CR30" s="57"/>
      <c r="CS30" s="58"/>
      <c r="CT30" s="59"/>
      <c r="CU30" s="60"/>
      <c r="CV30" s="60"/>
      <c r="CW30" s="60"/>
      <c r="CX30" s="60"/>
      <c r="CY30" s="60"/>
      <c r="CZ30" s="60"/>
      <c r="DA30" s="61"/>
      <c r="DB30" s="59"/>
      <c r="DC30" s="60"/>
      <c r="DD30" s="60"/>
      <c r="DE30" s="60"/>
      <c r="DF30" s="60"/>
      <c r="DG30" s="60"/>
      <c r="DH30" s="60"/>
      <c r="DI30" s="61"/>
    </row>
    <row r="31" spans="1:113" ht="13.5" customHeight="1" x14ac:dyDescent="0.15">
      <c r="A31" s="40"/>
      <c r="B31" s="62"/>
      <c r="DI31" s="63"/>
    </row>
    <row r="32" spans="1:113" ht="13.5" customHeight="1" x14ac:dyDescent="0.15">
      <c r="A32" s="40"/>
      <c r="B32" s="64"/>
      <c r="C32" s="347" t="s">
        <v>124</v>
      </c>
      <c r="D32" s="347"/>
      <c r="E32" s="347"/>
      <c r="F32" s="347"/>
      <c r="G32" s="347"/>
      <c r="H32" s="347"/>
      <c r="I32" s="347"/>
      <c r="J32" s="347"/>
      <c r="K32" s="347"/>
      <c r="L32" s="347"/>
      <c r="M32" s="347"/>
      <c r="N32" s="347"/>
      <c r="O32" s="347"/>
      <c r="P32" s="347"/>
      <c r="Q32" s="347"/>
      <c r="R32" s="347"/>
      <c r="S32" s="347"/>
      <c r="U32" s="348" t="s">
        <v>125</v>
      </c>
      <c r="V32" s="348"/>
      <c r="W32" s="348"/>
      <c r="X32" s="348"/>
      <c r="Y32" s="348"/>
      <c r="Z32" s="348"/>
      <c r="AA32" s="348"/>
      <c r="AB32" s="348"/>
      <c r="AC32" s="348"/>
      <c r="AD32" s="348"/>
      <c r="AE32" s="348"/>
      <c r="AF32" s="348"/>
      <c r="AG32" s="348"/>
      <c r="AH32" s="348"/>
      <c r="AI32" s="348"/>
      <c r="AJ32" s="348"/>
      <c r="AK32" s="348"/>
      <c r="AM32" s="348" t="s">
        <v>126</v>
      </c>
      <c r="AN32" s="348"/>
      <c r="AO32" s="348"/>
      <c r="AP32" s="348"/>
      <c r="AQ32" s="348"/>
      <c r="AR32" s="348"/>
      <c r="AS32" s="348"/>
      <c r="AT32" s="348"/>
      <c r="AU32" s="348"/>
      <c r="AV32" s="348"/>
      <c r="AW32" s="348"/>
      <c r="AX32" s="348"/>
      <c r="AY32" s="348"/>
      <c r="AZ32" s="348"/>
      <c r="BA32" s="348"/>
      <c r="BB32" s="348"/>
      <c r="BC32" s="348"/>
      <c r="BE32" s="348" t="s">
        <v>127</v>
      </c>
      <c r="BF32" s="348"/>
      <c r="BG32" s="348"/>
      <c r="BH32" s="348"/>
      <c r="BI32" s="348"/>
      <c r="BJ32" s="348"/>
      <c r="BK32" s="348"/>
      <c r="BL32" s="348"/>
      <c r="BM32" s="348"/>
      <c r="BN32" s="348"/>
      <c r="BO32" s="348"/>
      <c r="BP32" s="348"/>
      <c r="BQ32" s="348"/>
      <c r="BR32" s="348"/>
      <c r="BS32" s="348"/>
      <c r="BT32" s="348"/>
      <c r="BU32" s="348"/>
      <c r="BW32" s="348" t="s">
        <v>128</v>
      </c>
      <c r="BX32" s="348"/>
      <c r="BY32" s="348"/>
      <c r="BZ32" s="348"/>
      <c r="CA32" s="348"/>
      <c r="CB32" s="348"/>
      <c r="CC32" s="348"/>
      <c r="CD32" s="348"/>
      <c r="CE32" s="348"/>
      <c r="CF32" s="348"/>
      <c r="CG32" s="348"/>
      <c r="CH32" s="348"/>
      <c r="CI32" s="348"/>
      <c r="CJ32" s="348"/>
      <c r="CK32" s="348"/>
      <c r="CL32" s="348"/>
      <c r="CM32" s="348"/>
      <c r="CO32" s="348" t="s">
        <v>129</v>
      </c>
      <c r="CP32" s="348"/>
      <c r="CQ32" s="348"/>
      <c r="CR32" s="348"/>
      <c r="CS32" s="348"/>
      <c r="CT32" s="348"/>
      <c r="CU32" s="348"/>
      <c r="CV32" s="348"/>
      <c r="CW32" s="348"/>
      <c r="CX32" s="348"/>
      <c r="CY32" s="348"/>
      <c r="CZ32" s="348"/>
      <c r="DA32" s="348"/>
      <c r="DB32" s="348"/>
      <c r="DC32" s="348"/>
      <c r="DD32" s="348"/>
      <c r="DE32" s="348"/>
      <c r="DI32" s="63"/>
    </row>
    <row r="33" spans="1:113" ht="13.5" customHeight="1" x14ac:dyDescent="0.15">
      <c r="A33" s="40"/>
      <c r="B33" s="64"/>
      <c r="C33" s="346" t="s">
        <v>130</v>
      </c>
      <c r="D33" s="346"/>
      <c r="E33" s="345" t="s">
        <v>131</v>
      </c>
      <c r="F33" s="345"/>
      <c r="G33" s="345"/>
      <c r="H33" s="345"/>
      <c r="I33" s="345"/>
      <c r="J33" s="345"/>
      <c r="K33" s="345"/>
      <c r="L33" s="345"/>
      <c r="M33" s="345"/>
      <c r="N33" s="345"/>
      <c r="O33" s="345"/>
      <c r="P33" s="345"/>
      <c r="Q33" s="345"/>
      <c r="R33" s="345"/>
      <c r="S33" s="345"/>
      <c r="T33" s="65"/>
      <c r="U33" s="346" t="s">
        <v>130</v>
      </c>
      <c r="V33" s="346"/>
      <c r="W33" s="345" t="s">
        <v>131</v>
      </c>
      <c r="X33" s="345"/>
      <c r="Y33" s="345"/>
      <c r="Z33" s="345"/>
      <c r="AA33" s="345"/>
      <c r="AB33" s="345"/>
      <c r="AC33" s="345"/>
      <c r="AD33" s="345"/>
      <c r="AE33" s="345"/>
      <c r="AF33" s="345"/>
      <c r="AG33" s="345"/>
      <c r="AH33" s="345"/>
      <c r="AI33" s="345"/>
      <c r="AJ33" s="345"/>
      <c r="AK33" s="345"/>
      <c r="AL33" s="65"/>
      <c r="AM33" s="346" t="s">
        <v>130</v>
      </c>
      <c r="AN33" s="346"/>
      <c r="AO33" s="345" t="s">
        <v>131</v>
      </c>
      <c r="AP33" s="345"/>
      <c r="AQ33" s="345"/>
      <c r="AR33" s="345"/>
      <c r="AS33" s="345"/>
      <c r="AT33" s="345"/>
      <c r="AU33" s="345"/>
      <c r="AV33" s="345"/>
      <c r="AW33" s="345"/>
      <c r="AX33" s="345"/>
      <c r="AY33" s="345"/>
      <c r="AZ33" s="345"/>
      <c r="BA33" s="345"/>
      <c r="BB33" s="345"/>
      <c r="BC33" s="345"/>
      <c r="BD33" s="66"/>
      <c r="BE33" s="345" t="s">
        <v>132</v>
      </c>
      <c r="BF33" s="345"/>
      <c r="BG33" s="345" t="s">
        <v>133</v>
      </c>
      <c r="BH33" s="345"/>
      <c r="BI33" s="345"/>
      <c r="BJ33" s="345"/>
      <c r="BK33" s="345"/>
      <c r="BL33" s="345"/>
      <c r="BM33" s="345"/>
      <c r="BN33" s="345"/>
      <c r="BO33" s="345"/>
      <c r="BP33" s="345"/>
      <c r="BQ33" s="345"/>
      <c r="BR33" s="345"/>
      <c r="BS33" s="345"/>
      <c r="BT33" s="345"/>
      <c r="BU33" s="345"/>
      <c r="BV33" s="66"/>
      <c r="BW33" s="346" t="s">
        <v>132</v>
      </c>
      <c r="BX33" s="346"/>
      <c r="BY33" s="345" t="s">
        <v>134</v>
      </c>
      <c r="BZ33" s="345"/>
      <c r="CA33" s="345"/>
      <c r="CB33" s="345"/>
      <c r="CC33" s="345"/>
      <c r="CD33" s="345"/>
      <c r="CE33" s="345"/>
      <c r="CF33" s="345"/>
      <c r="CG33" s="345"/>
      <c r="CH33" s="345"/>
      <c r="CI33" s="345"/>
      <c r="CJ33" s="345"/>
      <c r="CK33" s="345"/>
      <c r="CL33" s="345"/>
      <c r="CM33" s="345"/>
      <c r="CN33" s="65"/>
      <c r="CO33" s="346" t="s">
        <v>130</v>
      </c>
      <c r="CP33" s="346"/>
      <c r="CQ33" s="345" t="s">
        <v>135</v>
      </c>
      <c r="CR33" s="345"/>
      <c r="CS33" s="345"/>
      <c r="CT33" s="345"/>
      <c r="CU33" s="345"/>
      <c r="CV33" s="345"/>
      <c r="CW33" s="345"/>
      <c r="CX33" s="345"/>
      <c r="CY33" s="345"/>
      <c r="CZ33" s="345"/>
      <c r="DA33" s="345"/>
      <c r="DB33" s="345"/>
      <c r="DC33" s="345"/>
      <c r="DD33" s="345"/>
      <c r="DE33" s="345"/>
      <c r="DF33" s="65"/>
      <c r="DG33" s="344" t="s">
        <v>136</v>
      </c>
      <c r="DH33" s="344"/>
      <c r="DI33" s="67"/>
    </row>
    <row r="34" spans="1:113" ht="32.25" customHeight="1" x14ac:dyDescent="0.15">
      <c r="A34" s="40"/>
      <c r="B34" s="64"/>
      <c r="C34" s="342">
        <f>IF(E34="","",1)</f>
        <v>1</v>
      </c>
      <c r="D34" s="342"/>
      <c r="E34" s="343" t="str">
        <f>IF('各会計、関係団体の財政状況及び健全化判断比率'!B7="","",'各会計、関係団体の財政状況及び健全化判断比率'!B7)</f>
        <v>一般会計</v>
      </c>
      <c r="F34" s="343"/>
      <c r="G34" s="343"/>
      <c r="H34" s="343"/>
      <c r="I34" s="343"/>
      <c r="J34" s="343"/>
      <c r="K34" s="343"/>
      <c r="L34" s="343"/>
      <c r="M34" s="343"/>
      <c r="N34" s="343"/>
      <c r="O34" s="343"/>
      <c r="P34" s="343"/>
      <c r="Q34" s="343"/>
      <c r="R34" s="343"/>
      <c r="S34" s="343"/>
      <c r="T34" s="40"/>
      <c r="U34" s="342">
        <f>IF(W34="","",MAX(C34:D43)+1)</f>
        <v>2</v>
      </c>
      <c r="V34" s="342"/>
      <c r="W34" s="343" t="str">
        <f>IF('各会計、関係団体の財政状況及び健全化判断比率'!B28="","",'各会計、関係団体の財政状況及び健全化判断比率'!B28)</f>
        <v>階上町国民健康保険特別会計</v>
      </c>
      <c r="X34" s="343"/>
      <c r="Y34" s="343"/>
      <c r="Z34" s="343"/>
      <c r="AA34" s="343"/>
      <c r="AB34" s="343"/>
      <c r="AC34" s="343"/>
      <c r="AD34" s="343"/>
      <c r="AE34" s="343"/>
      <c r="AF34" s="343"/>
      <c r="AG34" s="343"/>
      <c r="AH34" s="343"/>
      <c r="AI34" s="343"/>
      <c r="AJ34" s="343"/>
      <c r="AK34" s="343"/>
      <c r="AL34" s="40"/>
      <c r="AM34" s="342" t="str">
        <f>IF(AO34="","",MAX(C34:D43,U34:V43)+1)</f>
        <v/>
      </c>
      <c r="AN34" s="342"/>
      <c r="AO34" s="343"/>
      <c r="AP34" s="343"/>
      <c r="AQ34" s="343"/>
      <c r="AR34" s="343"/>
      <c r="AS34" s="343"/>
      <c r="AT34" s="343"/>
      <c r="AU34" s="343"/>
      <c r="AV34" s="343"/>
      <c r="AW34" s="343"/>
      <c r="AX34" s="343"/>
      <c r="AY34" s="343"/>
      <c r="AZ34" s="343"/>
      <c r="BA34" s="343"/>
      <c r="BB34" s="343"/>
      <c r="BC34" s="343"/>
      <c r="BD34" s="40"/>
      <c r="BE34" s="342">
        <f>IF(BG34="","",MAX(C34:D43,U34:V43,AM34:AN43)+1)</f>
        <v>5</v>
      </c>
      <c r="BF34" s="342"/>
      <c r="BG34" s="343" t="str">
        <f>IF('各会計、関係団体の財政状況及び健全化判断比率'!B31="","",'各会計、関係団体の財政状況及び健全化判断比率'!B31)</f>
        <v>階上町公共下水道事業特別会計</v>
      </c>
      <c r="BH34" s="343"/>
      <c r="BI34" s="343"/>
      <c r="BJ34" s="343"/>
      <c r="BK34" s="343"/>
      <c r="BL34" s="343"/>
      <c r="BM34" s="343"/>
      <c r="BN34" s="343"/>
      <c r="BO34" s="343"/>
      <c r="BP34" s="343"/>
      <c r="BQ34" s="343"/>
      <c r="BR34" s="343"/>
      <c r="BS34" s="343"/>
      <c r="BT34" s="343"/>
      <c r="BU34" s="343"/>
      <c r="BV34" s="40"/>
      <c r="BW34" s="342">
        <f>IF(BY34="","",MAX(C34:D43,U34:V43,AM34:AN43,BE34:BF43)+1)</f>
        <v>7</v>
      </c>
      <c r="BX34" s="342"/>
      <c r="BY34" s="343" t="str">
        <f>IF('各会計、関係団体の財政状況及び健全化判断比率'!B68="","",'各会計、関係団体の財政状況及び健全化判断比率'!B68)</f>
        <v>八戸圏域水道企業団</v>
      </c>
      <c r="BZ34" s="343"/>
      <c r="CA34" s="343"/>
      <c r="CB34" s="343"/>
      <c r="CC34" s="343"/>
      <c r="CD34" s="343"/>
      <c r="CE34" s="343"/>
      <c r="CF34" s="343"/>
      <c r="CG34" s="343"/>
      <c r="CH34" s="343"/>
      <c r="CI34" s="343"/>
      <c r="CJ34" s="343"/>
      <c r="CK34" s="343"/>
      <c r="CL34" s="343"/>
      <c r="CM34" s="343"/>
      <c r="CN34" s="40"/>
      <c r="CO34" s="342">
        <f>IF(CQ34="","",MAX(C34:D43,U34:V43,AM34:AN43,BE34:BF43,BW34:BX43)+1)</f>
        <v>14</v>
      </c>
      <c r="CP34" s="342"/>
      <c r="CQ34" s="343" t="str">
        <f>IF('各会計、関係団体の財政状況及び健全化判断比率'!BS7="","",'各会計、関係団体の財政状況及び健全化判断比率'!BS7)</f>
        <v>はしかみふるさとラボ</v>
      </c>
      <c r="CR34" s="343"/>
      <c r="CS34" s="343"/>
      <c r="CT34" s="343"/>
      <c r="CU34" s="343"/>
      <c r="CV34" s="343"/>
      <c r="CW34" s="343"/>
      <c r="CX34" s="343"/>
      <c r="CY34" s="343"/>
      <c r="CZ34" s="343"/>
      <c r="DA34" s="343"/>
      <c r="DB34" s="343"/>
      <c r="DC34" s="343"/>
      <c r="DD34" s="343"/>
      <c r="DE34" s="343"/>
      <c r="DG34" s="340" t="str">
        <f>IF('各会計、関係団体の財政状況及び健全化判断比率'!BR7="","",'各会計、関係団体の財政状況及び健全化判断比率'!BR7)</f>
        <v/>
      </c>
      <c r="DH34" s="340"/>
      <c r="DI34" s="67"/>
    </row>
    <row r="35" spans="1:113" ht="32.25" customHeight="1" x14ac:dyDescent="0.15">
      <c r="A35" s="40"/>
      <c r="B35" s="64"/>
      <c r="C35" s="342" t="str">
        <f>IF(E35="","",C34+1)</f>
        <v/>
      </c>
      <c r="D35" s="342"/>
      <c r="E35" s="343" t="str">
        <f>IF('各会計、関係団体の財政状況及び健全化判断比率'!B8="","",'各会計、関係団体の財政状況及び健全化判断比率'!B8)</f>
        <v/>
      </c>
      <c r="F35" s="343"/>
      <c r="G35" s="343"/>
      <c r="H35" s="343"/>
      <c r="I35" s="343"/>
      <c r="J35" s="343"/>
      <c r="K35" s="343"/>
      <c r="L35" s="343"/>
      <c r="M35" s="343"/>
      <c r="N35" s="343"/>
      <c r="O35" s="343"/>
      <c r="P35" s="343"/>
      <c r="Q35" s="343"/>
      <c r="R35" s="343"/>
      <c r="S35" s="343"/>
      <c r="T35" s="40"/>
      <c r="U35" s="342">
        <f>IF(W35="","",U34+1)</f>
        <v>3</v>
      </c>
      <c r="V35" s="342"/>
      <c r="W35" s="343" t="str">
        <f>IF('各会計、関係団体の財政状況及び健全化判断比率'!B29="","",'各会計、関係団体の財政状況及び健全化判断比率'!B29)</f>
        <v>階上町介護保険特別会計</v>
      </c>
      <c r="X35" s="343"/>
      <c r="Y35" s="343"/>
      <c r="Z35" s="343"/>
      <c r="AA35" s="343"/>
      <c r="AB35" s="343"/>
      <c r="AC35" s="343"/>
      <c r="AD35" s="343"/>
      <c r="AE35" s="343"/>
      <c r="AF35" s="343"/>
      <c r="AG35" s="343"/>
      <c r="AH35" s="343"/>
      <c r="AI35" s="343"/>
      <c r="AJ35" s="343"/>
      <c r="AK35" s="343"/>
      <c r="AL35" s="40"/>
      <c r="AM35" s="342" t="str">
        <f t="shared" ref="AM35:AM43" si="0">IF(AO35="","",AM34+1)</f>
        <v/>
      </c>
      <c r="AN35" s="342"/>
      <c r="AO35" s="343"/>
      <c r="AP35" s="343"/>
      <c r="AQ35" s="343"/>
      <c r="AR35" s="343"/>
      <c r="AS35" s="343"/>
      <c r="AT35" s="343"/>
      <c r="AU35" s="343"/>
      <c r="AV35" s="343"/>
      <c r="AW35" s="343"/>
      <c r="AX35" s="343"/>
      <c r="AY35" s="343"/>
      <c r="AZ35" s="343"/>
      <c r="BA35" s="343"/>
      <c r="BB35" s="343"/>
      <c r="BC35" s="343"/>
      <c r="BD35" s="40"/>
      <c r="BE35" s="342">
        <f t="shared" ref="BE35:BE43" si="1">IF(BG35="","",BE34+1)</f>
        <v>6</v>
      </c>
      <c r="BF35" s="342"/>
      <c r="BG35" s="343" t="str">
        <f>IF('各会計、関係団体の財政状況及び健全化判断比率'!B32="","",'各会計、関係団体の財政状況及び健全化判断比率'!B32)</f>
        <v>階上町漁業集落排水事業特別会計</v>
      </c>
      <c r="BH35" s="343"/>
      <c r="BI35" s="343"/>
      <c r="BJ35" s="343"/>
      <c r="BK35" s="343"/>
      <c r="BL35" s="343"/>
      <c r="BM35" s="343"/>
      <c r="BN35" s="343"/>
      <c r="BO35" s="343"/>
      <c r="BP35" s="343"/>
      <c r="BQ35" s="343"/>
      <c r="BR35" s="343"/>
      <c r="BS35" s="343"/>
      <c r="BT35" s="343"/>
      <c r="BU35" s="343"/>
      <c r="BV35" s="40"/>
      <c r="BW35" s="342">
        <f t="shared" ref="BW35:BW43" si="2">IF(BY35="","",BW34+1)</f>
        <v>8</v>
      </c>
      <c r="BX35" s="342"/>
      <c r="BY35" s="343" t="str">
        <f>IF('各会計、関係団体の財政状況及び健全化判断比率'!B69="","",'各会計、関係団体の財政状況及び健全化判断比率'!B69)</f>
        <v>八戸地域広域市町村圏事務組合</v>
      </c>
      <c r="BZ35" s="343"/>
      <c r="CA35" s="343"/>
      <c r="CB35" s="343"/>
      <c r="CC35" s="343"/>
      <c r="CD35" s="343"/>
      <c r="CE35" s="343"/>
      <c r="CF35" s="343"/>
      <c r="CG35" s="343"/>
      <c r="CH35" s="343"/>
      <c r="CI35" s="343"/>
      <c r="CJ35" s="343"/>
      <c r="CK35" s="343"/>
      <c r="CL35" s="343"/>
      <c r="CM35" s="343"/>
      <c r="CN35" s="40"/>
      <c r="CO35" s="342" t="str">
        <f t="shared" ref="CO35:CO43" si="3">IF(CQ35="","",CO34+1)</f>
        <v/>
      </c>
      <c r="CP35" s="342"/>
      <c r="CQ35" s="343" t="str">
        <f>IF('各会計、関係団体の財政状況及び健全化判断比率'!BS8="","",'各会計、関係団体の財政状況及び健全化判断比率'!BS8)</f>
        <v/>
      </c>
      <c r="CR35" s="343"/>
      <c r="CS35" s="343"/>
      <c r="CT35" s="343"/>
      <c r="CU35" s="343"/>
      <c r="CV35" s="343"/>
      <c r="CW35" s="343"/>
      <c r="CX35" s="343"/>
      <c r="CY35" s="343"/>
      <c r="CZ35" s="343"/>
      <c r="DA35" s="343"/>
      <c r="DB35" s="343"/>
      <c r="DC35" s="343"/>
      <c r="DD35" s="343"/>
      <c r="DE35" s="343"/>
      <c r="DG35" s="340" t="str">
        <f>IF('各会計、関係団体の財政状況及び健全化判断比率'!BR8="","",'各会計、関係団体の財政状況及び健全化判断比率'!BR8)</f>
        <v/>
      </c>
      <c r="DH35" s="340"/>
      <c r="DI35" s="67"/>
    </row>
    <row r="36" spans="1:113" ht="32.25" customHeight="1" x14ac:dyDescent="0.15">
      <c r="A36" s="40"/>
      <c r="B36" s="64"/>
      <c r="C36" s="342" t="str">
        <f>IF(E36="","",C35+1)</f>
        <v/>
      </c>
      <c r="D36" s="342"/>
      <c r="E36" s="343" t="str">
        <f>IF('各会計、関係団体の財政状況及び健全化判断比率'!B9="","",'各会計、関係団体の財政状況及び健全化判断比率'!B9)</f>
        <v/>
      </c>
      <c r="F36" s="343"/>
      <c r="G36" s="343"/>
      <c r="H36" s="343"/>
      <c r="I36" s="343"/>
      <c r="J36" s="343"/>
      <c r="K36" s="343"/>
      <c r="L36" s="343"/>
      <c r="M36" s="343"/>
      <c r="N36" s="343"/>
      <c r="O36" s="343"/>
      <c r="P36" s="343"/>
      <c r="Q36" s="343"/>
      <c r="R36" s="343"/>
      <c r="S36" s="343"/>
      <c r="T36" s="40"/>
      <c r="U36" s="342">
        <f t="shared" ref="U36:U43" si="4">IF(W36="","",U35+1)</f>
        <v>4</v>
      </c>
      <c r="V36" s="342"/>
      <c r="W36" s="343" t="str">
        <f>IF('各会計、関係団体の財政状況及び健全化判断比率'!B30="","",'各会計、関係団体の財政状況及び健全化判断比率'!B30)</f>
        <v>階上町後期高齢者医療特別会計</v>
      </c>
      <c r="X36" s="343"/>
      <c r="Y36" s="343"/>
      <c r="Z36" s="343"/>
      <c r="AA36" s="343"/>
      <c r="AB36" s="343"/>
      <c r="AC36" s="343"/>
      <c r="AD36" s="343"/>
      <c r="AE36" s="343"/>
      <c r="AF36" s="343"/>
      <c r="AG36" s="343"/>
      <c r="AH36" s="343"/>
      <c r="AI36" s="343"/>
      <c r="AJ36" s="343"/>
      <c r="AK36" s="343"/>
      <c r="AL36" s="40"/>
      <c r="AM36" s="342" t="str">
        <f t="shared" si="0"/>
        <v/>
      </c>
      <c r="AN36" s="342"/>
      <c r="AO36" s="343"/>
      <c r="AP36" s="343"/>
      <c r="AQ36" s="343"/>
      <c r="AR36" s="343"/>
      <c r="AS36" s="343"/>
      <c r="AT36" s="343"/>
      <c r="AU36" s="343"/>
      <c r="AV36" s="343"/>
      <c r="AW36" s="343"/>
      <c r="AX36" s="343"/>
      <c r="AY36" s="343"/>
      <c r="AZ36" s="343"/>
      <c r="BA36" s="343"/>
      <c r="BB36" s="343"/>
      <c r="BC36" s="343"/>
      <c r="BD36" s="40"/>
      <c r="BE36" s="342" t="str">
        <f t="shared" si="1"/>
        <v/>
      </c>
      <c r="BF36" s="342"/>
      <c r="BG36" s="343"/>
      <c r="BH36" s="343"/>
      <c r="BI36" s="343"/>
      <c r="BJ36" s="343"/>
      <c r="BK36" s="343"/>
      <c r="BL36" s="343"/>
      <c r="BM36" s="343"/>
      <c r="BN36" s="343"/>
      <c r="BO36" s="343"/>
      <c r="BP36" s="343"/>
      <c r="BQ36" s="343"/>
      <c r="BR36" s="343"/>
      <c r="BS36" s="343"/>
      <c r="BT36" s="343"/>
      <c r="BU36" s="343"/>
      <c r="BV36" s="40"/>
      <c r="BW36" s="342">
        <f t="shared" si="2"/>
        <v>9</v>
      </c>
      <c r="BX36" s="342"/>
      <c r="BY36" s="343" t="str">
        <f>IF('各会計、関係団体の財政状況及び健全化判断比率'!B70="","",'各会計、関係団体の財政状況及び健全化判断比率'!B70)</f>
        <v>青森県交通災害共済組合</v>
      </c>
      <c r="BZ36" s="343"/>
      <c r="CA36" s="343"/>
      <c r="CB36" s="343"/>
      <c r="CC36" s="343"/>
      <c r="CD36" s="343"/>
      <c r="CE36" s="343"/>
      <c r="CF36" s="343"/>
      <c r="CG36" s="343"/>
      <c r="CH36" s="343"/>
      <c r="CI36" s="343"/>
      <c r="CJ36" s="343"/>
      <c r="CK36" s="343"/>
      <c r="CL36" s="343"/>
      <c r="CM36" s="343"/>
      <c r="CN36" s="40"/>
      <c r="CO36" s="342" t="str">
        <f t="shared" si="3"/>
        <v/>
      </c>
      <c r="CP36" s="342"/>
      <c r="CQ36" s="343" t="str">
        <f>IF('各会計、関係団体の財政状況及び健全化判断比率'!BS9="","",'各会計、関係団体の財政状況及び健全化判断比率'!BS9)</f>
        <v/>
      </c>
      <c r="CR36" s="343"/>
      <c r="CS36" s="343"/>
      <c r="CT36" s="343"/>
      <c r="CU36" s="343"/>
      <c r="CV36" s="343"/>
      <c r="CW36" s="343"/>
      <c r="CX36" s="343"/>
      <c r="CY36" s="343"/>
      <c r="CZ36" s="343"/>
      <c r="DA36" s="343"/>
      <c r="DB36" s="343"/>
      <c r="DC36" s="343"/>
      <c r="DD36" s="343"/>
      <c r="DE36" s="343"/>
      <c r="DG36" s="340" t="str">
        <f>IF('各会計、関係団体の財政状況及び健全化判断比率'!BR9="","",'各会計、関係団体の財政状況及び健全化判断比率'!BR9)</f>
        <v/>
      </c>
      <c r="DH36" s="340"/>
      <c r="DI36" s="67"/>
    </row>
    <row r="37" spans="1:113" ht="32.25" customHeight="1" x14ac:dyDescent="0.15">
      <c r="A37" s="40"/>
      <c r="B37" s="64"/>
      <c r="C37" s="342" t="str">
        <f>IF(E37="","",C36+1)</f>
        <v/>
      </c>
      <c r="D37" s="342"/>
      <c r="E37" s="343" t="str">
        <f>IF('各会計、関係団体の財政状況及び健全化判断比率'!B10="","",'各会計、関係団体の財政状況及び健全化判断比率'!B10)</f>
        <v/>
      </c>
      <c r="F37" s="343"/>
      <c r="G37" s="343"/>
      <c r="H37" s="343"/>
      <c r="I37" s="343"/>
      <c r="J37" s="343"/>
      <c r="K37" s="343"/>
      <c r="L37" s="343"/>
      <c r="M37" s="343"/>
      <c r="N37" s="343"/>
      <c r="O37" s="343"/>
      <c r="P37" s="343"/>
      <c r="Q37" s="343"/>
      <c r="R37" s="343"/>
      <c r="S37" s="343"/>
      <c r="T37" s="40"/>
      <c r="U37" s="342" t="str">
        <f t="shared" si="4"/>
        <v/>
      </c>
      <c r="V37" s="342"/>
      <c r="W37" s="343"/>
      <c r="X37" s="343"/>
      <c r="Y37" s="343"/>
      <c r="Z37" s="343"/>
      <c r="AA37" s="343"/>
      <c r="AB37" s="343"/>
      <c r="AC37" s="343"/>
      <c r="AD37" s="343"/>
      <c r="AE37" s="343"/>
      <c r="AF37" s="343"/>
      <c r="AG37" s="343"/>
      <c r="AH37" s="343"/>
      <c r="AI37" s="343"/>
      <c r="AJ37" s="343"/>
      <c r="AK37" s="343"/>
      <c r="AL37" s="40"/>
      <c r="AM37" s="342" t="str">
        <f t="shared" si="0"/>
        <v/>
      </c>
      <c r="AN37" s="342"/>
      <c r="AO37" s="343"/>
      <c r="AP37" s="343"/>
      <c r="AQ37" s="343"/>
      <c r="AR37" s="343"/>
      <c r="AS37" s="343"/>
      <c r="AT37" s="343"/>
      <c r="AU37" s="343"/>
      <c r="AV37" s="343"/>
      <c r="AW37" s="343"/>
      <c r="AX37" s="343"/>
      <c r="AY37" s="343"/>
      <c r="AZ37" s="343"/>
      <c r="BA37" s="343"/>
      <c r="BB37" s="343"/>
      <c r="BC37" s="343"/>
      <c r="BD37" s="40"/>
      <c r="BE37" s="342" t="str">
        <f t="shared" si="1"/>
        <v/>
      </c>
      <c r="BF37" s="342"/>
      <c r="BG37" s="343"/>
      <c r="BH37" s="343"/>
      <c r="BI37" s="343"/>
      <c r="BJ37" s="343"/>
      <c r="BK37" s="343"/>
      <c r="BL37" s="343"/>
      <c r="BM37" s="343"/>
      <c r="BN37" s="343"/>
      <c r="BO37" s="343"/>
      <c r="BP37" s="343"/>
      <c r="BQ37" s="343"/>
      <c r="BR37" s="343"/>
      <c r="BS37" s="343"/>
      <c r="BT37" s="343"/>
      <c r="BU37" s="343"/>
      <c r="BV37" s="40"/>
      <c r="BW37" s="342">
        <f t="shared" si="2"/>
        <v>10</v>
      </c>
      <c r="BX37" s="342"/>
      <c r="BY37" s="343" t="str">
        <f>IF('各会計、関係団体の財政状況及び健全化判断比率'!B71="","",'各会計、関係団体の財政状況及び健全化判断比率'!B71)</f>
        <v>青森県市町村職員退職手当組合</v>
      </c>
      <c r="BZ37" s="343"/>
      <c r="CA37" s="343"/>
      <c r="CB37" s="343"/>
      <c r="CC37" s="343"/>
      <c r="CD37" s="343"/>
      <c r="CE37" s="343"/>
      <c r="CF37" s="343"/>
      <c r="CG37" s="343"/>
      <c r="CH37" s="343"/>
      <c r="CI37" s="343"/>
      <c r="CJ37" s="343"/>
      <c r="CK37" s="343"/>
      <c r="CL37" s="343"/>
      <c r="CM37" s="343"/>
      <c r="CN37" s="40"/>
      <c r="CO37" s="342" t="str">
        <f t="shared" si="3"/>
        <v/>
      </c>
      <c r="CP37" s="342"/>
      <c r="CQ37" s="343" t="str">
        <f>IF('各会計、関係団体の財政状況及び健全化判断比率'!BS10="","",'各会計、関係団体の財政状況及び健全化判断比率'!BS10)</f>
        <v/>
      </c>
      <c r="CR37" s="343"/>
      <c r="CS37" s="343"/>
      <c r="CT37" s="343"/>
      <c r="CU37" s="343"/>
      <c r="CV37" s="343"/>
      <c r="CW37" s="343"/>
      <c r="CX37" s="343"/>
      <c r="CY37" s="343"/>
      <c r="CZ37" s="343"/>
      <c r="DA37" s="343"/>
      <c r="DB37" s="343"/>
      <c r="DC37" s="343"/>
      <c r="DD37" s="343"/>
      <c r="DE37" s="343"/>
      <c r="DG37" s="340" t="str">
        <f>IF('各会計、関係団体の財政状況及び健全化判断比率'!BR10="","",'各会計、関係団体の財政状況及び健全化判断比率'!BR10)</f>
        <v/>
      </c>
      <c r="DH37" s="340"/>
      <c r="DI37" s="67"/>
    </row>
    <row r="38" spans="1:113" ht="32.25" customHeight="1" x14ac:dyDescent="0.15">
      <c r="A38" s="40"/>
      <c r="B38" s="64"/>
      <c r="C38" s="342" t="str">
        <f t="shared" ref="C38:C43" si="5">IF(E38="","",C37+1)</f>
        <v/>
      </c>
      <c r="D38" s="342"/>
      <c r="E38" s="343" t="str">
        <f>IF('各会計、関係団体の財政状況及び健全化判断比率'!B11="","",'各会計、関係団体の財政状況及び健全化判断比率'!B11)</f>
        <v/>
      </c>
      <c r="F38" s="343"/>
      <c r="G38" s="343"/>
      <c r="H38" s="343"/>
      <c r="I38" s="343"/>
      <c r="J38" s="343"/>
      <c r="K38" s="343"/>
      <c r="L38" s="343"/>
      <c r="M38" s="343"/>
      <c r="N38" s="343"/>
      <c r="O38" s="343"/>
      <c r="P38" s="343"/>
      <c r="Q38" s="343"/>
      <c r="R38" s="343"/>
      <c r="S38" s="343"/>
      <c r="T38" s="40"/>
      <c r="U38" s="342" t="str">
        <f t="shared" si="4"/>
        <v/>
      </c>
      <c r="V38" s="342"/>
      <c r="W38" s="343"/>
      <c r="X38" s="343"/>
      <c r="Y38" s="343"/>
      <c r="Z38" s="343"/>
      <c r="AA38" s="343"/>
      <c r="AB38" s="343"/>
      <c r="AC38" s="343"/>
      <c r="AD38" s="343"/>
      <c r="AE38" s="343"/>
      <c r="AF38" s="343"/>
      <c r="AG38" s="343"/>
      <c r="AH38" s="343"/>
      <c r="AI38" s="343"/>
      <c r="AJ38" s="343"/>
      <c r="AK38" s="343"/>
      <c r="AL38" s="40"/>
      <c r="AM38" s="342" t="str">
        <f t="shared" si="0"/>
        <v/>
      </c>
      <c r="AN38" s="342"/>
      <c r="AO38" s="343"/>
      <c r="AP38" s="343"/>
      <c r="AQ38" s="343"/>
      <c r="AR38" s="343"/>
      <c r="AS38" s="343"/>
      <c r="AT38" s="343"/>
      <c r="AU38" s="343"/>
      <c r="AV38" s="343"/>
      <c r="AW38" s="343"/>
      <c r="AX38" s="343"/>
      <c r="AY38" s="343"/>
      <c r="AZ38" s="343"/>
      <c r="BA38" s="343"/>
      <c r="BB38" s="343"/>
      <c r="BC38" s="343"/>
      <c r="BD38" s="40"/>
      <c r="BE38" s="342" t="str">
        <f t="shared" si="1"/>
        <v/>
      </c>
      <c r="BF38" s="342"/>
      <c r="BG38" s="343"/>
      <c r="BH38" s="343"/>
      <c r="BI38" s="343"/>
      <c r="BJ38" s="343"/>
      <c r="BK38" s="343"/>
      <c r="BL38" s="343"/>
      <c r="BM38" s="343"/>
      <c r="BN38" s="343"/>
      <c r="BO38" s="343"/>
      <c r="BP38" s="343"/>
      <c r="BQ38" s="343"/>
      <c r="BR38" s="343"/>
      <c r="BS38" s="343"/>
      <c r="BT38" s="343"/>
      <c r="BU38" s="343"/>
      <c r="BV38" s="40"/>
      <c r="BW38" s="342">
        <f t="shared" si="2"/>
        <v>11</v>
      </c>
      <c r="BX38" s="342"/>
      <c r="BY38" s="343" t="str">
        <f>IF('各会計、関係団体の財政状況及び健全化判断比率'!B72="","",'各会計、関係団体の財政状況及び健全化判断比率'!B72)</f>
        <v>青森県市町村総合事務組合</v>
      </c>
      <c r="BZ38" s="343"/>
      <c r="CA38" s="343"/>
      <c r="CB38" s="343"/>
      <c r="CC38" s="343"/>
      <c r="CD38" s="343"/>
      <c r="CE38" s="343"/>
      <c r="CF38" s="343"/>
      <c r="CG38" s="343"/>
      <c r="CH38" s="343"/>
      <c r="CI38" s="343"/>
      <c r="CJ38" s="343"/>
      <c r="CK38" s="343"/>
      <c r="CL38" s="343"/>
      <c r="CM38" s="343"/>
      <c r="CN38" s="40"/>
      <c r="CO38" s="342" t="str">
        <f t="shared" si="3"/>
        <v/>
      </c>
      <c r="CP38" s="342"/>
      <c r="CQ38" s="343" t="str">
        <f>IF('各会計、関係団体の財政状況及び健全化判断比率'!BS11="","",'各会計、関係団体の財政状況及び健全化判断比率'!BS11)</f>
        <v/>
      </c>
      <c r="CR38" s="343"/>
      <c r="CS38" s="343"/>
      <c r="CT38" s="343"/>
      <c r="CU38" s="343"/>
      <c r="CV38" s="343"/>
      <c r="CW38" s="343"/>
      <c r="CX38" s="343"/>
      <c r="CY38" s="343"/>
      <c r="CZ38" s="343"/>
      <c r="DA38" s="343"/>
      <c r="DB38" s="343"/>
      <c r="DC38" s="343"/>
      <c r="DD38" s="343"/>
      <c r="DE38" s="343"/>
      <c r="DG38" s="340" t="str">
        <f>IF('各会計、関係団体の財政状況及び健全化判断比率'!BR11="","",'各会計、関係団体の財政状況及び健全化判断比率'!BR11)</f>
        <v/>
      </c>
      <c r="DH38" s="340"/>
      <c r="DI38" s="67"/>
    </row>
    <row r="39" spans="1:113" ht="32.25" customHeight="1" x14ac:dyDescent="0.15">
      <c r="A39" s="40"/>
      <c r="B39" s="64"/>
      <c r="C39" s="342" t="str">
        <f t="shared" si="5"/>
        <v/>
      </c>
      <c r="D39" s="342"/>
      <c r="E39" s="343" t="str">
        <f>IF('各会計、関係団体の財政状況及び健全化判断比率'!B12="","",'各会計、関係団体の財政状況及び健全化判断比率'!B12)</f>
        <v/>
      </c>
      <c r="F39" s="343"/>
      <c r="G39" s="343"/>
      <c r="H39" s="343"/>
      <c r="I39" s="343"/>
      <c r="J39" s="343"/>
      <c r="K39" s="343"/>
      <c r="L39" s="343"/>
      <c r="M39" s="343"/>
      <c r="N39" s="343"/>
      <c r="O39" s="343"/>
      <c r="P39" s="343"/>
      <c r="Q39" s="343"/>
      <c r="R39" s="343"/>
      <c r="S39" s="343"/>
      <c r="T39" s="40"/>
      <c r="U39" s="342" t="str">
        <f t="shared" si="4"/>
        <v/>
      </c>
      <c r="V39" s="342"/>
      <c r="W39" s="343"/>
      <c r="X39" s="343"/>
      <c r="Y39" s="343"/>
      <c r="Z39" s="343"/>
      <c r="AA39" s="343"/>
      <c r="AB39" s="343"/>
      <c r="AC39" s="343"/>
      <c r="AD39" s="343"/>
      <c r="AE39" s="343"/>
      <c r="AF39" s="343"/>
      <c r="AG39" s="343"/>
      <c r="AH39" s="343"/>
      <c r="AI39" s="343"/>
      <c r="AJ39" s="343"/>
      <c r="AK39" s="343"/>
      <c r="AL39" s="40"/>
      <c r="AM39" s="342" t="str">
        <f t="shared" si="0"/>
        <v/>
      </c>
      <c r="AN39" s="342"/>
      <c r="AO39" s="343"/>
      <c r="AP39" s="343"/>
      <c r="AQ39" s="343"/>
      <c r="AR39" s="343"/>
      <c r="AS39" s="343"/>
      <c r="AT39" s="343"/>
      <c r="AU39" s="343"/>
      <c r="AV39" s="343"/>
      <c r="AW39" s="343"/>
      <c r="AX39" s="343"/>
      <c r="AY39" s="343"/>
      <c r="AZ39" s="343"/>
      <c r="BA39" s="343"/>
      <c r="BB39" s="343"/>
      <c r="BC39" s="343"/>
      <c r="BD39" s="40"/>
      <c r="BE39" s="342" t="str">
        <f t="shared" si="1"/>
        <v/>
      </c>
      <c r="BF39" s="342"/>
      <c r="BG39" s="343"/>
      <c r="BH39" s="343"/>
      <c r="BI39" s="343"/>
      <c r="BJ39" s="343"/>
      <c r="BK39" s="343"/>
      <c r="BL39" s="343"/>
      <c r="BM39" s="343"/>
      <c r="BN39" s="343"/>
      <c r="BO39" s="343"/>
      <c r="BP39" s="343"/>
      <c r="BQ39" s="343"/>
      <c r="BR39" s="343"/>
      <c r="BS39" s="343"/>
      <c r="BT39" s="343"/>
      <c r="BU39" s="343"/>
      <c r="BV39" s="40"/>
      <c r="BW39" s="342">
        <f t="shared" si="2"/>
        <v>12</v>
      </c>
      <c r="BX39" s="342"/>
      <c r="BY39" s="343" t="str">
        <f>IF('各会計、関係団体の財政状況及び健全化判断比率'!B73="","",'各会計、関係団体の財政状況及び健全化判断比率'!B73)</f>
        <v>青森県後期高齢者医療広域連合（一般会計）</v>
      </c>
      <c r="BZ39" s="343"/>
      <c r="CA39" s="343"/>
      <c r="CB39" s="343"/>
      <c r="CC39" s="343"/>
      <c r="CD39" s="343"/>
      <c r="CE39" s="343"/>
      <c r="CF39" s="343"/>
      <c r="CG39" s="343"/>
      <c r="CH39" s="343"/>
      <c r="CI39" s="343"/>
      <c r="CJ39" s="343"/>
      <c r="CK39" s="343"/>
      <c r="CL39" s="343"/>
      <c r="CM39" s="343"/>
      <c r="CN39" s="40"/>
      <c r="CO39" s="342" t="str">
        <f t="shared" si="3"/>
        <v/>
      </c>
      <c r="CP39" s="342"/>
      <c r="CQ39" s="343" t="str">
        <f>IF('各会計、関係団体の財政状況及び健全化判断比率'!BS12="","",'各会計、関係団体の財政状況及び健全化判断比率'!BS12)</f>
        <v/>
      </c>
      <c r="CR39" s="343"/>
      <c r="CS39" s="343"/>
      <c r="CT39" s="343"/>
      <c r="CU39" s="343"/>
      <c r="CV39" s="343"/>
      <c r="CW39" s="343"/>
      <c r="CX39" s="343"/>
      <c r="CY39" s="343"/>
      <c r="CZ39" s="343"/>
      <c r="DA39" s="343"/>
      <c r="DB39" s="343"/>
      <c r="DC39" s="343"/>
      <c r="DD39" s="343"/>
      <c r="DE39" s="343"/>
      <c r="DG39" s="340" t="str">
        <f>IF('各会計、関係団体の財政状況及び健全化判断比率'!BR12="","",'各会計、関係団体の財政状況及び健全化判断比率'!BR12)</f>
        <v/>
      </c>
      <c r="DH39" s="340"/>
      <c r="DI39" s="67"/>
    </row>
    <row r="40" spans="1:113" ht="32.25" customHeight="1" x14ac:dyDescent="0.15">
      <c r="A40" s="40"/>
      <c r="B40" s="64"/>
      <c r="C40" s="342" t="str">
        <f t="shared" si="5"/>
        <v/>
      </c>
      <c r="D40" s="342"/>
      <c r="E40" s="343" t="str">
        <f>IF('各会計、関係団体の財政状況及び健全化判断比率'!B13="","",'各会計、関係団体の財政状況及び健全化判断比率'!B13)</f>
        <v/>
      </c>
      <c r="F40" s="343"/>
      <c r="G40" s="343"/>
      <c r="H40" s="343"/>
      <c r="I40" s="343"/>
      <c r="J40" s="343"/>
      <c r="K40" s="343"/>
      <c r="L40" s="343"/>
      <c r="M40" s="343"/>
      <c r="N40" s="343"/>
      <c r="O40" s="343"/>
      <c r="P40" s="343"/>
      <c r="Q40" s="343"/>
      <c r="R40" s="343"/>
      <c r="S40" s="343"/>
      <c r="T40" s="40"/>
      <c r="U40" s="342" t="str">
        <f t="shared" si="4"/>
        <v/>
      </c>
      <c r="V40" s="342"/>
      <c r="W40" s="343"/>
      <c r="X40" s="343"/>
      <c r="Y40" s="343"/>
      <c r="Z40" s="343"/>
      <c r="AA40" s="343"/>
      <c r="AB40" s="343"/>
      <c r="AC40" s="343"/>
      <c r="AD40" s="343"/>
      <c r="AE40" s="343"/>
      <c r="AF40" s="343"/>
      <c r="AG40" s="343"/>
      <c r="AH40" s="343"/>
      <c r="AI40" s="343"/>
      <c r="AJ40" s="343"/>
      <c r="AK40" s="343"/>
      <c r="AL40" s="40"/>
      <c r="AM40" s="342" t="str">
        <f t="shared" si="0"/>
        <v/>
      </c>
      <c r="AN40" s="342"/>
      <c r="AO40" s="343"/>
      <c r="AP40" s="343"/>
      <c r="AQ40" s="343"/>
      <c r="AR40" s="343"/>
      <c r="AS40" s="343"/>
      <c r="AT40" s="343"/>
      <c r="AU40" s="343"/>
      <c r="AV40" s="343"/>
      <c r="AW40" s="343"/>
      <c r="AX40" s="343"/>
      <c r="AY40" s="343"/>
      <c r="AZ40" s="343"/>
      <c r="BA40" s="343"/>
      <c r="BB40" s="343"/>
      <c r="BC40" s="343"/>
      <c r="BD40" s="40"/>
      <c r="BE40" s="342" t="str">
        <f t="shared" si="1"/>
        <v/>
      </c>
      <c r="BF40" s="342"/>
      <c r="BG40" s="343"/>
      <c r="BH40" s="343"/>
      <c r="BI40" s="343"/>
      <c r="BJ40" s="343"/>
      <c r="BK40" s="343"/>
      <c r="BL40" s="343"/>
      <c r="BM40" s="343"/>
      <c r="BN40" s="343"/>
      <c r="BO40" s="343"/>
      <c r="BP40" s="343"/>
      <c r="BQ40" s="343"/>
      <c r="BR40" s="343"/>
      <c r="BS40" s="343"/>
      <c r="BT40" s="343"/>
      <c r="BU40" s="343"/>
      <c r="BV40" s="40"/>
      <c r="BW40" s="342">
        <f t="shared" si="2"/>
        <v>13</v>
      </c>
      <c r="BX40" s="342"/>
      <c r="BY40" s="343" t="str">
        <f>IF('各会計、関係団体の財政状況及び健全化判断比率'!B74="","",'各会計、関係団体の財政状況及び健全化判断比率'!B74)</f>
        <v>青森県後期高齢者医療広域連合（特別会計）</v>
      </c>
      <c r="BZ40" s="343"/>
      <c r="CA40" s="343"/>
      <c r="CB40" s="343"/>
      <c r="CC40" s="343"/>
      <c r="CD40" s="343"/>
      <c r="CE40" s="343"/>
      <c r="CF40" s="343"/>
      <c r="CG40" s="343"/>
      <c r="CH40" s="343"/>
      <c r="CI40" s="343"/>
      <c r="CJ40" s="343"/>
      <c r="CK40" s="343"/>
      <c r="CL40" s="343"/>
      <c r="CM40" s="343"/>
      <c r="CN40" s="40"/>
      <c r="CO40" s="342" t="str">
        <f t="shared" si="3"/>
        <v/>
      </c>
      <c r="CP40" s="342"/>
      <c r="CQ40" s="343" t="str">
        <f>IF('各会計、関係団体の財政状況及び健全化判断比率'!BS13="","",'各会計、関係団体の財政状況及び健全化判断比率'!BS13)</f>
        <v/>
      </c>
      <c r="CR40" s="343"/>
      <c r="CS40" s="343"/>
      <c r="CT40" s="343"/>
      <c r="CU40" s="343"/>
      <c r="CV40" s="343"/>
      <c r="CW40" s="343"/>
      <c r="CX40" s="343"/>
      <c r="CY40" s="343"/>
      <c r="CZ40" s="343"/>
      <c r="DA40" s="343"/>
      <c r="DB40" s="343"/>
      <c r="DC40" s="343"/>
      <c r="DD40" s="343"/>
      <c r="DE40" s="343"/>
      <c r="DG40" s="340" t="str">
        <f>IF('各会計、関係団体の財政状況及び健全化判断比率'!BR13="","",'各会計、関係団体の財政状況及び健全化判断比率'!BR13)</f>
        <v/>
      </c>
      <c r="DH40" s="340"/>
      <c r="DI40" s="67"/>
    </row>
    <row r="41" spans="1:113" ht="32.25" customHeight="1" x14ac:dyDescent="0.15">
      <c r="A41" s="40"/>
      <c r="B41" s="64"/>
      <c r="C41" s="342" t="str">
        <f t="shared" si="5"/>
        <v/>
      </c>
      <c r="D41" s="342"/>
      <c r="E41" s="343" t="str">
        <f>IF('各会計、関係団体の財政状況及び健全化判断比率'!B14="","",'各会計、関係団体の財政状況及び健全化判断比率'!B14)</f>
        <v/>
      </c>
      <c r="F41" s="343"/>
      <c r="G41" s="343"/>
      <c r="H41" s="343"/>
      <c r="I41" s="343"/>
      <c r="J41" s="343"/>
      <c r="K41" s="343"/>
      <c r="L41" s="343"/>
      <c r="M41" s="343"/>
      <c r="N41" s="343"/>
      <c r="O41" s="343"/>
      <c r="P41" s="343"/>
      <c r="Q41" s="343"/>
      <c r="R41" s="343"/>
      <c r="S41" s="343"/>
      <c r="T41" s="40"/>
      <c r="U41" s="342" t="str">
        <f t="shared" si="4"/>
        <v/>
      </c>
      <c r="V41" s="342"/>
      <c r="W41" s="343"/>
      <c r="X41" s="343"/>
      <c r="Y41" s="343"/>
      <c r="Z41" s="343"/>
      <c r="AA41" s="343"/>
      <c r="AB41" s="343"/>
      <c r="AC41" s="343"/>
      <c r="AD41" s="343"/>
      <c r="AE41" s="343"/>
      <c r="AF41" s="343"/>
      <c r="AG41" s="343"/>
      <c r="AH41" s="343"/>
      <c r="AI41" s="343"/>
      <c r="AJ41" s="343"/>
      <c r="AK41" s="343"/>
      <c r="AL41" s="40"/>
      <c r="AM41" s="342" t="str">
        <f t="shared" si="0"/>
        <v/>
      </c>
      <c r="AN41" s="342"/>
      <c r="AO41" s="343"/>
      <c r="AP41" s="343"/>
      <c r="AQ41" s="343"/>
      <c r="AR41" s="343"/>
      <c r="AS41" s="343"/>
      <c r="AT41" s="343"/>
      <c r="AU41" s="343"/>
      <c r="AV41" s="343"/>
      <c r="AW41" s="343"/>
      <c r="AX41" s="343"/>
      <c r="AY41" s="343"/>
      <c r="AZ41" s="343"/>
      <c r="BA41" s="343"/>
      <c r="BB41" s="343"/>
      <c r="BC41" s="343"/>
      <c r="BD41" s="40"/>
      <c r="BE41" s="342" t="str">
        <f t="shared" si="1"/>
        <v/>
      </c>
      <c r="BF41" s="342"/>
      <c r="BG41" s="343"/>
      <c r="BH41" s="343"/>
      <c r="BI41" s="343"/>
      <c r="BJ41" s="343"/>
      <c r="BK41" s="343"/>
      <c r="BL41" s="343"/>
      <c r="BM41" s="343"/>
      <c r="BN41" s="343"/>
      <c r="BO41" s="343"/>
      <c r="BP41" s="343"/>
      <c r="BQ41" s="343"/>
      <c r="BR41" s="343"/>
      <c r="BS41" s="343"/>
      <c r="BT41" s="343"/>
      <c r="BU41" s="343"/>
      <c r="BV41" s="40"/>
      <c r="BW41" s="342" t="str">
        <f t="shared" si="2"/>
        <v/>
      </c>
      <c r="BX41" s="342"/>
      <c r="BY41" s="343" t="str">
        <f>IF('各会計、関係団体の財政状況及び健全化判断比率'!B75="","",'各会計、関係団体の財政状況及び健全化判断比率'!B75)</f>
        <v/>
      </c>
      <c r="BZ41" s="343"/>
      <c r="CA41" s="343"/>
      <c r="CB41" s="343"/>
      <c r="CC41" s="343"/>
      <c r="CD41" s="343"/>
      <c r="CE41" s="343"/>
      <c r="CF41" s="343"/>
      <c r="CG41" s="343"/>
      <c r="CH41" s="343"/>
      <c r="CI41" s="343"/>
      <c r="CJ41" s="343"/>
      <c r="CK41" s="343"/>
      <c r="CL41" s="343"/>
      <c r="CM41" s="343"/>
      <c r="CN41" s="40"/>
      <c r="CO41" s="342" t="str">
        <f t="shared" si="3"/>
        <v/>
      </c>
      <c r="CP41" s="342"/>
      <c r="CQ41" s="343" t="str">
        <f>IF('各会計、関係団体の財政状況及び健全化判断比率'!BS14="","",'各会計、関係団体の財政状況及び健全化判断比率'!BS14)</f>
        <v/>
      </c>
      <c r="CR41" s="343"/>
      <c r="CS41" s="343"/>
      <c r="CT41" s="343"/>
      <c r="CU41" s="343"/>
      <c r="CV41" s="343"/>
      <c r="CW41" s="343"/>
      <c r="CX41" s="343"/>
      <c r="CY41" s="343"/>
      <c r="CZ41" s="343"/>
      <c r="DA41" s="343"/>
      <c r="DB41" s="343"/>
      <c r="DC41" s="343"/>
      <c r="DD41" s="343"/>
      <c r="DE41" s="343"/>
      <c r="DG41" s="340" t="str">
        <f>IF('各会計、関係団体の財政状況及び健全化判断比率'!BR14="","",'各会計、関係団体の財政状況及び健全化判断比率'!BR14)</f>
        <v/>
      </c>
      <c r="DH41" s="340"/>
      <c r="DI41" s="67"/>
    </row>
    <row r="42" spans="1:113" ht="32.25" customHeight="1" x14ac:dyDescent="0.15">
      <c r="B42" s="64"/>
      <c r="C42" s="342" t="str">
        <f t="shared" si="5"/>
        <v/>
      </c>
      <c r="D42" s="342"/>
      <c r="E42" s="343" t="str">
        <f>IF('各会計、関係団体の財政状況及び健全化判断比率'!B15="","",'各会計、関係団体の財政状況及び健全化判断比率'!B15)</f>
        <v/>
      </c>
      <c r="F42" s="343"/>
      <c r="G42" s="343"/>
      <c r="H42" s="343"/>
      <c r="I42" s="343"/>
      <c r="J42" s="343"/>
      <c r="K42" s="343"/>
      <c r="L42" s="343"/>
      <c r="M42" s="343"/>
      <c r="N42" s="343"/>
      <c r="O42" s="343"/>
      <c r="P42" s="343"/>
      <c r="Q42" s="343"/>
      <c r="R42" s="343"/>
      <c r="S42" s="343"/>
      <c r="T42" s="40"/>
      <c r="U42" s="342" t="str">
        <f t="shared" si="4"/>
        <v/>
      </c>
      <c r="V42" s="342"/>
      <c r="W42" s="343"/>
      <c r="X42" s="343"/>
      <c r="Y42" s="343"/>
      <c r="Z42" s="343"/>
      <c r="AA42" s="343"/>
      <c r="AB42" s="343"/>
      <c r="AC42" s="343"/>
      <c r="AD42" s="343"/>
      <c r="AE42" s="343"/>
      <c r="AF42" s="343"/>
      <c r="AG42" s="343"/>
      <c r="AH42" s="343"/>
      <c r="AI42" s="343"/>
      <c r="AJ42" s="343"/>
      <c r="AK42" s="343"/>
      <c r="AL42" s="40"/>
      <c r="AM42" s="342" t="str">
        <f t="shared" si="0"/>
        <v/>
      </c>
      <c r="AN42" s="342"/>
      <c r="AO42" s="343"/>
      <c r="AP42" s="343"/>
      <c r="AQ42" s="343"/>
      <c r="AR42" s="343"/>
      <c r="AS42" s="343"/>
      <c r="AT42" s="343"/>
      <c r="AU42" s="343"/>
      <c r="AV42" s="343"/>
      <c r="AW42" s="343"/>
      <c r="AX42" s="343"/>
      <c r="AY42" s="343"/>
      <c r="AZ42" s="343"/>
      <c r="BA42" s="343"/>
      <c r="BB42" s="343"/>
      <c r="BC42" s="343"/>
      <c r="BD42" s="40"/>
      <c r="BE42" s="342" t="str">
        <f t="shared" si="1"/>
        <v/>
      </c>
      <c r="BF42" s="342"/>
      <c r="BG42" s="343"/>
      <c r="BH42" s="343"/>
      <c r="BI42" s="343"/>
      <c r="BJ42" s="343"/>
      <c r="BK42" s="343"/>
      <c r="BL42" s="343"/>
      <c r="BM42" s="343"/>
      <c r="BN42" s="343"/>
      <c r="BO42" s="343"/>
      <c r="BP42" s="343"/>
      <c r="BQ42" s="343"/>
      <c r="BR42" s="343"/>
      <c r="BS42" s="343"/>
      <c r="BT42" s="343"/>
      <c r="BU42" s="343"/>
      <c r="BV42" s="40"/>
      <c r="BW42" s="342" t="str">
        <f t="shared" si="2"/>
        <v/>
      </c>
      <c r="BX42" s="342"/>
      <c r="BY42" s="343" t="str">
        <f>IF('各会計、関係団体の財政状況及び健全化判断比率'!B76="","",'各会計、関係団体の財政状況及び健全化判断比率'!B76)</f>
        <v/>
      </c>
      <c r="BZ42" s="343"/>
      <c r="CA42" s="343"/>
      <c r="CB42" s="343"/>
      <c r="CC42" s="343"/>
      <c r="CD42" s="343"/>
      <c r="CE42" s="343"/>
      <c r="CF42" s="343"/>
      <c r="CG42" s="343"/>
      <c r="CH42" s="343"/>
      <c r="CI42" s="343"/>
      <c r="CJ42" s="343"/>
      <c r="CK42" s="343"/>
      <c r="CL42" s="343"/>
      <c r="CM42" s="343"/>
      <c r="CN42" s="40"/>
      <c r="CO42" s="342" t="str">
        <f t="shared" si="3"/>
        <v/>
      </c>
      <c r="CP42" s="342"/>
      <c r="CQ42" s="343" t="str">
        <f>IF('各会計、関係団体の財政状況及び健全化判断比率'!BS15="","",'各会計、関係団体の財政状況及び健全化判断比率'!BS15)</f>
        <v/>
      </c>
      <c r="CR42" s="343"/>
      <c r="CS42" s="343"/>
      <c r="CT42" s="343"/>
      <c r="CU42" s="343"/>
      <c r="CV42" s="343"/>
      <c r="CW42" s="343"/>
      <c r="CX42" s="343"/>
      <c r="CY42" s="343"/>
      <c r="CZ42" s="343"/>
      <c r="DA42" s="343"/>
      <c r="DB42" s="343"/>
      <c r="DC42" s="343"/>
      <c r="DD42" s="343"/>
      <c r="DE42" s="343"/>
      <c r="DG42" s="340" t="str">
        <f>IF('各会計、関係団体の財政状況及び健全化判断比率'!BR15="","",'各会計、関係団体の財政状況及び健全化判断比率'!BR15)</f>
        <v/>
      </c>
      <c r="DH42" s="340"/>
      <c r="DI42" s="67"/>
    </row>
    <row r="43" spans="1:113" ht="32.25" customHeight="1" x14ac:dyDescent="0.15">
      <c r="B43" s="64"/>
      <c r="C43" s="342" t="str">
        <f t="shared" si="5"/>
        <v/>
      </c>
      <c r="D43" s="342"/>
      <c r="E43" s="343" t="str">
        <f>IF('各会計、関係団体の財政状況及び健全化判断比率'!B16="","",'各会計、関係団体の財政状況及び健全化判断比率'!B16)</f>
        <v/>
      </c>
      <c r="F43" s="343"/>
      <c r="G43" s="343"/>
      <c r="H43" s="343"/>
      <c r="I43" s="343"/>
      <c r="J43" s="343"/>
      <c r="K43" s="343"/>
      <c r="L43" s="343"/>
      <c r="M43" s="343"/>
      <c r="N43" s="343"/>
      <c r="O43" s="343"/>
      <c r="P43" s="343"/>
      <c r="Q43" s="343"/>
      <c r="R43" s="343"/>
      <c r="S43" s="343"/>
      <c r="T43" s="40"/>
      <c r="U43" s="342" t="str">
        <f t="shared" si="4"/>
        <v/>
      </c>
      <c r="V43" s="342"/>
      <c r="W43" s="343"/>
      <c r="X43" s="343"/>
      <c r="Y43" s="343"/>
      <c r="Z43" s="343"/>
      <c r="AA43" s="343"/>
      <c r="AB43" s="343"/>
      <c r="AC43" s="343"/>
      <c r="AD43" s="343"/>
      <c r="AE43" s="343"/>
      <c r="AF43" s="343"/>
      <c r="AG43" s="343"/>
      <c r="AH43" s="343"/>
      <c r="AI43" s="343"/>
      <c r="AJ43" s="343"/>
      <c r="AK43" s="343"/>
      <c r="AL43" s="40"/>
      <c r="AM43" s="342" t="str">
        <f t="shared" si="0"/>
        <v/>
      </c>
      <c r="AN43" s="342"/>
      <c r="AO43" s="343"/>
      <c r="AP43" s="343"/>
      <c r="AQ43" s="343"/>
      <c r="AR43" s="343"/>
      <c r="AS43" s="343"/>
      <c r="AT43" s="343"/>
      <c r="AU43" s="343"/>
      <c r="AV43" s="343"/>
      <c r="AW43" s="343"/>
      <c r="AX43" s="343"/>
      <c r="AY43" s="343"/>
      <c r="AZ43" s="343"/>
      <c r="BA43" s="343"/>
      <c r="BB43" s="343"/>
      <c r="BC43" s="343"/>
      <c r="BD43" s="40"/>
      <c r="BE43" s="342" t="str">
        <f t="shared" si="1"/>
        <v/>
      </c>
      <c r="BF43" s="342"/>
      <c r="BG43" s="343"/>
      <c r="BH43" s="343"/>
      <c r="BI43" s="343"/>
      <c r="BJ43" s="343"/>
      <c r="BK43" s="343"/>
      <c r="BL43" s="343"/>
      <c r="BM43" s="343"/>
      <c r="BN43" s="343"/>
      <c r="BO43" s="343"/>
      <c r="BP43" s="343"/>
      <c r="BQ43" s="343"/>
      <c r="BR43" s="343"/>
      <c r="BS43" s="343"/>
      <c r="BT43" s="343"/>
      <c r="BU43" s="343"/>
      <c r="BV43" s="40"/>
      <c r="BW43" s="342" t="str">
        <f t="shared" si="2"/>
        <v/>
      </c>
      <c r="BX43" s="342"/>
      <c r="BY43" s="343" t="str">
        <f>IF('各会計、関係団体の財政状況及び健全化判断比率'!B77="","",'各会計、関係団体の財政状況及び健全化判断比率'!B77)</f>
        <v/>
      </c>
      <c r="BZ43" s="343"/>
      <c r="CA43" s="343"/>
      <c r="CB43" s="343"/>
      <c r="CC43" s="343"/>
      <c r="CD43" s="343"/>
      <c r="CE43" s="343"/>
      <c r="CF43" s="343"/>
      <c r="CG43" s="343"/>
      <c r="CH43" s="343"/>
      <c r="CI43" s="343"/>
      <c r="CJ43" s="343"/>
      <c r="CK43" s="343"/>
      <c r="CL43" s="343"/>
      <c r="CM43" s="343"/>
      <c r="CN43" s="40"/>
      <c r="CO43" s="342" t="str">
        <f t="shared" si="3"/>
        <v/>
      </c>
      <c r="CP43" s="342"/>
      <c r="CQ43" s="343" t="str">
        <f>IF('各会計、関係団体の財政状況及び健全化判断比率'!BS16="","",'各会計、関係団体の財政状況及び健全化判断比率'!BS16)</f>
        <v/>
      </c>
      <c r="CR43" s="343"/>
      <c r="CS43" s="343"/>
      <c r="CT43" s="343"/>
      <c r="CU43" s="343"/>
      <c r="CV43" s="343"/>
      <c r="CW43" s="343"/>
      <c r="CX43" s="343"/>
      <c r="CY43" s="343"/>
      <c r="CZ43" s="343"/>
      <c r="DA43" s="343"/>
      <c r="DB43" s="343"/>
      <c r="DC43" s="343"/>
      <c r="DD43" s="343"/>
      <c r="DE43" s="343"/>
      <c r="DG43" s="340" t="str">
        <f>IF('各会計、関係団体の財政状況及び健全化判断比率'!BR16="","",'各会計、関係団体の財政状況及び健全化判断比率'!BR16)</f>
        <v/>
      </c>
      <c r="DH43" s="340"/>
      <c r="DI43" s="67"/>
    </row>
    <row r="44" spans="1:113" ht="13.5" customHeight="1" thickBot="1" x14ac:dyDescent="0.2">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70"/>
    </row>
    <row r="45" spans="1:113" x14ac:dyDescent="0.15"/>
    <row r="46" spans="1:113" x14ac:dyDescent="0.15">
      <c r="B46" s="39" t="s">
        <v>137</v>
      </c>
      <c r="E46" s="339" t="s">
        <v>138</v>
      </c>
      <c r="F46" s="339"/>
      <c r="G46" s="339"/>
      <c r="H46" s="339"/>
      <c r="I46" s="339"/>
      <c r="J46" s="339"/>
      <c r="K46" s="339"/>
      <c r="L46" s="339"/>
      <c r="M46" s="339"/>
      <c r="N46" s="339"/>
      <c r="O46" s="339"/>
      <c r="P46" s="339"/>
      <c r="Q46" s="339"/>
      <c r="R46" s="339"/>
      <c r="S46" s="339"/>
      <c r="T46" s="339"/>
      <c r="U46" s="339"/>
      <c r="V46" s="339"/>
      <c r="W46" s="339"/>
      <c r="X46" s="339"/>
      <c r="Y46" s="339"/>
      <c r="Z46" s="339"/>
      <c r="AA46" s="339"/>
      <c r="AB46" s="339"/>
      <c r="AC46" s="339"/>
      <c r="AD46" s="339"/>
      <c r="AE46" s="339"/>
      <c r="AF46" s="339"/>
      <c r="AG46" s="339"/>
      <c r="AH46" s="339"/>
      <c r="AI46" s="339"/>
      <c r="AJ46" s="339"/>
      <c r="AK46" s="339"/>
      <c r="AL46" s="339"/>
      <c r="AM46" s="339"/>
      <c r="AN46" s="339"/>
      <c r="AO46" s="339"/>
      <c r="AP46" s="339"/>
      <c r="AQ46" s="339"/>
      <c r="AR46" s="339"/>
      <c r="AS46" s="339"/>
      <c r="AT46" s="339"/>
      <c r="AU46" s="339"/>
      <c r="AV46" s="339"/>
      <c r="AW46" s="339"/>
      <c r="AX46" s="339"/>
      <c r="AY46" s="339"/>
      <c r="AZ46" s="339"/>
      <c r="BA46" s="339"/>
      <c r="BB46" s="339"/>
      <c r="BC46" s="339"/>
      <c r="BD46" s="339"/>
      <c r="BE46" s="339"/>
      <c r="BF46" s="339"/>
      <c r="BG46" s="339"/>
      <c r="BH46" s="339"/>
      <c r="BI46" s="339"/>
      <c r="BJ46" s="339"/>
      <c r="BK46" s="339"/>
      <c r="BL46" s="339"/>
      <c r="BM46" s="339"/>
      <c r="BN46" s="339"/>
      <c r="BO46" s="339"/>
      <c r="BP46" s="339"/>
      <c r="BQ46" s="339"/>
      <c r="BR46" s="339"/>
      <c r="BS46" s="339"/>
      <c r="BT46" s="339"/>
      <c r="BU46" s="339"/>
      <c r="BV46" s="339"/>
      <c r="BW46" s="339"/>
      <c r="BX46" s="339"/>
      <c r="BY46" s="339"/>
      <c r="BZ46" s="339"/>
      <c r="CA46" s="339"/>
      <c r="CB46" s="339"/>
      <c r="CC46" s="339"/>
      <c r="CD46" s="339"/>
      <c r="CE46" s="339"/>
      <c r="CF46" s="339"/>
      <c r="CG46" s="339"/>
      <c r="CH46" s="339"/>
      <c r="CI46" s="339"/>
      <c r="CJ46" s="339"/>
      <c r="CK46" s="339"/>
      <c r="CL46" s="339"/>
      <c r="CM46" s="339"/>
      <c r="CN46" s="339"/>
      <c r="CO46" s="339"/>
      <c r="CP46" s="339"/>
      <c r="CQ46" s="339"/>
      <c r="CR46" s="339"/>
      <c r="CS46" s="339"/>
      <c r="CT46" s="339"/>
      <c r="CU46" s="339"/>
      <c r="CV46" s="339"/>
      <c r="CW46" s="339"/>
      <c r="CX46" s="339"/>
      <c r="CY46" s="339"/>
      <c r="CZ46" s="339"/>
      <c r="DA46" s="339"/>
      <c r="DB46" s="339"/>
      <c r="DC46" s="339"/>
      <c r="DD46" s="339"/>
      <c r="DE46" s="339"/>
      <c r="DF46" s="339"/>
      <c r="DG46" s="339"/>
      <c r="DH46" s="339"/>
      <c r="DI46" s="339"/>
    </row>
    <row r="47" spans="1:113" x14ac:dyDescent="0.15">
      <c r="E47" s="339" t="s">
        <v>139</v>
      </c>
      <c r="F47" s="339"/>
      <c r="G47" s="339"/>
      <c r="H47" s="339"/>
      <c r="I47" s="339"/>
      <c r="J47" s="339"/>
      <c r="K47" s="339"/>
      <c r="L47" s="339"/>
      <c r="M47" s="339"/>
      <c r="N47" s="339"/>
      <c r="O47" s="339"/>
      <c r="P47" s="339"/>
      <c r="Q47" s="339"/>
      <c r="R47" s="339"/>
      <c r="S47" s="339"/>
      <c r="T47" s="339"/>
      <c r="U47" s="339"/>
      <c r="V47" s="339"/>
      <c r="W47" s="339"/>
      <c r="X47" s="339"/>
      <c r="Y47" s="339"/>
      <c r="Z47" s="339"/>
      <c r="AA47" s="339"/>
      <c r="AB47" s="339"/>
      <c r="AC47" s="339"/>
      <c r="AD47" s="339"/>
      <c r="AE47" s="339"/>
      <c r="AF47" s="339"/>
      <c r="AG47" s="339"/>
      <c r="AH47" s="339"/>
      <c r="AI47" s="339"/>
      <c r="AJ47" s="339"/>
      <c r="AK47" s="339"/>
      <c r="AL47" s="339"/>
      <c r="AM47" s="339"/>
      <c r="AN47" s="339"/>
      <c r="AO47" s="339"/>
      <c r="AP47" s="339"/>
      <c r="AQ47" s="339"/>
      <c r="AR47" s="339"/>
      <c r="AS47" s="339"/>
      <c r="AT47" s="339"/>
      <c r="AU47" s="339"/>
      <c r="AV47" s="339"/>
      <c r="AW47" s="339"/>
      <c r="AX47" s="339"/>
      <c r="AY47" s="339"/>
      <c r="AZ47" s="339"/>
      <c r="BA47" s="339"/>
      <c r="BB47" s="339"/>
      <c r="BC47" s="339"/>
      <c r="BD47" s="339"/>
      <c r="BE47" s="339"/>
      <c r="BF47" s="339"/>
      <c r="BG47" s="339"/>
      <c r="BH47" s="339"/>
      <c r="BI47" s="339"/>
      <c r="BJ47" s="339"/>
      <c r="BK47" s="339"/>
      <c r="BL47" s="339"/>
      <c r="BM47" s="339"/>
      <c r="BN47" s="339"/>
      <c r="BO47" s="339"/>
      <c r="BP47" s="339"/>
      <c r="BQ47" s="339"/>
      <c r="BR47" s="339"/>
      <c r="BS47" s="339"/>
      <c r="BT47" s="339"/>
      <c r="BU47" s="339"/>
      <c r="BV47" s="339"/>
      <c r="BW47" s="339"/>
      <c r="BX47" s="339"/>
      <c r="BY47" s="339"/>
      <c r="BZ47" s="339"/>
      <c r="CA47" s="339"/>
      <c r="CB47" s="339"/>
      <c r="CC47" s="339"/>
      <c r="CD47" s="339"/>
      <c r="CE47" s="339"/>
      <c r="CF47" s="339"/>
      <c r="CG47" s="339"/>
      <c r="CH47" s="339"/>
      <c r="CI47" s="339"/>
      <c r="CJ47" s="339"/>
      <c r="CK47" s="339"/>
      <c r="CL47" s="339"/>
      <c r="CM47" s="339"/>
      <c r="CN47" s="339"/>
      <c r="CO47" s="339"/>
      <c r="CP47" s="339"/>
      <c r="CQ47" s="339"/>
      <c r="CR47" s="339"/>
      <c r="CS47" s="339"/>
      <c r="CT47" s="339"/>
      <c r="CU47" s="339"/>
      <c r="CV47" s="339"/>
      <c r="CW47" s="339"/>
      <c r="CX47" s="339"/>
      <c r="CY47" s="339"/>
      <c r="CZ47" s="339"/>
      <c r="DA47" s="339"/>
      <c r="DB47" s="339"/>
      <c r="DC47" s="339"/>
      <c r="DD47" s="339"/>
      <c r="DE47" s="339"/>
      <c r="DF47" s="339"/>
      <c r="DG47" s="339"/>
      <c r="DH47" s="339"/>
      <c r="DI47" s="339"/>
    </row>
    <row r="48" spans="1:113" x14ac:dyDescent="0.15">
      <c r="E48" s="339" t="s">
        <v>140</v>
      </c>
      <c r="F48" s="339"/>
      <c r="G48" s="339"/>
      <c r="H48" s="339"/>
      <c r="I48" s="339"/>
      <c r="J48" s="339"/>
      <c r="K48" s="339"/>
      <c r="L48" s="339"/>
      <c r="M48" s="339"/>
      <c r="N48" s="339"/>
      <c r="O48" s="339"/>
      <c r="P48" s="339"/>
      <c r="Q48" s="339"/>
      <c r="R48" s="339"/>
      <c r="S48" s="339"/>
      <c r="T48" s="339"/>
      <c r="U48" s="339"/>
      <c r="V48" s="339"/>
      <c r="W48" s="339"/>
      <c r="X48" s="339"/>
      <c r="Y48" s="339"/>
      <c r="Z48" s="339"/>
      <c r="AA48" s="339"/>
      <c r="AB48" s="339"/>
      <c r="AC48" s="339"/>
      <c r="AD48" s="339"/>
      <c r="AE48" s="339"/>
      <c r="AF48" s="339"/>
      <c r="AG48" s="339"/>
      <c r="AH48" s="339"/>
      <c r="AI48" s="339"/>
      <c r="AJ48" s="339"/>
      <c r="AK48" s="339"/>
      <c r="AL48" s="339"/>
      <c r="AM48" s="339"/>
      <c r="AN48" s="339"/>
      <c r="AO48" s="339"/>
      <c r="AP48" s="339"/>
      <c r="AQ48" s="339"/>
      <c r="AR48" s="339"/>
      <c r="AS48" s="339"/>
      <c r="AT48" s="339"/>
      <c r="AU48" s="339"/>
      <c r="AV48" s="339"/>
      <c r="AW48" s="339"/>
      <c r="AX48" s="339"/>
      <c r="AY48" s="339"/>
      <c r="AZ48" s="339"/>
      <c r="BA48" s="339"/>
      <c r="BB48" s="339"/>
      <c r="BC48" s="339"/>
      <c r="BD48" s="339"/>
      <c r="BE48" s="339"/>
      <c r="BF48" s="339"/>
      <c r="BG48" s="339"/>
      <c r="BH48" s="339"/>
      <c r="BI48" s="339"/>
      <c r="BJ48" s="339"/>
      <c r="BK48" s="339"/>
      <c r="BL48" s="339"/>
      <c r="BM48" s="339"/>
      <c r="BN48" s="339"/>
      <c r="BO48" s="339"/>
      <c r="BP48" s="339"/>
      <c r="BQ48" s="339"/>
      <c r="BR48" s="339"/>
      <c r="BS48" s="339"/>
      <c r="BT48" s="339"/>
      <c r="BU48" s="339"/>
      <c r="BV48" s="339"/>
      <c r="BW48" s="339"/>
      <c r="BX48" s="339"/>
      <c r="BY48" s="339"/>
      <c r="BZ48" s="339"/>
      <c r="CA48" s="339"/>
      <c r="CB48" s="339"/>
      <c r="CC48" s="339"/>
      <c r="CD48" s="339"/>
      <c r="CE48" s="339"/>
      <c r="CF48" s="339"/>
      <c r="CG48" s="339"/>
      <c r="CH48" s="339"/>
      <c r="CI48" s="339"/>
      <c r="CJ48" s="339"/>
      <c r="CK48" s="339"/>
      <c r="CL48" s="339"/>
      <c r="CM48" s="339"/>
      <c r="CN48" s="339"/>
      <c r="CO48" s="339"/>
      <c r="CP48" s="339"/>
      <c r="CQ48" s="339"/>
      <c r="CR48" s="339"/>
      <c r="CS48" s="339"/>
      <c r="CT48" s="339"/>
      <c r="CU48" s="339"/>
      <c r="CV48" s="339"/>
      <c r="CW48" s="339"/>
      <c r="CX48" s="339"/>
      <c r="CY48" s="339"/>
      <c r="CZ48" s="339"/>
      <c r="DA48" s="339"/>
      <c r="DB48" s="339"/>
      <c r="DC48" s="339"/>
      <c r="DD48" s="339"/>
      <c r="DE48" s="339"/>
      <c r="DF48" s="339"/>
      <c r="DG48" s="339"/>
      <c r="DH48" s="339"/>
      <c r="DI48" s="339"/>
    </row>
    <row r="49" spans="5:113" x14ac:dyDescent="0.15">
      <c r="E49" s="341" t="s">
        <v>141</v>
      </c>
      <c r="F49" s="341"/>
      <c r="G49" s="341"/>
      <c r="H49" s="341"/>
      <c r="I49" s="341"/>
      <c r="J49" s="341"/>
      <c r="K49" s="341"/>
      <c r="L49" s="341"/>
      <c r="M49" s="341"/>
      <c r="N49" s="341"/>
      <c r="O49" s="341"/>
      <c r="P49" s="341"/>
      <c r="Q49" s="341"/>
      <c r="R49" s="341"/>
      <c r="S49" s="341"/>
      <c r="T49" s="341"/>
      <c r="U49" s="341"/>
      <c r="V49" s="341"/>
      <c r="W49" s="341"/>
      <c r="X49" s="341"/>
      <c r="Y49" s="341"/>
      <c r="Z49" s="341"/>
      <c r="AA49" s="341"/>
      <c r="AB49" s="341"/>
      <c r="AC49" s="341"/>
      <c r="AD49" s="341"/>
      <c r="AE49" s="341"/>
      <c r="AF49" s="341"/>
      <c r="AG49" s="341"/>
      <c r="AH49" s="341"/>
      <c r="AI49" s="341"/>
      <c r="AJ49" s="341"/>
      <c r="AK49" s="341"/>
      <c r="AL49" s="341"/>
      <c r="AM49" s="341"/>
      <c r="AN49" s="341"/>
      <c r="AO49" s="341"/>
      <c r="AP49" s="341"/>
      <c r="AQ49" s="341"/>
      <c r="AR49" s="341"/>
      <c r="AS49" s="341"/>
      <c r="AT49" s="341"/>
      <c r="AU49" s="341"/>
      <c r="AV49" s="341"/>
      <c r="AW49" s="341"/>
      <c r="AX49" s="341"/>
      <c r="AY49" s="341"/>
      <c r="AZ49" s="341"/>
      <c r="BA49" s="341"/>
      <c r="BB49" s="341"/>
      <c r="BC49" s="341"/>
      <c r="BD49" s="341"/>
      <c r="BE49" s="341"/>
      <c r="BF49" s="341"/>
      <c r="BG49" s="341"/>
      <c r="BH49" s="341"/>
      <c r="BI49" s="341"/>
      <c r="BJ49" s="341"/>
      <c r="BK49" s="341"/>
      <c r="BL49" s="341"/>
      <c r="BM49" s="341"/>
      <c r="BN49" s="341"/>
      <c r="BO49" s="341"/>
      <c r="BP49" s="341"/>
      <c r="BQ49" s="341"/>
      <c r="BR49" s="341"/>
      <c r="BS49" s="341"/>
      <c r="BT49" s="341"/>
      <c r="BU49" s="341"/>
      <c r="BV49" s="341"/>
      <c r="BW49" s="341"/>
      <c r="BX49" s="341"/>
      <c r="BY49" s="341"/>
      <c r="BZ49" s="341"/>
      <c r="CA49" s="341"/>
      <c r="CB49" s="341"/>
      <c r="CC49" s="341"/>
      <c r="CD49" s="341"/>
      <c r="CE49" s="341"/>
      <c r="CF49" s="341"/>
      <c r="CG49" s="341"/>
      <c r="CH49" s="341"/>
      <c r="CI49" s="341"/>
      <c r="CJ49" s="341"/>
      <c r="CK49" s="341"/>
      <c r="CL49" s="341"/>
      <c r="CM49" s="341"/>
      <c r="CN49" s="341"/>
      <c r="CO49" s="341"/>
      <c r="CP49" s="341"/>
      <c r="CQ49" s="341"/>
      <c r="CR49" s="341"/>
      <c r="CS49" s="341"/>
      <c r="CT49" s="341"/>
      <c r="CU49" s="341"/>
      <c r="CV49" s="341"/>
      <c r="CW49" s="341"/>
      <c r="CX49" s="341"/>
      <c r="CY49" s="341"/>
      <c r="CZ49" s="341"/>
      <c r="DA49" s="341"/>
      <c r="DB49" s="341"/>
      <c r="DC49" s="341"/>
      <c r="DD49" s="341"/>
      <c r="DE49" s="341"/>
      <c r="DF49" s="341"/>
      <c r="DG49" s="341"/>
      <c r="DH49" s="341"/>
      <c r="DI49" s="341"/>
    </row>
    <row r="50" spans="5:113" x14ac:dyDescent="0.15">
      <c r="E50" s="339" t="s">
        <v>142</v>
      </c>
      <c r="F50" s="339"/>
      <c r="G50" s="339"/>
      <c r="H50" s="339"/>
      <c r="I50" s="339"/>
      <c r="J50" s="339"/>
      <c r="K50" s="339"/>
      <c r="L50" s="339"/>
      <c r="M50" s="339"/>
      <c r="N50" s="339"/>
      <c r="O50" s="339"/>
      <c r="P50" s="339"/>
      <c r="Q50" s="339"/>
      <c r="R50" s="339"/>
      <c r="S50" s="339"/>
      <c r="T50" s="339"/>
      <c r="U50" s="339"/>
      <c r="V50" s="339"/>
      <c r="W50" s="339"/>
      <c r="X50" s="339"/>
      <c r="Y50" s="339"/>
      <c r="Z50" s="339"/>
      <c r="AA50" s="339"/>
      <c r="AB50" s="339"/>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339"/>
      <c r="AY50" s="339"/>
      <c r="AZ50" s="339"/>
      <c r="BA50" s="339"/>
      <c r="BB50" s="339"/>
      <c r="BC50" s="339"/>
      <c r="BD50" s="339"/>
      <c r="BE50" s="339"/>
      <c r="BF50" s="339"/>
      <c r="BG50" s="339"/>
      <c r="BH50" s="339"/>
      <c r="BI50" s="339"/>
      <c r="BJ50" s="339"/>
      <c r="BK50" s="339"/>
      <c r="BL50" s="339"/>
      <c r="BM50" s="339"/>
      <c r="BN50" s="339"/>
      <c r="BO50" s="339"/>
      <c r="BP50" s="339"/>
      <c r="BQ50" s="339"/>
      <c r="BR50" s="339"/>
      <c r="BS50" s="339"/>
      <c r="BT50" s="339"/>
      <c r="BU50" s="339"/>
      <c r="BV50" s="339"/>
      <c r="BW50" s="339"/>
      <c r="BX50" s="339"/>
      <c r="BY50" s="339"/>
      <c r="BZ50" s="339"/>
      <c r="CA50" s="339"/>
      <c r="CB50" s="339"/>
      <c r="CC50" s="339"/>
      <c r="CD50" s="339"/>
      <c r="CE50" s="339"/>
      <c r="CF50" s="339"/>
      <c r="CG50" s="339"/>
      <c r="CH50" s="339"/>
      <c r="CI50" s="339"/>
      <c r="CJ50" s="339"/>
      <c r="CK50" s="339"/>
      <c r="CL50" s="339"/>
      <c r="CM50" s="339"/>
      <c r="CN50" s="339"/>
      <c r="CO50" s="339"/>
      <c r="CP50" s="339"/>
      <c r="CQ50" s="339"/>
      <c r="CR50" s="339"/>
      <c r="CS50" s="339"/>
      <c r="CT50" s="339"/>
      <c r="CU50" s="339"/>
      <c r="CV50" s="339"/>
      <c r="CW50" s="339"/>
      <c r="CX50" s="339"/>
      <c r="CY50" s="339"/>
      <c r="CZ50" s="339"/>
      <c r="DA50" s="339"/>
      <c r="DB50" s="339"/>
      <c r="DC50" s="339"/>
      <c r="DD50" s="339"/>
      <c r="DE50" s="339"/>
      <c r="DF50" s="339"/>
      <c r="DG50" s="339"/>
      <c r="DH50" s="339"/>
      <c r="DI50" s="339"/>
    </row>
    <row r="51" spans="5:113" x14ac:dyDescent="0.15">
      <c r="E51" s="339" t="s">
        <v>143</v>
      </c>
      <c r="F51" s="339"/>
      <c r="G51" s="339"/>
      <c r="H51" s="339"/>
      <c r="I51" s="339"/>
      <c r="J51" s="339"/>
      <c r="K51" s="339"/>
      <c r="L51" s="339"/>
      <c r="M51" s="339"/>
      <c r="N51" s="339"/>
      <c r="O51" s="339"/>
      <c r="P51" s="339"/>
      <c r="Q51" s="339"/>
      <c r="R51" s="339"/>
      <c r="S51" s="339"/>
      <c r="T51" s="339"/>
      <c r="U51" s="339"/>
      <c r="V51" s="339"/>
      <c r="W51" s="339"/>
      <c r="X51" s="339"/>
      <c r="Y51" s="339"/>
      <c r="Z51" s="339"/>
      <c r="AA51" s="339"/>
      <c r="AB51" s="339"/>
      <c r="AC51" s="339"/>
      <c r="AD51" s="339"/>
      <c r="AE51" s="339"/>
      <c r="AF51" s="339"/>
      <c r="AG51" s="339"/>
      <c r="AH51" s="339"/>
      <c r="AI51" s="339"/>
      <c r="AJ51" s="339"/>
      <c r="AK51" s="339"/>
      <c r="AL51" s="339"/>
      <c r="AM51" s="339"/>
      <c r="AN51" s="339"/>
      <c r="AO51" s="339"/>
      <c r="AP51" s="339"/>
      <c r="AQ51" s="339"/>
      <c r="AR51" s="339"/>
      <c r="AS51" s="339"/>
      <c r="AT51" s="339"/>
      <c r="AU51" s="339"/>
      <c r="AV51" s="339"/>
      <c r="AW51" s="339"/>
      <c r="AX51" s="339"/>
      <c r="AY51" s="339"/>
      <c r="AZ51" s="339"/>
      <c r="BA51" s="339"/>
      <c r="BB51" s="339"/>
      <c r="BC51" s="339"/>
      <c r="BD51" s="339"/>
      <c r="BE51" s="339"/>
      <c r="BF51" s="339"/>
      <c r="BG51" s="339"/>
      <c r="BH51" s="339"/>
      <c r="BI51" s="339"/>
      <c r="BJ51" s="339"/>
      <c r="BK51" s="339"/>
      <c r="BL51" s="339"/>
      <c r="BM51" s="339"/>
      <c r="BN51" s="339"/>
      <c r="BO51" s="339"/>
      <c r="BP51" s="339"/>
      <c r="BQ51" s="339"/>
      <c r="BR51" s="339"/>
      <c r="BS51" s="339"/>
      <c r="BT51" s="339"/>
      <c r="BU51" s="339"/>
      <c r="BV51" s="339"/>
      <c r="BW51" s="339"/>
      <c r="BX51" s="339"/>
      <c r="BY51" s="339"/>
      <c r="BZ51" s="339"/>
      <c r="CA51" s="339"/>
      <c r="CB51" s="339"/>
      <c r="CC51" s="339"/>
      <c r="CD51" s="339"/>
      <c r="CE51" s="339"/>
      <c r="CF51" s="339"/>
      <c r="CG51" s="339"/>
      <c r="CH51" s="339"/>
      <c r="CI51" s="339"/>
      <c r="CJ51" s="339"/>
      <c r="CK51" s="339"/>
      <c r="CL51" s="339"/>
      <c r="CM51" s="339"/>
      <c r="CN51" s="339"/>
      <c r="CO51" s="339"/>
      <c r="CP51" s="339"/>
      <c r="CQ51" s="339"/>
      <c r="CR51" s="339"/>
      <c r="CS51" s="339"/>
      <c r="CT51" s="339"/>
      <c r="CU51" s="339"/>
      <c r="CV51" s="339"/>
      <c r="CW51" s="339"/>
      <c r="CX51" s="339"/>
      <c r="CY51" s="339"/>
      <c r="CZ51" s="339"/>
      <c r="DA51" s="339"/>
      <c r="DB51" s="339"/>
      <c r="DC51" s="339"/>
      <c r="DD51" s="339"/>
      <c r="DE51" s="339"/>
      <c r="DF51" s="339"/>
      <c r="DG51" s="339"/>
      <c r="DH51" s="339"/>
      <c r="DI51" s="339"/>
    </row>
    <row r="52" spans="5:113" x14ac:dyDescent="0.15">
      <c r="E52" s="339" t="s">
        <v>144</v>
      </c>
      <c r="F52" s="339"/>
      <c r="G52" s="339"/>
      <c r="H52" s="339"/>
      <c r="I52" s="339"/>
      <c r="J52" s="339"/>
      <c r="K52" s="339"/>
      <c r="L52" s="339"/>
      <c r="M52" s="339"/>
      <c r="N52" s="339"/>
      <c r="O52" s="339"/>
      <c r="P52" s="339"/>
      <c r="Q52" s="339"/>
      <c r="R52" s="339"/>
      <c r="S52" s="339"/>
      <c r="T52" s="339"/>
      <c r="U52" s="339"/>
      <c r="V52" s="339"/>
      <c r="W52" s="339"/>
      <c r="X52" s="339"/>
      <c r="Y52" s="339"/>
      <c r="Z52" s="339"/>
      <c r="AA52" s="339"/>
      <c r="AB52" s="339"/>
      <c r="AC52" s="339"/>
      <c r="AD52" s="339"/>
      <c r="AE52" s="339"/>
      <c r="AF52" s="339"/>
      <c r="AG52" s="339"/>
      <c r="AH52" s="339"/>
      <c r="AI52" s="339"/>
      <c r="AJ52" s="339"/>
      <c r="AK52" s="339"/>
      <c r="AL52" s="339"/>
      <c r="AM52" s="339"/>
      <c r="AN52" s="339"/>
      <c r="AO52" s="339"/>
      <c r="AP52" s="339"/>
      <c r="AQ52" s="339"/>
      <c r="AR52" s="339"/>
      <c r="AS52" s="339"/>
      <c r="AT52" s="339"/>
      <c r="AU52" s="339"/>
      <c r="AV52" s="339"/>
      <c r="AW52" s="339"/>
      <c r="AX52" s="339"/>
      <c r="AY52" s="339"/>
      <c r="AZ52" s="339"/>
      <c r="BA52" s="339"/>
      <c r="BB52" s="339"/>
      <c r="BC52" s="339"/>
      <c r="BD52" s="339"/>
      <c r="BE52" s="339"/>
      <c r="BF52" s="339"/>
      <c r="BG52" s="339"/>
      <c r="BH52" s="339"/>
      <c r="BI52" s="339"/>
      <c r="BJ52" s="339"/>
      <c r="BK52" s="339"/>
      <c r="BL52" s="339"/>
      <c r="BM52" s="339"/>
      <c r="BN52" s="339"/>
      <c r="BO52" s="339"/>
      <c r="BP52" s="339"/>
      <c r="BQ52" s="339"/>
      <c r="BR52" s="339"/>
      <c r="BS52" s="339"/>
      <c r="BT52" s="339"/>
      <c r="BU52" s="339"/>
      <c r="BV52" s="339"/>
      <c r="BW52" s="339"/>
      <c r="BX52" s="339"/>
      <c r="BY52" s="339"/>
      <c r="BZ52" s="339"/>
      <c r="CA52" s="339"/>
      <c r="CB52" s="339"/>
      <c r="CC52" s="339"/>
      <c r="CD52" s="339"/>
      <c r="CE52" s="339"/>
      <c r="CF52" s="339"/>
      <c r="CG52" s="339"/>
      <c r="CH52" s="339"/>
      <c r="CI52" s="339"/>
      <c r="CJ52" s="339"/>
      <c r="CK52" s="339"/>
      <c r="CL52" s="339"/>
      <c r="CM52" s="339"/>
      <c r="CN52" s="339"/>
      <c r="CO52" s="339"/>
      <c r="CP52" s="339"/>
      <c r="CQ52" s="339"/>
      <c r="CR52" s="339"/>
      <c r="CS52" s="339"/>
      <c r="CT52" s="339"/>
      <c r="CU52" s="339"/>
      <c r="CV52" s="339"/>
      <c r="CW52" s="339"/>
      <c r="CX52" s="339"/>
      <c r="CY52" s="339"/>
      <c r="CZ52" s="339"/>
      <c r="DA52" s="339"/>
      <c r="DB52" s="339"/>
      <c r="DC52" s="339"/>
      <c r="DD52" s="339"/>
      <c r="DE52" s="339"/>
      <c r="DF52" s="339"/>
      <c r="DG52" s="339"/>
      <c r="DH52" s="339"/>
      <c r="DI52" s="339"/>
    </row>
    <row r="53" spans="5:113" x14ac:dyDescent="0.15">
      <c r="E53" s="339" t="s">
        <v>145</v>
      </c>
      <c r="F53" s="339"/>
      <c r="G53" s="339"/>
      <c r="H53" s="339"/>
      <c r="I53" s="339"/>
      <c r="J53" s="339"/>
      <c r="K53" s="339"/>
      <c r="L53" s="339"/>
      <c r="M53" s="339"/>
      <c r="N53" s="339"/>
      <c r="O53" s="339"/>
      <c r="P53" s="339"/>
      <c r="Q53" s="339"/>
      <c r="R53" s="339"/>
      <c r="S53" s="339"/>
      <c r="T53" s="339"/>
      <c r="U53" s="339"/>
      <c r="V53" s="339"/>
      <c r="W53" s="339"/>
      <c r="X53" s="339"/>
      <c r="Y53" s="339"/>
      <c r="Z53" s="339"/>
      <c r="AA53" s="339"/>
      <c r="AB53" s="339"/>
      <c r="AC53" s="339"/>
      <c r="AD53" s="339"/>
      <c r="AE53" s="339"/>
      <c r="AF53" s="339"/>
      <c r="AG53" s="339"/>
      <c r="AH53" s="339"/>
      <c r="AI53" s="339"/>
      <c r="AJ53" s="339"/>
      <c r="AK53" s="339"/>
      <c r="AL53" s="339"/>
      <c r="AM53" s="339"/>
      <c r="AN53" s="339"/>
      <c r="AO53" s="339"/>
      <c r="AP53" s="339"/>
      <c r="AQ53" s="339"/>
      <c r="AR53" s="339"/>
      <c r="AS53" s="339"/>
      <c r="AT53" s="339"/>
      <c r="AU53" s="339"/>
      <c r="AV53" s="339"/>
      <c r="AW53" s="339"/>
      <c r="AX53" s="339"/>
      <c r="AY53" s="339"/>
      <c r="AZ53" s="339"/>
      <c r="BA53" s="339"/>
      <c r="BB53" s="339"/>
      <c r="BC53" s="339"/>
      <c r="BD53" s="339"/>
      <c r="BE53" s="339"/>
      <c r="BF53" s="339"/>
      <c r="BG53" s="339"/>
      <c r="BH53" s="339"/>
      <c r="BI53" s="339"/>
      <c r="BJ53" s="339"/>
      <c r="BK53" s="339"/>
      <c r="BL53" s="339"/>
      <c r="BM53" s="339"/>
      <c r="BN53" s="339"/>
      <c r="BO53" s="339"/>
      <c r="BP53" s="339"/>
      <c r="BQ53" s="339"/>
      <c r="BR53" s="339"/>
      <c r="BS53" s="339"/>
      <c r="BT53" s="339"/>
      <c r="BU53" s="339"/>
      <c r="BV53" s="339"/>
      <c r="BW53" s="339"/>
      <c r="BX53" s="339"/>
      <c r="BY53" s="339"/>
      <c r="BZ53" s="339"/>
      <c r="CA53" s="339"/>
      <c r="CB53" s="339"/>
      <c r="CC53" s="339"/>
      <c r="CD53" s="339"/>
      <c r="CE53" s="339"/>
      <c r="CF53" s="339"/>
      <c r="CG53" s="339"/>
      <c r="CH53" s="339"/>
      <c r="CI53" s="339"/>
      <c r="CJ53" s="339"/>
      <c r="CK53" s="339"/>
      <c r="CL53" s="339"/>
      <c r="CM53" s="339"/>
      <c r="CN53" s="339"/>
      <c r="CO53" s="339"/>
      <c r="CP53" s="339"/>
      <c r="CQ53" s="339"/>
      <c r="CR53" s="339"/>
      <c r="CS53" s="339"/>
      <c r="CT53" s="339"/>
      <c r="CU53" s="339"/>
      <c r="CV53" s="339"/>
      <c r="CW53" s="339"/>
      <c r="CX53" s="339"/>
      <c r="CY53" s="339"/>
      <c r="CZ53" s="339"/>
      <c r="DA53" s="339"/>
      <c r="DB53" s="339"/>
      <c r="DC53" s="339"/>
      <c r="DD53" s="339"/>
      <c r="DE53" s="339"/>
      <c r="DF53" s="339"/>
      <c r="DG53" s="339"/>
      <c r="DH53" s="339"/>
      <c r="DI53" s="339"/>
    </row>
    <row r="54" spans="5:113" x14ac:dyDescent="0.15"/>
    <row r="55" spans="5:113" x14ac:dyDescent="0.15"/>
    <row r="56" spans="5:113" x14ac:dyDescent="0.15"/>
  </sheetData>
  <sheetProtection algorithmName="SHA-512" hashValue="OxcHh+TC0KWn8g3GPPDNrk401xO66a6Qy7uxzhqArnSWuqwqXwnN4SbEAsYqoZ16mOl+w9FFaLvmfjLlbjec3Q==" saltValue="IqvcwaAIuzRZj2vpLXu2h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BA50A-5E39-4BC3-9FD6-39B5C46537F5}">
  <sheetPr>
    <pageSetUpPr fitToPage="1"/>
  </sheetPr>
  <dimension ref="B1:EM49"/>
  <sheetViews>
    <sheetView showGridLines="0" workbookViewId="0"/>
  </sheetViews>
  <sheetFormatPr defaultColWidth="0" defaultRowHeight="11.25" customHeight="1" zeroHeight="1" x14ac:dyDescent="0.15"/>
  <cols>
    <col min="1" max="1" width="1.625" style="73" customWidth="1"/>
    <col min="2" max="2" width="2.375" style="73" customWidth="1"/>
    <col min="3" max="16" width="2.625" style="73" customWidth="1"/>
    <col min="17" max="17" width="2.375" style="73" customWidth="1"/>
    <col min="18" max="95" width="1.625" style="73" customWidth="1"/>
    <col min="96" max="133" width="1.625" style="85" customWidth="1"/>
    <col min="134" max="143" width="1.625" style="73" customWidth="1"/>
    <col min="144" max="16384" width="0" style="73" hidden="1"/>
  </cols>
  <sheetData>
    <row r="1" spans="2:143" ht="22.5" customHeight="1" thickBot="1" x14ac:dyDescent="0.2">
      <c r="B1" s="71"/>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692" t="s">
        <v>146</v>
      </c>
      <c r="DI1" s="693"/>
      <c r="DJ1" s="693"/>
      <c r="DK1" s="693"/>
      <c r="DL1" s="693"/>
      <c r="DM1" s="693"/>
      <c r="DN1" s="694"/>
      <c r="DO1" s="73"/>
      <c r="DP1" s="692" t="s">
        <v>147</v>
      </c>
      <c r="DQ1" s="693"/>
      <c r="DR1" s="693"/>
      <c r="DS1" s="693"/>
      <c r="DT1" s="693"/>
      <c r="DU1" s="693"/>
      <c r="DV1" s="693"/>
      <c r="DW1" s="693"/>
      <c r="DX1" s="693"/>
      <c r="DY1" s="693"/>
      <c r="DZ1" s="693"/>
      <c r="EA1" s="693"/>
      <c r="EB1" s="693"/>
      <c r="EC1" s="694"/>
      <c r="ED1" s="72"/>
      <c r="EE1" s="72"/>
      <c r="EF1" s="72"/>
      <c r="EG1" s="72"/>
      <c r="EH1" s="72"/>
      <c r="EI1" s="72"/>
      <c r="EJ1" s="72"/>
      <c r="EK1" s="72"/>
      <c r="EL1" s="72"/>
      <c r="EM1" s="72"/>
    </row>
    <row r="2" spans="2:143" ht="22.5" customHeight="1" x14ac:dyDescent="0.15">
      <c r="B2" s="74" t="s">
        <v>148</v>
      </c>
      <c r="R2" s="75"/>
      <c r="S2" s="75"/>
      <c r="T2" s="75"/>
      <c r="U2" s="75"/>
      <c r="V2" s="75"/>
      <c r="W2" s="75"/>
      <c r="X2" s="75"/>
      <c r="Y2" s="75"/>
      <c r="Z2" s="75"/>
      <c r="AA2" s="75"/>
      <c r="AB2" s="75"/>
      <c r="AC2" s="75"/>
      <c r="AE2" s="76"/>
      <c r="AF2" s="76"/>
      <c r="AG2" s="76"/>
      <c r="AH2" s="76"/>
      <c r="AI2" s="76"/>
      <c r="AJ2" s="75"/>
      <c r="AK2" s="75"/>
      <c r="AL2" s="75"/>
      <c r="AM2" s="75"/>
      <c r="AN2" s="75"/>
      <c r="AO2" s="75"/>
      <c r="AP2" s="75"/>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row>
    <row r="3" spans="2:143" ht="11.25" customHeight="1" x14ac:dyDescent="0.15">
      <c r="B3" s="654" t="s">
        <v>149</v>
      </c>
      <c r="C3" s="655"/>
      <c r="D3" s="655"/>
      <c r="E3" s="655"/>
      <c r="F3" s="655"/>
      <c r="G3" s="655"/>
      <c r="H3" s="655"/>
      <c r="I3" s="655"/>
      <c r="J3" s="655"/>
      <c r="K3" s="655"/>
      <c r="L3" s="655"/>
      <c r="M3" s="655"/>
      <c r="N3" s="655"/>
      <c r="O3" s="655"/>
      <c r="P3" s="655"/>
      <c r="Q3" s="655"/>
      <c r="R3" s="655"/>
      <c r="S3" s="655"/>
      <c r="T3" s="655"/>
      <c r="U3" s="655"/>
      <c r="V3" s="655"/>
      <c r="W3" s="655"/>
      <c r="X3" s="655"/>
      <c r="Y3" s="655"/>
      <c r="Z3" s="655"/>
      <c r="AA3" s="655"/>
      <c r="AB3" s="655"/>
      <c r="AC3" s="655"/>
      <c r="AD3" s="655"/>
      <c r="AE3" s="655"/>
      <c r="AF3" s="655"/>
      <c r="AG3" s="655"/>
      <c r="AH3" s="655"/>
      <c r="AI3" s="655"/>
      <c r="AJ3" s="655"/>
      <c r="AK3" s="655"/>
      <c r="AL3" s="655"/>
      <c r="AM3" s="655"/>
      <c r="AN3" s="655"/>
      <c r="AO3" s="655"/>
      <c r="AP3" s="654" t="s">
        <v>150</v>
      </c>
      <c r="AQ3" s="655"/>
      <c r="AR3" s="655"/>
      <c r="AS3" s="655"/>
      <c r="AT3" s="655"/>
      <c r="AU3" s="655"/>
      <c r="AV3" s="655"/>
      <c r="AW3" s="655"/>
      <c r="AX3" s="655"/>
      <c r="AY3" s="655"/>
      <c r="AZ3" s="655"/>
      <c r="BA3" s="655"/>
      <c r="BB3" s="655"/>
      <c r="BC3" s="655"/>
      <c r="BD3" s="655"/>
      <c r="BE3" s="655"/>
      <c r="BF3" s="655"/>
      <c r="BG3" s="655"/>
      <c r="BH3" s="655"/>
      <c r="BI3" s="655"/>
      <c r="BJ3" s="655"/>
      <c r="BK3" s="655"/>
      <c r="BL3" s="655"/>
      <c r="BM3" s="655"/>
      <c r="BN3" s="655"/>
      <c r="BO3" s="655"/>
      <c r="BP3" s="655"/>
      <c r="BQ3" s="655"/>
      <c r="BR3" s="655"/>
      <c r="BS3" s="655"/>
      <c r="BT3" s="655"/>
      <c r="BU3" s="655"/>
      <c r="BV3" s="655"/>
      <c r="BW3" s="655"/>
      <c r="BX3" s="655"/>
      <c r="BY3" s="655"/>
      <c r="BZ3" s="655"/>
      <c r="CA3" s="655"/>
      <c r="CB3" s="656"/>
      <c r="CD3" s="654" t="s">
        <v>151</v>
      </c>
      <c r="CE3" s="655"/>
      <c r="CF3" s="655"/>
      <c r="CG3" s="655"/>
      <c r="CH3" s="655"/>
      <c r="CI3" s="655"/>
      <c r="CJ3" s="655"/>
      <c r="CK3" s="655"/>
      <c r="CL3" s="655"/>
      <c r="CM3" s="655"/>
      <c r="CN3" s="655"/>
      <c r="CO3" s="655"/>
      <c r="CP3" s="655"/>
      <c r="CQ3" s="655"/>
      <c r="CR3" s="655"/>
      <c r="CS3" s="655"/>
      <c r="CT3" s="655"/>
      <c r="CU3" s="655"/>
      <c r="CV3" s="655"/>
      <c r="CW3" s="655"/>
      <c r="CX3" s="655"/>
      <c r="CY3" s="655"/>
      <c r="CZ3" s="655"/>
      <c r="DA3" s="655"/>
      <c r="DB3" s="655"/>
      <c r="DC3" s="655"/>
      <c r="DD3" s="655"/>
      <c r="DE3" s="655"/>
      <c r="DF3" s="655"/>
      <c r="DG3" s="655"/>
      <c r="DH3" s="655"/>
      <c r="DI3" s="655"/>
      <c r="DJ3" s="655"/>
      <c r="DK3" s="655"/>
      <c r="DL3" s="655"/>
      <c r="DM3" s="655"/>
      <c r="DN3" s="655"/>
      <c r="DO3" s="655"/>
      <c r="DP3" s="655"/>
      <c r="DQ3" s="655"/>
      <c r="DR3" s="655"/>
      <c r="DS3" s="655"/>
      <c r="DT3" s="655"/>
      <c r="DU3" s="655"/>
      <c r="DV3" s="655"/>
      <c r="DW3" s="655"/>
      <c r="DX3" s="655"/>
      <c r="DY3" s="655"/>
      <c r="DZ3" s="655"/>
      <c r="EA3" s="655"/>
      <c r="EB3" s="655"/>
      <c r="EC3" s="656"/>
    </row>
    <row r="4" spans="2:143" ht="11.25" customHeight="1" x14ac:dyDescent="0.15">
      <c r="B4" s="654" t="s">
        <v>24</v>
      </c>
      <c r="C4" s="655"/>
      <c r="D4" s="655"/>
      <c r="E4" s="655"/>
      <c r="F4" s="655"/>
      <c r="G4" s="655"/>
      <c r="H4" s="655"/>
      <c r="I4" s="655"/>
      <c r="J4" s="655"/>
      <c r="K4" s="655"/>
      <c r="L4" s="655"/>
      <c r="M4" s="655"/>
      <c r="N4" s="655"/>
      <c r="O4" s="655"/>
      <c r="P4" s="655"/>
      <c r="Q4" s="656"/>
      <c r="R4" s="654" t="s">
        <v>152</v>
      </c>
      <c r="S4" s="655"/>
      <c r="T4" s="655"/>
      <c r="U4" s="655"/>
      <c r="V4" s="655"/>
      <c r="W4" s="655"/>
      <c r="X4" s="655"/>
      <c r="Y4" s="656"/>
      <c r="Z4" s="654" t="s">
        <v>153</v>
      </c>
      <c r="AA4" s="655"/>
      <c r="AB4" s="655"/>
      <c r="AC4" s="656"/>
      <c r="AD4" s="654" t="s">
        <v>154</v>
      </c>
      <c r="AE4" s="655"/>
      <c r="AF4" s="655"/>
      <c r="AG4" s="655"/>
      <c r="AH4" s="655"/>
      <c r="AI4" s="655"/>
      <c r="AJ4" s="655"/>
      <c r="AK4" s="656"/>
      <c r="AL4" s="654" t="s">
        <v>153</v>
      </c>
      <c r="AM4" s="655"/>
      <c r="AN4" s="655"/>
      <c r="AO4" s="656"/>
      <c r="AP4" s="695" t="s">
        <v>155</v>
      </c>
      <c r="AQ4" s="695"/>
      <c r="AR4" s="695"/>
      <c r="AS4" s="695"/>
      <c r="AT4" s="695"/>
      <c r="AU4" s="695"/>
      <c r="AV4" s="695"/>
      <c r="AW4" s="695"/>
      <c r="AX4" s="695"/>
      <c r="AY4" s="695"/>
      <c r="AZ4" s="695"/>
      <c r="BA4" s="695"/>
      <c r="BB4" s="695"/>
      <c r="BC4" s="695"/>
      <c r="BD4" s="695"/>
      <c r="BE4" s="695"/>
      <c r="BF4" s="695"/>
      <c r="BG4" s="695" t="s">
        <v>156</v>
      </c>
      <c r="BH4" s="695"/>
      <c r="BI4" s="695"/>
      <c r="BJ4" s="695"/>
      <c r="BK4" s="695"/>
      <c r="BL4" s="695"/>
      <c r="BM4" s="695"/>
      <c r="BN4" s="695"/>
      <c r="BO4" s="695" t="s">
        <v>153</v>
      </c>
      <c r="BP4" s="695"/>
      <c r="BQ4" s="695"/>
      <c r="BR4" s="695"/>
      <c r="BS4" s="695" t="s">
        <v>157</v>
      </c>
      <c r="BT4" s="695"/>
      <c r="BU4" s="695"/>
      <c r="BV4" s="695"/>
      <c r="BW4" s="695"/>
      <c r="BX4" s="695"/>
      <c r="BY4" s="695"/>
      <c r="BZ4" s="695"/>
      <c r="CA4" s="695"/>
      <c r="CB4" s="695"/>
      <c r="CD4" s="654" t="s">
        <v>158</v>
      </c>
      <c r="CE4" s="655"/>
      <c r="CF4" s="655"/>
      <c r="CG4" s="655"/>
      <c r="CH4" s="655"/>
      <c r="CI4" s="655"/>
      <c r="CJ4" s="655"/>
      <c r="CK4" s="655"/>
      <c r="CL4" s="655"/>
      <c r="CM4" s="655"/>
      <c r="CN4" s="655"/>
      <c r="CO4" s="655"/>
      <c r="CP4" s="655"/>
      <c r="CQ4" s="655"/>
      <c r="CR4" s="655"/>
      <c r="CS4" s="655"/>
      <c r="CT4" s="655"/>
      <c r="CU4" s="655"/>
      <c r="CV4" s="655"/>
      <c r="CW4" s="655"/>
      <c r="CX4" s="655"/>
      <c r="CY4" s="655"/>
      <c r="CZ4" s="655"/>
      <c r="DA4" s="655"/>
      <c r="DB4" s="655"/>
      <c r="DC4" s="655"/>
      <c r="DD4" s="655"/>
      <c r="DE4" s="655"/>
      <c r="DF4" s="655"/>
      <c r="DG4" s="655"/>
      <c r="DH4" s="655"/>
      <c r="DI4" s="655"/>
      <c r="DJ4" s="655"/>
      <c r="DK4" s="655"/>
      <c r="DL4" s="655"/>
      <c r="DM4" s="655"/>
      <c r="DN4" s="655"/>
      <c r="DO4" s="655"/>
      <c r="DP4" s="655"/>
      <c r="DQ4" s="655"/>
      <c r="DR4" s="655"/>
      <c r="DS4" s="655"/>
      <c r="DT4" s="655"/>
      <c r="DU4" s="655"/>
      <c r="DV4" s="655"/>
      <c r="DW4" s="655"/>
      <c r="DX4" s="655"/>
      <c r="DY4" s="655"/>
      <c r="DZ4" s="655"/>
      <c r="EA4" s="655"/>
      <c r="EB4" s="655"/>
      <c r="EC4" s="656"/>
    </row>
    <row r="5" spans="2:143" ht="11.25" customHeight="1" x14ac:dyDescent="0.15">
      <c r="B5" s="651" t="s">
        <v>159</v>
      </c>
      <c r="C5" s="652"/>
      <c r="D5" s="652"/>
      <c r="E5" s="652"/>
      <c r="F5" s="652"/>
      <c r="G5" s="652"/>
      <c r="H5" s="652"/>
      <c r="I5" s="652"/>
      <c r="J5" s="652"/>
      <c r="K5" s="652"/>
      <c r="L5" s="652"/>
      <c r="M5" s="652"/>
      <c r="N5" s="652"/>
      <c r="O5" s="652"/>
      <c r="P5" s="652"/>
      <c r="Q5" s="653"/>
      <c r="R5" s="648">
        <v>1142120</v>
      </c>
      <c r="S5" s="649"/>
      <c r="T5" s="649"/>
      <c r="U5" s="649"/>
      <c r="V5" s="649"/>
      <c r="W5" s="649"/>
      <c r="X5" s="649"/>
      <c r="Y5" s="677"/>
      <c r="Z5" s="690">
        <v>17.600000000000001</v>
      </c>
      <c r="AA5" s="690"/>
      <c r="AB5" s="690"/>
      <c r="AC5" s="690"/>
      <c r="AD5" s="691">
        <v>1142120</v>
      </c>
      <c r="AE5" s="691"/>
      <c r="AF5" s="691"/>
      <c r="AG5" s="691"/>
      <c r="AH5" s="691"/>
      <c r="AI5" s="691"/>
      <c r="AJ5" s="691"/>
      <c r="AK5" s="691"/>
      <c r="AL5" s="678">
        <v>28.7</v>
      </c>
      <c r="AM5" s="661"/>
      <c r="AN5" s="661"/>
      <c r="AO5" s="679"/>
      <c r="AP5" s="651" t="s">
        <v>160</v>
      </c>
      <c r="AQ5" s="652"/>
      <c r="AR5" s="652"/>
      <c r="AS5" s="652"/>
      <c r="AT5" s="652"/>
      <c r="AU5" s="652"/>
      <c r="AV5" s="652"/>
      <c r="AW5" s="652"/>
      <c r="AX5" s="652"/>
      <c r="AY5" s="652"/>
      <c r="AZ5" s="652"/>
      <c r="BA5" s="652"/>
      <c r="BB5" s="652"/>
      <c r="BC5" s="652"/>
      <c r="BD5" s="652"/>
      <c r="BE5" s="652"/>
      <c r="BF5" s="653"/>
      <c r="BG5" s="602">
        <v>1142120</v>
      </c>
      <c r="BH5" s="603"/>
      <c r="BI5" s="603"/>
      <c r="BJ5" s="603"/>
      <c r="BK5" s="603"/>
      <c r="BL5" s="603"/>
      <c r="BM5" s="603"/>
      <c r="BN5" s="604"/>
      <c r="BO5" s="638">
        <v>100</v>
      </c>
      <c r="BP5" s="638"/>
      <c r="BQ5" s="638"/>
      <c r="BR5" s="638"/>
      <c r="BS5" s="639" t="s">
        <v>63</v>
      </c>
      <c r="BT5" s="639"/>
      <c r="BU5" s="639"/>
      <c r="BV5" s="639"/>
      <c r="BW5" s="639"/>
      <c r="BX5" s="639"/>
      <c r="BY5" s="639"/>
      <c r="BZ5" s="639"/>
      <c r="CA5" s="639"/>
      <c r="CB5" s="670"/>
      <c r="CD5" s="654" t="s">
        <v>155</v>
      </c>
      <c r="CE5" s="655"/>
      <c r="CF5" s="655"/>
      <c r="CG5" s="655"/>
      <c r="CH5" s="655"/>
      <c r="CI5" s="655"/>
      <c r="CJ5" s="655"/>
      <c r="CK5" s="655"/>
      <c r="CL5" s="655"/>
      <c r="CM5" s="655"/>
      <c r="CN5" s="655"/>
      <c r="CO5" s="655"/>
      <c r="CP5" s="655"/>
      <c r="CQ5" s="656"/>
      <c r="CR5" s="654" t="s">
        <v>161</v>
      </c>
      <c r="CS5" s="655"/>
      <c r="CT5" s="655"/>
      <c r="CU5" s="655"/>
      <c r="CV5" s="655"/>
      <c r="CW5" s="655"/>
      <c r="CX5" s="655"/>
      <c r="CY5" s="656"/>
      <c r="CZ5" s="654" t="s">
        <v>153</v>
      </c>
      <c r="DA5" s="655"/>
      <c r="DB5" s="655"/>
      <c r="DC5" s="656"/>
      <c r="DD5" s="654" t="s">
        <v>162</v>
      </c>
      <c r="DE5" s="655"/>
      <c r="DF5" s="655"/>
      <c r="DG5" s="655"/>
      <c r="DH5" s="655"/>
      <c r="DI5" s="655"/>
      <c r="DJ5" s="655"/>
      <c r="DK5" s="655"/>
      <c r="DL5" s="655"/>
      <c r="DM5" s="655"/>
      <c r="DN5" s="655"/>
      <c r="DO5" s="655"/>
      <c r="DP5" s="656"/>
      <c r="DQ5" s="654" t="s">
        <v>163</v>
      </c>
      <c r="DR5" s="655"/>
      <c r="DS5" s="655"/>
      <c r="DT5" s="655"/>
      <c r="DU5" s="655"/>
      <c r="DV5" s="655"/>
      <c r="DW5" s="655"/>
      <c r="DX5" s="655"/>
      <c r="DY5" s="655"/>
      <c r="DZ5" s="655"/>
      <c r="EA5" s="655"/>
      <c r="EB5" s="655"/>
      <c r="EC5" s="656"/>
    </row>
    <row r="6" spans="2:143" ht="11.25" customHeight="1" x14ac:dyDescent="0.15">
      <c r="B6" s="599" t="s">
        <v>164</v>
      </c>
      <c r="C6" s="600"/>
      <c r="D6" s="600"/>
      <c r="E6" s="600"/>
      <c r="F6" s="600"/>
      <c r="G6" s="600"/>
      <c r="H6" s="600"/>
      <c r="I6" s="600"/>
      <c r="J6" s="600"/>
      <c r="K6" s="600"/>
      <c r="L6" s="600"/>
      <c r="M6" s="600"/>
      <c r="N6" s="600"/>
      <c r="O6" s="600"/>
      <c r="P6" s="600"/>
      <c r="Q6" s="601"/>
      <c r="R6" s="602">
        <v>87336</v>
      </c>
      <c r="S6" s="603"/>
      <c r="T6" s="603"/>
      <c r="U6" s="603"/>
      <c r="V6" s="603"/>
      <c r="W6" s="603"/>
      <c r="X6" s="603"/>
      <c r="Y6" s="604"/>
      <c r="Z6" s="638">
        <v>1.3</v>
      </c>
      <c r="AA6" s="638"/>
      <c r="AB6" s="638"/>
      <c r="AC6" s="638"/>
      <c r="AD6" s="639">
        <v>87336</v>
      </c>
      <c r="AE6" s="639"/>
      <c r="AF6" s="639"/>
      <c r="AG6" s="639"/>
      <c r="AH6" s="639"/>
      <c r="AI6" s="639"/>
      <c r="AJ6" s="639"/>
      <c r="AK6" s="639"/>
      <c r="AL6" s="605">
        <v>2.2000000000000002</v>
      </c>
      <c r="AM6" s="606"/>
      <c r="AN6" s="606"/>
      <c r="AO6" s="640"/>
      <c r="AP6" s="599" t="s">
        <v>165</v>
      </c>
      <c r="AQ6" s="600"/>
      <c r="AR6" s="600"/>
      <c r="AS6" s="600"/>
      <c r="AT6" s="600"/>
      <c r="AU6" s="600"/>
      <c r="AV6" s="600"/>
      <c r="AW6" s="600"/>
      <c r="AX6" s="600"/>
      <c r="AY6" s="600"/>
      <c r="AZ6" s="600"/>
      <c r="BA6" s="600"/>
      <c r="BB6" s="600"/>
      <c r="BC6" s="600"/>
      <c r="BD6" s="600"/>
      <c r="BE6" s="600"/>
      <c r="BF6" s="601"/>
      <c r="BG6" s="602">
        <v>1142120</v>
      </c>
      <c r="BH6" s="603"/>
      <c r="BI6" s="603"/>
      <c r="BJ6" s="603"/>
      <c r="BK6" s="603"/>
      <c r="BL6" s="603"/>
      <c r="BM6" s="603"/>
      <c r="BN6" s="604"/>
      <c r="BO6" s="638">
        <v>100</v>
      </c>
      <c r="BP6" s="638"/>
      <c r="BQ6" s="638"/>
      <c r="BR6" s="638"/>
      <c r="BS6" s="639" t="s">
        <v>63</v>
      </c>
      <c r="BT6" s="639"/>
      <c r="BU6" s="639"/>
      <c r="BV6" s="639"/>
      <c r="BW6" s="639"/>
      <c r="BX6" s="639"/>
      <c r="BY6" s="639"/>
      <c r="BZ6" s="639"/>
      <c r="CA6" s="639"/>
      <c r="CB6" s="670"/>
      <c r="CD6" s="651" t="s">
        <v>166</v>
      </c>
      <c r="CE6" s="652"/>
      <c r="CF6" s="652"/>
      <c r="CG6" s="652"/>
      <c r="CH6" s="652"/>
      <c r="CI6" s="652"/>
      <c r="CJ6" s="652"/>
      <c r="CK6" s="652"/>
      <c r="CL6" s="652"/>
      <c r="CM6" s="652"/>
      <c r="CN6" s="652"/>
      <c r="CO6" s="652"/>
      <c r="CP6" s="652"/>
      <c r="CQ6" s="653"/>
      <c r="CR6" s="602">
        <v>84623</v>
      </c>
      <c r="CS6" s="603"/>
      <c r="CT6" s="603"/>
      <c r="CU6" s="603"/>
      <c r="CV6" s="603"/>
      <c r="CW6" s="603"/>
      <c r="CX6" s="603"/>
      <c r="CY6" s="604"/>
      <c r="CZ6" s="678">
        <v>1.4</v>
      </c>
      <c r="DA6" s="661"/>
      <c r="DB6" s="661"/>
      <c r="DC6" s="680"/>
      <c r="DD6" s="608" t="s">
        <v>63</v>
      </c>
      <c r="DE6" s="603"/>
      <c r="DF6" s="603"/>
      <c r="DG6" s="603"/>
      <c r="DH6" s="603"/>
      <c r="DI6" s="603"/>
      <c r="DJ6" s="603"/>
      <c r="DK6" s="603"/>
      <c r="DL6" s="603"/>
      <c r="DM6" s="603"/>
      <c r="DN6" s="603"/>
      <c r="DO6" s="603"/>
      <c r="DP6" s="604"/>
      <c r="DQ6" s="608">
        <v>84623</v>
      </c>
      <c r="DR6" s="603"/>
      <c r="DS6" s="603"/>
      <c r="DT6" s="603"/>
      <c r="DU6" s="603"/>
      <c r="DV6" s="603"/>
      <c r="DW6" s="603"/>
      <c r="DX6" s="603"/>
      <c r="DY6" s="603"/>
      <c r="DZ6" s="603"/>
      <c r="EA6" s="603"/>
      <c r="EB6" s="603"/>
      <c r="EC6" s="637"/>
    </row>
    <row r="7" spans="2:143" ht="11.25" customHeight="1" x14ac:dyDescent="0.15">
      <c r="B7" s="599" t="s">
        <v>167</v>
      </c>
      <c r="C7" s="600"/>
      <c r="D7" s="600"/>
      <c r="E7" s="600"/>
      <c r="F7" s="600"/>
      <c r="G7" s="600"/>
      <c r="H7" s="600"/>
      <c r="I7" s="600"/>
      <c r="J7" s="600"/>
      <c r="K7" s="600"/>
      <c r="L7" s="600"/>
      <c r="M7" s="600"/>
      <c r="N7" s="600"/>
      <c r="O7" s="600"/>
      <c r="P7" s="600"/>
      <c r="Q7" s="601"/>
      <c r="R7" s="602">
        <v>545</v>
      </c>
      <c r="S7" s="603"/>
      <c r="T7" s="603"/>
      <c r="U7" s="603"/>
      <c r="V7" s="603"/>
      <c r="W7" s="603"/>
      <c r="X7" s="603"/>
      <c r="Y7" s="604"/>
      <c r="Z7" s="638">
        <v>0</v>
      </c>
      <c r="AA7" s="638"/>
      <c r="AB7" s="638"/>
      <c r="AC7" s="638"/>
      <c r="AD7" s="639">
        <v>545</v>
      </c>
      <c r="AE7" s="639"/>
      <c r="AF7" s="639"/>
      <c r="AG7" s="639"/>
      <c r="AH7" s="639"/>
      <c r="AI7" s="639"/>
      <c r="AJ7" s="639"/>
      <c r="AK7" s="639"/>
      <c r="AL7" s="605">
        <v>0</v>
      </c>
      <c r="AM7" s="606"/>
      <c r="AN7" s="606"/>
      <c r="AO7" s="640"/>
      <c r="AP7" s="599" t="s">
        <v>168</v>
      </c>
      <c r="AQ7" s="600"/>
      <c r="AR7" s="600"/>
      <c r="AS7" s="600"/>
      <c r="AT7" s="600"/>
      <c r="AU7" s="600"/>
      <c r="AV7" s="600"/>
      <c r="AW7" s="600"/>
      <c r="AX7" s="600"/>
      <c r="AY7" s="600"/>
      <c r="AZ7" s="600"/>
      <c r="BA7" s="600"/>
      <c r="BB7" s="600"/>
      <c r="BC7" s="600"/>
      <c r="BD7" s="600"/>
      <c r="BE7" s="600"/>
      <c r="BF7" s="601"/>
      <c r="BG7" s="602">
        <v>514579</v>
      </c>
      <c r="BH7" s="603"/>
      <c r="BI7" s="603"/>
      <c r="BJ7" s="603"/>
      <c r="BK7" s="603"/>
      <c r="BL7" s="603"/>
      <c r="BM7" s="603"/>
      <c r="BN7" s="604"/>
      <c r="BO7" s="638">
        <v>45.1</v>
      </c>
      <c r="BP7" s="638"/>
      <c r="BQ7" s="638"/>
      <c r="BR7" s="638"/>
      <c r="BS7" s="639" t="s">
        <v>63</v>
      </c>
      <c r="BT7" s="639"/>
      <c r="BU7" s="639"/>
      <c r="BV7" s="639"/>
      <c r="BW7" s="639"/>
      <c r="BX7" s="639"/>
      <c r="BY7" s="639"/>
      <c r="BZ7" s="639"/>
      <c r="CA7" s="639"/>
      <c r="CB7" s="670"/>
      <c r="CD7" s="599" t="s">
        <v>169</v>
      </c>
      <c r="CE7" s="600"/>
      <c r="CF7" s="600"/>
      <c r="CG7" s="600"/>
      <c r="CH7" s="600"/>
      <c r="CI7" s="600"/>
      <c r="CJ7" s="600"/>
      <c r="CK7" s="600"/>
      <c r="CL7" s="600"/>
      <c r="CM7" s="600"/>
      <c r="CN7" s="600"/>
      <c r="CO7" s="600"/>
      <c r="CP7" s="600"/>
      <c r="CQ7" s="601"/>
      <c r="CR7" s="602">
        <v>1042928</v>
      </c>
      <c r="CS7" s="603"/>
      <c r="CT7" s="603"/>
      <c r="CU7" s="603"/>
      <c r="CV7" s="603"/>
      <c r="CW7" s="603"/>
      <c r="CX7" s="603"/>
      <c r="CY7" s="604"/>
      <c r="CZ7" s="638">
        <v>16.8</v>
      </c>
      <c r="DA7" s="638"/>
      <c r="DB7" s="638"/>
      <c r="DC7" s="638"/>
      <c r="DD7" s="608">
        <v>134629</v>
      </c>
      <c r="DE7" s="603"/>
      <c r="DF7" s="603"/>
      <c r="DG7" s="603"/>
      <c r="DH7" s="603"/>
      <c r="DI7" s="603"/>
      <c r="DJ7" s="603"/>
      <c r="DK7" s="603"/>
      <c r="DL7" s="603"/>
      <c r="DM7" s="603"/>
      <c r="DN7" s="603"/>
      <c r="DO7" s="603"/>
      <c r="DP7" s="604"/>
      <c r="DQ7" s="608">
        <v>845351</v>
      </c>
      <c r="DR7" s="603"/>
      <c r="DS7" s="603"/>
      <c r="DT7" s="603"/>
      <c r="DU7" s="603"/>
      <c r="DV7" s="603"/>
      <c r="DW7" s="603"/>
      <c r="DX7" s="603"/>
      <c r="DY7" s="603"/>
      <c r="DZ7" s="603"/>
      <c r="EA7" s="603"/>
      <c r="EB7" s="603"/>
      <c r="EC7" s="637"/>
    </row>
    <row r="8" spans="2:143" ht="11.25" customHeight="1" x14ac:dyDescent="0.15">
      <c r="B8" s="599" t="s">
        <v>170</v>
      </c>
      <c r="C8" s="600"/>
      <c r="D8" s="600"/>
      <c r="E8" s="600"/>
      <c r="F8" s="600"/>
      <c r="G8" s="600"/>
      <c r="H8" s="600"/>
      <c r="I8" s="600"/>
      <c r="J8" s="600"/>
      <c r="K8" s="600"/>
      <c r="L8" s="600"/>
      <c r="M8" s="600"/>
      <c r="N8" s="600"/>
      <c r="O8" s="600"/>
      <c r="P8" s="600"/>
      <c r="Q8" s="601"/>
      <c r="R8" s="602">
        <v>3075</v>
      </c>
      <c r="S8" s="603"/>
      <c r="T8" s="603"/>
      <c r="U8" s="603"/>
      <c r="V8" s="603"/>
      <c r="W8" s="603"/>
      <c r="X8" s="603"/>
      <c r="Y8" s="604"/>
      <c r="Z8" s="638">
        <v>0</v>
      </c>
      <c r="AA8" s="638"/>
      <c r="AB8" s="638"/>
      <c r="AC8" s="638"/>
      <c r="AD8" s="639">
        <v>3075</v>
      </c>
      <c r="AE8" s="639"/>
      <c r="AF8" s="639"/>
      <c r="AG8" s="639"/>
      <c r="AH8" s="639"/>
      <c r="AI8" s="639"/>
      <c r="AJ8" s="639"/>
      <c r="AK8" s="639"/>
      <c r="AL8" s="605">
        <v>0.1</v>
      </c>
      <c r="AM8" s="606"/>
      <c r="AN8" s="606"/>
      <c r="AO8" s="640"/>
      <c r="AP8" s="599" t="s">
        <v>171</v>
      </c>
      <c r="AQ8" s="600"/>
      <c r="AR8" s="600"/>
      <c r="AS8" s="600"/>
      <c r="AT8" s="600"/>
      <c r="AU8" s="600"/>
      <c r="AV8" s="600"/>
      <c r="AW8" s="600"/>
      <c r="AX8" s="600"/>
      <c r="AY8" s="600"/>
      <c r="AZ8" s="600"/>
      <c r="BA8" s="600"/>
      <c r="BB8" s="600"/>
      <c r="BC8" s="600"/>
      <c r="BD8" s="600"/>
      <c r="BE8" s="600"/>
      <c r="BF8" s="601"/>
      <c r="BG8" s="602">
        <v>22303</v>
      </c>
      <c r="BH8" s="603"/>
      <c r="BI8" s="603"/>
      <c r="BJ8" s="603"/>
      <c r="BK8" s="603"/>
      <c r="BL8" s="603"/>
      <c r="BM8" s="603"/>
      <c r="BN8" s="604"/>
      <c r="BO8" s="638">
        <v>2</v>
      </c>
      <c r="BP8" s="638"/>
      <c r="BQ8" s="638"/>
      <c r="BR8" s="638"/>
      <c r="BS8" s="639" t="s">
        <v>63</v>
      </c>
      <c r="BT8" s="639"/>
      <c r="BU8" s="639"/>
      <c r="BV8" s="639"/>
      <c r="BW8" s="639"/>
      <c r="BX8" s="639"/>
      <c r="BY8" s="639"/>
      <c r="BZ8" s="639"/>
      <c r="CA8" s="639"/>
      <c r="CB8" s="670"/>
      <c r="CD8" s="599" t="s">
        <v>172</v>
      </c>
      <c r="CE8" s="600"/>
      <c r="CF8" s="600"/>
      <c r="CG8" s="600"/>
      <c r="CH8" s="600"/>
      <c r="CI8" s="600"/>
      <c r="CJ8" s="600"/>
      <c r="CK8" s="600"/>
      <c r="CL8" s="600"/>
      <c r="CM8" s="600"/>
      <c r="CN8" s="600"/>
      <c r="CO8" s="600"/>
      <c r="CP8" s="600"/>
      <c r="CQ8" s="601"/>
      <c r="CR8" s="602">
        <v>1885534</v>
      </c>
      <c r="CS8" s="603"/>
      <c r="CT8" s="603"/>
      <c r="CU8" s="603"/>
      <c r="CV8" s="603"/>
      <c r="CW8" s="603"/>
      <c r="CX8" s="603"/>
      <c r="CY8" s="604"/>
      <c r="CZ8" s="638">
        <v>30.5</v>
      </c>
      <c r="DA8" s="638"/>
      <c r="DB8" s="638"/>
      <c r="DC8" s="638"/>
      <c r="DD8" s="608" t="s">
        <v>63</v>
      </c>
      <c r="DE8" s="603"/>
      <c r="DF8" s="603"/>
      <c r="DG8" s="603"/>
      <c r="DH8" s="603"/>
      <c r="DI8" s="603"/>
      <c r="DJ8" s="603"/>
      <c r="DK8" s="603"/>
      <c r="DL8" s="603"/>
      <c r="DM8" s="603"/>
      <c r="DN8" s="603"/>
      <c r="DO8" s="603"/>
      <c r="DP8" s="604"/>
      <c r="DQ8" s="608">
        <v>828159</v>
      </c>
      <c r="DR8" s="603"/>
      <c r="DS8" s="603"/>
      <c r="DT8" s="603"/>
      <c r="DU8" s="603"/>
      <c r="DV8" s="603"/>
      <c r="DW8" s="603"/>
      <c r="DX8" s="603"/>
      <c r="DY8" s="603"/>
      <c r="DZ8" s="603"/>
      <c r="EA8" s="603"/>
      <c r="EB8" s="603"/>
      <c r="EC8" s="637"/>
    </row>
    <row r="9" spans="2:143" ht="11.25" customHeight="1" x14ac:dyDescent="0.15">
      <c r="B9" s="599" t="s">
        <v>173</v>
      </c>
      <c r="C9" s="600"/>
      <c r="D9" s="600"/>
      <c r="E9" s="600"/>
      <c r="F9" s="600"/>
      <c r="G9" s="600"/>
      <c r="H9" s="600"/>
      <c r="I9" s="600"/>
      <c r="J9" s="600"/>
      <c r="K9" s="600"/>
      <c r="L9" s="600"/>
      <c r="M9" s="600"/>
      <c r="N9" s="600"/>
      <c r="O9" s="600"/>
      <c r="P9" s="600"/>
      <c r="Q9" s="601"/>
      <c r="R9" s="602">
        <v>2053</v>
      </c>
      <c r="S9" s="603"/>
      <c r="T9" s="603"/>
      <c r="U9" s="603"/>
      <c r="V9" s="603"/>
      <c r="W9" s="603"/>
      <c r="X9" s="603"/>
      <c r="Y9" s="604"/>
      <c r="Z9" s="638">
        <v>0</v>
      </c>
      <c r="AA9" s="638"/>
      <c r="AB9" s="638"/>
      <c r="AC9" s="638"/>
      <c r="AD9" s="639">
        <v>2053</v>
      </c>
      <c r="AE9" s="639"/>
      <c r="AF9" s="639"/>
      <c r="AG9" s="639"/>
      <c r="AH9" s="639"/>
      <c r="AI9" s="639"/>
      <c r="AJ9" s="639"/>
      <c r="AK9" s="639"/>
      <c r="AL9" s="605">
        <v>0.1</v>
      </c>
      <c r="AM9" s="606"/>
      <c r="AN9" s="606"/>
      <c r="AO9" s="640"/>
      <c r="AP9" s="599" t="s">
        <v>174</v>
      </c>
      <c r="AQ9" s="600"/>
      <c r="AR9" s="600"/>
      <c r="AS9" s="600"/>
      <c r="AT9" s="600"/>
      <c r="AU9" s="600"/>
      <c r="AV9" s="600"/>
      <c r="AW9" s="600"/>
      <c r="AX9" s="600"/>
      <c r="AY9" s="600"/>
      <c r="AZ9" s="600"/>
      <c r="BA9" s="600"/>
      <c r="BB9" s="600"/>
      <c r="BC9" s="600"/>
      <c r="BD9" s="600"/>
      <c r="BE9" s="600"/>
      <c r="BF9" s="601"/>
      <c r="BG9" s="602">
        <v>453564</v>
      </c>
      <c r="BH9" s="603"/>
      <c r="BI9" s="603"/>
      <c r="BJ9" s="603"/>
      <c r="BK9" s="603"/>
      <c r="BL9" s="603"/>
      <c r="BM9" s="603"/>
      <c r="BN9" s="604"/>
      <c r="BO9" s="638">
        <v>39.700000000000003</v>
      </c>
      <c r="BP9" s="638"/>
      <c r="BQ9" s="638"/>
      <c r="BR9" s="638"/>
      <c r="BS9" s="639" t="s">
        <v>63</v>
      </c>
      <c r="BT9" s="639"/>
      <c r="BU9" s="639"/>
      <c r="BV9" s="639"/>
      <c r="BW9" s="639"/>
      <c r="BX9" s="639"/>
      <c r="BY9" s="639"/>
      <c r="BZ9" s="639"/>
      <c r="CA9" s="639"/>
      <c r="CB9" s="670"/>
      <c r="CD9" s="599" t="s">
        <v>175</v>
      </c>
      <c r="CE9" s="600"/>
      <c r="CF9" s="600"/>
      <c r="CG9" s="600"/>
      <c r="CH9" s="600"/>
      <c r="CI9" s="600"/>
      <c r="CJ9" s="600"/>
      <c r="CK9" s="600"/>
      <c r="CL9" s="600"/>
      <c r="CM9" s="600"/>
      <c r="CN9" s="600"/>
      <c r="CO9" s="600"/>
      <c r="CP9" s="600"/>
      <c r="CQ9" s="601"/>
      <c r="CR9" s="602">
        <v>483152</v>
      </c>
      <c r="CS9" s="603"/>
      <c r="CT9" s="603"/>
      <c r="CU9" s="603"/>
      <c r="CV9" s="603"/>
      <c r="CW9" s="603"/>
      <c r="CX9" s="603"/>
      <c r="CY9" s="604"/>
      <c r="CZ9" s="638">
        <v>7.8</v>
      </c>
      <c r="DA9" s="638"/>
      <c r="DB9" s="638"/>
      <c r="DC9" s="638"/>
      <c r="DD9" s="608">
        <v>4493</v>
      </c>
      <c r="DE9" s="603"/>
      <c r="DF9" s="603"/>
      <c r="DG9" s="603"/>
      <c r="DH9" s="603"/>
      <c r="DI9" s="603"/>
      <c r="DJ9" s="603"/>
      <c r="DK9" s="603"/>
      <c r="DL9" s="603"/>
      <c r="DM9" s="603"/>
      <c r="DN9" s="603"/>
      <c r="DO9" s="603"/>
      <c r="DP9" s="604"/>
      <c r="DQ9" s="608">
        <v>360980</v>
      </c>
      <c r="DR9" s="603"/>
      <c r="DS9" s="603"/>
      <c r="DT9" s="603"/>
      <c r="DU9" s="603"/>
      <c r="DV9" s="603"/>
      <c r="DW9" s="603"/>
      <c r="DX9" s="603"/>
      <c r="DY9" s="603"/>
      <c r="DZ9" s="603"/>
      <c r="EA9" s="603"/>
      <c r="EB9" s="603"/>
      <c r="EC9" s="637"/>
    </row>
    <row r="10" spans="2:143" ht="11.25" customHeight="1" x14ac:dyDescent="0.15">
      <c r="B10" s="599" t="s">
        <v>176</v>
      </c>
      <c r="C10" s="600"/>
      <c r="D10" s="600"/>
      <c r="E10" s="600"/>
      <c r="F10" s="600"/>
      <c r="G10" s="600"/>
      <c r="H10" s="600"/>
      <c r="I10" s="600"/>
      <c r="J10" s="600"/>
      <c r="K10" s="600"/>
      <c r="L10" s="600"/>
      <c r="M10" s="600"/>
      <c r="N10" s="600"/>
      <c r="O10" s="600"/>
      <c r="P10" s="600"/>
      <c r="Q10" s="601"/>
      <c r="R10" s="602" t="s">
        <v>63</v>
      </c>
      <c r="S10" s="603"/>
      <c r="T10" s="603"/>
      <c r="U10" s="603"/>
      <c r="V10" s="603"/>
      <c r="W10" s="603"/>
      <c r="X10" s="603"/>
      <c r="Y10" s="604"/>
      <c r="Z10" s="638" t="s">
        <v>63</v>
      </c>
      <c r="AA10" s="638"/>
      <c r="AB10" s="638"/>
      <c r="AC10" s="638"/>
      <c r="AD10" s="639" t="s">
        <v>63</v>
      </c>
      <c r="AE10" s="639"/>
      <c r="AF10" s="639"/>
      <c r="AG10" s="639"/>
      <c r="AH10" s="639"/>
      <c r="AI10" s="639"/>
      <c r="AJ10" s="639"/>
      <c r="AK10" s="639"/>
      <c r="AL10" s="605" t="s">
        <v>63</v>
      </c>
      <c r="AM10" s="606"/>
      <c r="AN10" s="606"/>
      <c r="AO10" s="640"/>
      <c r="AP10" s="599" t="s">
        <v>177</v>
      </c>
      <c r="AQ10" s="600"/>
      <c r="AR10" s="600"/>
      <c r="AS10" s="600"/>
      <c r="AT10" s="600"/>
      <c r="AU10" s="600"/>
      <c r="AV10" s="600"/>
      <c r="AW10" s="600"/>
      <c r="AX10" s="600"/>
      <c r="AY10" s="600"/>
      <c r="AZ10" s="600"/>
      <c r="BA10" s="600"/>
      <c r="BB10" s="600"/>
      <c r="BC10" s="600"/>
      <c r="BD10" s="600"/>
      <c r="BE10" s="600"/>
      <c r="BF10" s="601"/>
      <c r="BG10" s="602">
        <v>21866</v>
      </c>
      <c r="BH10" s="603"/>
      <c r="BI10" s="603"/>
      <c r="BJ10" s="603"/>
      <c r="BK10" s="603"/>
      <c r="BL10" s="603"/>
      <c r="BM10" s="603"/>
      <c r="BN10" s="604"/>
      <c r="BO10" s="638">
        <v>1.9</v>
      </c>
      <c r="BP10" s="638"/>
      <c r="BQ10" s="638"/>
      <c r="BR10" s="638"/>
      <c r="BS10" s="639" t="s">
        <v>63</v>
      </c>
      <c r="BT10" s="639"/>
      <c r="BU10" s="639"/>
      <c r="BV10" s="639"/>
      <c r="BW10" s="639"/>
      <c r="BX10" s="639"/>
      <c r="BY10" s="639"/>
      <c r="BZ10" s="639"/>
      <c r="CA10" s="639"/>
      <c r="CB10" s="670"/>
      <c r="CD10" s="599" t="s">
        <v>178</v>
      </c>
      <c r="CE10" s="600"/>
      <c r="CF10" s="600"/>
      <c r="CG10" s="600"/>
      <c r="CH10" s="600"/>
      <c r="CI10" s="600"/>
      <c r="CJ10" s="600"/>
      <c r="CK10" s="600"/>
      <c r="CL10" s="600"/>
      <c r="CM10" s="600"/>
      <c r="CN10" s="600"/>
      <c r="CO10" s="600"/>
      <c r="CP10" s="600"/>
      <c r="CQ10" s="601"/>
      <c r="CR10" s="602" t="s">
        <v>63</v>
      </c>
      <c r="CS10" s="603"/>
      <c r="CT10" s="603"/>
      <c r="CU10" s="603"/>
      <c r="CV10" s="603"/>
      <c r="CW10" s="603"/>
      <c r="CX10" s="603"/>
      <c r="CY10" s="604"/>
      <c r="CZ10" s="638" t="s">
        <v>63</v>
      </c>
      <c r="DA10" s="638"/>
      <c r="DB10" s="638"/>
      <c r="DC10" s="638"/>
      <c r="DD10" s="608" t="s">
        <v>63</v>
      </c>
      <c r="DE10" s="603"/>
      <c r="DF10" s="603"/>
      <c r="DG10" s="603"/>
      <c r="DH10" s="603"/>
      <c r="DI10" s="603"/>
      <c r="DJ10" s="603"/>
      <c r="DK10" s="603"/>
      <c r="DL10" s="603"/>
      <c r="DM10" s="603"/>
      <c r="DN10" s="603"/>
      <c r="DO10" s="603"/>
      <c r="DP10" s="604"/>
      <c r="DQ10" s="608" t="s">
        <v>63</v>
      </c>
      <c r="DR10" s="603"/>
      <c r="DS10" s="603"/>
      <c r="DT10" s="603"/>
      <c r="DU10" s="603"/>
      <c r="DV10" s="603"/>
      <c r="DW10" s="603"/>
      <c r="DX10" s="603"/>
      <c r="DY10" s="603"/>
      <c r="DZ10" s="603"/>
      <c r="EA10" s="603"/>
      <c r="EB10" s="603"/>
      <c r="EC10" s="637"/>
    </row>
    <row r="11" spans="2:143" ht="11.25" customHeight="1" x14ac:dyDescent="0.15">
      <c r="B11" s="599" t="s">
        <v>179</v>
      </c>
      <c r="C11" s="600"/>
      <c r="D11" s="600"/>
      <c r="E11" s="600"/>
      <c r="F11" s="600"/>
      <c r="G11" s="600"/>
      <c r="H11" s="600"/>
      <c r="I11" s="600"/>
      <c r="J11" s="600"/>
      <c r="K11" s="600"/>
      <c r="L11" s="600"/>
      <c r="M11" s="600"/>
      <c r="N11" s="600"/>
      <c r="O11" s="600"/>
      <c r="P11" s="600"/>
      <c r="Q11" s="601"/>
      <c r="R11" s="602">
        <v>308996</v>
      </c>
      <c r="S11" s="603"/>
      <c r="T11" s="603"/>
      <c r="U11" s="603"/>
      <c r="V11" s="603"/>
      <c r="W11" s="603"/>
      <c r="X11" s="603"/>
      <c r="Y11" s="604"/>
      <c r="Z11" s="605">
        <v>4.8</v>
      </c>
      <c r="AA11" s="606"/>
      <c r="AB11" s="606"/>
      <c r="AC11" s="607"/>
      <c r="AD11" s="608">
        <v>308996</v>
      </c>
      <c r="AE11" s="603"/>
      <c r="AF11" s="603"/>
      <c r="AG11" s="603"/>
      <c r="AH11" s="603"/>
      <c r="AI11" s="603"/>
      <c r="AJ11" s="603"/>
      <c r="AK11" s="604"/>
      <c r="AL11" s="605">
        <v>7.8</v>
      </c>
      <c r="AM11" s="606"/>
      <c r="AN11" s="606"/>
      <c r="AO11" s="640"/>
      <c r="AP11" s="599" t="s">
        <v>180</v>
      </c>
      <c r="AQ11" s="600"/>
      <c r="AR11" s="600"/>
      <c r="AS11" s="600"/>
      <c r="AT11" s="600"/>
      <c r="AU11" s="600"/>
      <c r="AV11" s="600"/>
      <c r="AW11" s="600"/>
      <c r="AX11" s="600"/>
      <c r="AY11" s="600"/>
      <c r="AZ11" s="600"/>
      <c r="BA11" s="600"/>
      <c r="BB11" s="600"/>
      <c r="BC11" s="600"/>
      <c r="BD11" s="600"/>
      <c r="BE11" s="600"/>
      <c r="BF11" s="601"/>
      <c r="BG11" s="602">
        <v>16846</v>
      </c>
      <c r="BH11" s="603"/>
      <c r="BI11" s="603"/>
      <c r="BJ11" s="603"/>
      <c r="BK11" s="603"/>
      <c r="BL11" s="603"/>
      <c r="BM11" s="603"/>
      <c r="BN11" s="604"/>
      <c r="BO11" s="638">
        <v>1.5</v>
      </c>
      <c r="BP11" s="638"/>
      <c r="BQ11" s="638"/>
      <c r="BR11" s="638"/>
      <c r="BS11" s="639" t="s">
        <v>63</v>
      </c>
      <c r="BT11" s="639"/>
      <c r="BU11" s="639"/>
      <c r="BV11" s="639"/>
      <c r="BW11" s="639"/>
      <c r="BX11" s="639"/>
      <c r="BY11" s="639"/>
      <c r="BZ11" s="639"/>
      <c r="CA11" s="639"/>
      <c r="CB11" s="670"/>
      <c r="CD11" s="599" t="s">
        <v>181</v>
      </c>
      <c r="CE11" s="600"/>
      <c r="CF11" s="600"/>
      <c r="CG11" s="600"/>
      <c r="CH11" s="600"/>
      <c r="CI11" s="600"/>
      <c r="CJ11" s="600"/>
      <c r="CK11" s="600"/>
      <c r="CL11" s="600"/>
      <c r="CM11" s="600"/>
      <c r="CN11" s="600"/>
      <c r="CO11" s="600"/>
      <c r="CP11" s="600"/>
      <c r="CQ11" s="601"/>
      <c r="CR11" s="602">
        <v>231237</v>
      </c>
      <c r="CS11" s="603"/>
      <c r="CT11" s="603"/>
      <c r="CU11" s="603"/>
      <c r="CV11" s="603"/>
      <c r="CW11" s="603"/>
      <c r="CX11" s="603"/>
      <c r="CY11" s="604"/>
      <c r="CZ11" s="638">
        <v>3.7</v>
      </c>
      <c r="DA11" s="638"/>
      <c r="DB11" s="638"/>
      <c r="DC11" s="638"/>
      <c r="DD11" s="608">
        <v>28529</v>
      </c>
      <c r="DE11" s="603"/>
      <c r="DF11" s="603"/>
      <c r="DG11" s="603"/>
      <c r="DH11" s="603"/>
      <c r="DI11" s="603"/>
      <c r="DJ11" s="603"/>
      <c r="DK11" s="603"/>
      <c r="DL11" s="603"/>
      <c r="DM11" s="603"/>
      <c r="DN11" s="603"/>
      <c r="DO11" s="603"/>
      <c r="DP11" s="604"/>
      <c r="DQ11" s="608">
        <v>184837</v>
      </c>
      <c r="DR11" s="603"/>
      <c r="DS11" s="603"/>
      <c r="DT11" s="603"/>
      <c r="DU11" s="603"/>
      <c r="DV11" s="603"/>
      <c r="DW11" s="603"/>
      <c r="DX11" s="603"/>
      <c r="DY11" s="603"/>
      <c r="DZ11" s="603"/>
      <c r="EA11" s="603"/>
      <c r="EB11" s="603"/>
      <c r="EC11" s="637"/>
    </row>
    <row r="12" spans="2:143" ht="11.25" customHeight="1" x14ac:dyDescent="0.15">
      <c r="B12" s="599" t="s">
        <v>182</v>
      </c>
      <c r="C12" s="600"/>
      <c r="D12" s="600"/>
      <c r="E12" s="600"/>
      <c r="F12" s="600"/>
      <c r="G12" s="600"/>
      <c r="H12" s="600"/>
      <c r="I12" s="600"/>
      <c r="J12" s="600"/>
      <c r="K12" s="600"/>
      <c r="L12" s="600"/>
      <c r="M12" s="600"/>
      <c r="N12" s="600"/>
      <c r="O12" s="600"/>
      <c r="P12" s="600"/>
      <c r="Q12" s="601"/>
      <c r="R12" s="602">
        <v>12431</v>
      </c>
      <c r="S12" s="603"/>
      <c r="T12" s="603"/>
      <c r="U12" s="603"/>
      <c r="V12" s="603"/>
      <c r="W12" s="603"/>
      <c r="X12" s="603"/>
      <c r="Y12" s="604"/>
      <c r="Z12" s="638">
        <v>0.2</v>
      </c>
      <c r="AA12" s="638"/>
      <c r="AB12" s="638"/>
      <c r="AC12" s="638"/>
      <c r="AD12" s="639">
        <v>12431</v>
      </c>
      <c r="AE12" s="639"/>
      <c r="AF12" s="639"/>
      <c r="AG12" s="639"/>
      <c r="AH12" s="639"/>
      <c r="AI12" s="639"/>
      <c r="AJ12" s="639"/>
      <c r="AK12" s="639"/>
      <c r="AL12" s="605">
        <v>0.3</v>
      </c>
      <c r="AM12" s="606"/>
      <c r="AN12" s="606"/>
      <c r="AO12" s="640"/>
      <c r="AP12" s="599" t="s">
        <v>183</v>
      </c>
      <c r="AQ12" s="600"/>
      <c r="AR12" s="600"/>
      <c r="AS12" s="600"/>
      <c r="AT12" s="600"/>
      <c r="AU12" s="600"/>
      <c r="AV12" s="600"/>
      <c r="AW12" s="600"/>
      <c r="AX12" s="600"/>
      <c r="AY12" s="600"/>
      <c r="AZ12" s="600"/>
      <c r="BA12" s="600"/>
      <c r="BB12" s="600"/>
      <c r="BC12" s="600"/>
      <c r="BD12" s="600"/>
      <c r="BE12" s="600"/>
      <c r="BF12" s="601"/>
      <c r="BG12" s="602">
        <v>477556</v>
      </c>
      <c r="BH12" s="603"/>
      <c r="BI12" s="603"/>
      <c r="BJ12" s="603"/>
      <c r="BK12" s="603"/>
      <c r="BL12" s="603"/>
      <c r="BM12" s="603"/>
      <c r="BN12" s="604"/>
      <c r="BO12" s="638">
        <v>41.8</v>
      </c>
      <c r="BP12" s="638"/>
      <c r="BQ12" s="638"/>
      <c r="BR12" s="638"/>
      <c r="BS12" s="639" t="s">
        <v>63</v>
      </c>
      <c r="BT12" s="639"/>
      <c r="BU12" s="639"/>
      <c r="BV12" s="639"/>
      <c r="BW12" s="639"/>
      <c r="BX12" s="639"/>
      <c r="BY12" s="639"/>
      <c r="BZ12" s="639"/>
      <c r="CA12" s="639"/>
      <c r="CB12" s="670"/>
      <c r="CD12" s="599" t="s">
        <v>184</v>
      </c>
      <c r="CE12" s="600"/>
      <c r="CF12" s="600"/>
      <c r="CG12" s="600"/>
      <c r="CH12" s="600"/>
      <c r="CI12" s="600"/>
      <c r="CJ12" s="600"/>
      <c r="CK12" s="600"/>
      <c r="CL12" s="600"/>
      <c r="CM12" s="600"/>
      <c r="CN12" s="600"/>
      <c r="CO12" s="600"/>
      <c r="CP12" s="600"/>
      <c r="CQ12" s="601"/>
      <c r="CR12" s="602">
        <v>230453</v>
      </c>
      <c r="CS12" s="603"/>
      <c r="CT12" s="603"/>
      <c r="CU12" s="603"/>
      <c r="CV12" s="603"/>
      <c r="CW12" s="603"/>
      <c r="CX12" s="603"/>
      <c r="CY12" s="604"/>
      <c r="CZ12" s="638">
        <v>3.7</v>
      </c>
      <c r="DA12" s="638"/>
      <c r="DB12" s="638"/>
      <c r="DC12" s="638"/>
      <c r="DD12" s="608">
        <v>34771</v>
      </c>
      <c r="DE12" s="603"/>
      <c r="DF12" s="603"/>
      <c r="DG12" s="603"/>
      <c r="DH12" s="603"/>
      <c r="DI12" s="603"/>
      <c r="DJ12" s="603"/>
      <c r="DK12" s="603"/>
      <c r="DL12" s="603"/>
      <c r="DM12" s="603"/>
      <c r="DN12" s="603"/>
      <c r="DO12" s="603"/>
      <c r="DP12" s="604"/>
      <c r="DQ12" s="608">
        <v>202355</v>
      </c>
      <c r="DR12" s="603"/>
      <c r="DS12" s="603"/>
      <c r="DT12" s="603"/>
      <c r="DU12" s="603"/>
      <c r="DV12" s="603"/>
      <c r="DW12" s="603"/>
      <c r="DX12" s="603"/>
      <c r="DY12" s="603"/>
      <c r="DZ12" s="603"/>
      <c r="EA12" s="603"/>
      <c r="EB12" s="603"/>
      <c r="EC12" s="637"/>
    </row>
    <row r="13" spans="2:143" ht="11.25" customHeight="1" x14ac:dyDescent="0.15">
      <c r="B13" s="599" t="s">
        <v>185</v>
      </c>
      <c r="C13" s="600"/>
      <c r="D13" s="600"/>
      <c r="E13" s="600"/>
      <c r="F13" s="600"/>
      <c r="G13" s="600"/>
      <c r="H13" s="600"/>
      <c r="I13" s="600"/>
      <c r="J13" s="600"/>
      <c r="K13" s="600"/>
      <c r="L13" s="600"/>
      <c r="M13" s="600"/>
      <c r="N13" s="600"/>
      <c r="O13" s="600"/>
      <c r="P13" s="600"/>
      <c r="Q13" s="601"/>
      <c r="R13" s="602" t="s">
        <v>63</v>
      </c>
      <c r="S13" s="603"/>
      <c r="T13" s="603"/>
      <c r="U13" s="603"/>
      <c r="V13" s="603"/>
      <c r="W13" s="603"/>
      <c r="X13" s="603"/>
      <c r="Y13" s="604"/>
      <c r="Z13" s="638" t="s">
        <v>63</v>
      </c>
      <c r="AA13" s="638"/>
      <c r="AB13" s="638"/>
      <c r="AC13" s="638"/>
      <c r="AD13" s="639" t="s">
        <v>63</v>
      </c>
      <c r="AE13" s="639"/>
      <c r="AF13" s="639"/>
      <c r="AG13" s="639"/>
      <c r="AH13" s="639"/>
      <c r="AI13" s="639"/>
      <c r="AJ13" s="639"/>
      <c r="AK13" s="639"/>
      <c r="AL13" s="605" t="s">
        <v>63</v>
      </c>
      <c r="AM13" s="606"/>
      <c r="AN13" s="606"/>
      <c r="AO13" s="640"/>
      <c r="AP13" s="599" t="s">
        <v>186</v>
      </c>
      <c r="AQ13" s="600"/>
      <c r="AR13" s="600"/>
      <c r="AS13" s="600"/>
      <c r="AT13" s="600"/>
      <c r="AU13" s="600"/>
      <c r="AV13" s="600"/>
      <c r="AW13" s="600"/>
      <c r="AX13" s="600"/>
      <c r="AY13" s="600"/>
      <c r="AZ13" s="600"/>
      <c r="BA13" s="600"/>
      <c r="BB13" s="600"/>
      <c r="BC13" s="600"/>
      <c r="BD13" s="600"/>
      <c r="BE13" s="600"/>
      <c r="BF13" s="601"/>
      <c r="BG13" s="602">
        <v>477513</v>
      </c>
      <c r="BH13" s="603"/>
      <c r="BI13" s="603"/>
      <c r="BJ13" s="603"/>
      <c r="BK13" s="603"/>
      <c r="BL13" s="603"/>
      <c r="BM13" s="603"/>
      <c r="BN13" s="604"/>
      <c r="BO13" s="638">
        <v>41.8</v>
      </c>
      <c r="BP13" s="638"/>
      <c r="BQ13" s="638"/>
      <c r="BR13" s="638"/>
      <c r="BS13" s="639" t="s">
        <v>63</v>
      </c>
      <c r="BT13" s="639"/>
      <c r="BU13" s="639"/>
      <c r="BV13" s="639"/>
      <c r="BW13" s="639"/>
      <c r="BX13" s="639"/>
      <c r="BY13" s="639"/>
      <c r="BZ13" s="639"/>
      <c r="CA13" s="639"/>
      <c r="CB13" s="670"/>
      <c r="CD13" s="599" t="s">
        <v>187</v>
      </c>
      <c r="CE13" s="600"/>
      <c r="CF13" s="600"/>
      <c r="CG13" s="600"/>
      <c r="CH13" s="600"/>
      <c r="CI13" s="600"/>
      <c r="CJ13" s="600"/>
      <c r="CK13" s="600"/>
      <c r="CL13" s="600"/>
      <c r="CM13" s="600"/>
      <c r="CN13" s="600"/>
      <c r="CO13" s="600"/>
      <c r="CP13" s="600"/>
      <c r="CQ13" s="601"/>
      <c r="CR13" s="602">
        <v>604032</v>
      </c>
      <c r="CS13" s="603"/>
      <c r="CT13" s="603"/>
      <c r="CU13" s="603"/>
      <c r="CV13" s="603"/>
      <c r="CW13" s="603"/>
      <c r="CX13" s="603"/>
      <c r="CY13" s="604"/>
      <c r="CZ13" s="638">
        <v>9.8000000000000007</v>
      </c>
      <c r="DA13" s="638"/>
      <c r="DB13" s="638"/>
      <c r="DC13" s="638"/>
      <c r="DD13" s="608">
        <v>205814</v>
      </c>
      <c r="DE13" s="603"/>
      <c r="DF13" s="603"/>
      <c r="DG13" s="603"/>
      <c r="DH13" s="603"/>
      <c r="DI13" s="603"/>
      <c r="DJ13" s="603"/>
      <c r="DK13" s="603"/>
      <c r="DL13" s="603"/>
      <c r="DM13" s="603"/>
      <c r="DN13" s="603"/>
      <c r="DO13" s="603"/>
      <c r="DP13" s="604"/>
      <c r="DQ13" s="608">
        <v>474441</v>
      </c>
      <c r="DR13" s="603"/>
      <c r="DS13" s="603"/>
      <c r="DT13" s="603"/>
      <c r="DU13" s="603"/>
      <c r="DV13" s="603"/>
      <c r="DW13" s="603"/>
      <c r="DX13" s="603"/>
      <c r="DY13" s="603"/>
      <c r="DZ13" s="603"/>
      <c r="EA13" s="603"/>
      <c r="EB13" s="603"/>
      <c r="EC13" s="637"/>
    </row>
    <row r="14" spans="2:143" ht="11.25" customHeight="1" x14ac:dyDescent="0.15">
      <c r="B14" s="599" t="s">
        <v>188</v>
      </c>
      <c r="C14" s="600"/>
      <c r="D14" s="600"/>
      <c r="E14" s="600"/>
      <c r="F14" s="600"/>
      <c r="G14" s="600"/>
      <c r="H14" s="600"/>
      <c r="I14" s="600"/>
      <c r="J14" s="600"/>
      <c r="K14" s="600"/>
      <c r="L14" s="600"/>
      <c r="M14" s="600"/>
      <c r="N14" s="600"/>
      <c r="O14" s="600"/>
      <c r="P14" s="600"/>
      <c r="Q14" s="601"/>
      <c r="R14" s="602">
        <v>362</v>
      </c>
      <c r="S14" s="603"/>
      <c r="T14" s="603"/>
      <c r="U14" s="603"/>
      <c r="V14" s="603"/>
      <c r="W14" s="603"/>
      <c r="X14" s="603"/>
      <c r="Y14" s="604"/>
      <c r="Z14" s="638">
        <v>0</v>
      </c>
      <c r="AA14" s="638"/>
      <c r="AB14" s="638"/>
      <c r="AC14" s="638"/>
      <c r="AD14" s="639">
        <v>362</v>
      </c>
      <c r="AE14" s="639"/>
      <c r="AF14" s="639"/>
      <c r="AG14" s="639"/>
      <c r="AH14" s="639"/>
      <c r="AI14" s="639"/>
      <c r="AJ14" s="639"/>
      <c r="AK14" s="639"/>
      <c r="AL14" s="605">
        <v>0</v>
      </c>
      <c r="AM14" s="606"/>
      <c r="AN14" s="606"/>
      <c r="AO14" s="640"/>
      <c r="AP14" s="599" t="s">
        <v>189</v>
      </c>
      <c r="AQ14" s="600"/>
      <c r="AR14" s="600"/>
      <c r="AS14" s="600"/>
      <c r="AT14" s="600"/>
      <c r="AU14" s="600"/>
      <c r="AV14" s="600"/>
      <c r="AW14" s="600"/>
      <c r="AX14" s="600"/>
      <c r="AY14" s="600"/>
      <c r="AZ14" s="600"/>
      <c r="BA14" s="600"/>
      <c r="BB14" s="600"/>
      <c r="BC14" s="600"/>
      <c r="BD14" s="600"/>
      <c r="BE14" s="600"/>
      <c r="BF14" s="601"/>
      <c r="BG14" s="602">
        <v>47929</v>
      </c>
      <c r="BH14" s="603"/>
      <c r="BI14" s="603"/>
      <c r="BJ14" s="603"/>
      <c r="BK14" s="603"/>
      <c r="BL14" s="603"/>
      <c r="BM14" s="603"/>
      <c r="BN14" s="604"/>
      <c r="BO14" s="638">
        <v>4.2</v>
      </c>
      <c r="BP14" s="638"/>
      <c r="BQ14" s="638"/>
      <c r="BR14" s="638"/>
      <c r="BS14" s="639" t="s">
        <v>63</v>
      </c>
      <c r="BT14" s="639"/>
      <c r="BU14" s="639"/>
      <c r="BV14" s="639"/>
      <c r="BW14" s="639"/>
      <c r="BX14" s="639"/>
      <c r="BY14" s="639"/>
      <c r="BZ14" s="639"/>
      <c r="CA14" s="639"/>
      <c r="CB14" s="670"/>
      <c r="CD14" s="599" t="s">
        <v>190</v>
      </c>
      <c r="CE14" s="600"/>
      <c r="CF14" s="600"/>
      <c r="CG14" s="600"/>
      <c r="CH14" s="600"/>
      <c r="CI14" s="600"/>
      <c r="CJ14" s="600"/>
      <c r="CK14" s="600"/>
      <c r="CL14" s="600"/>
      <c r="CM14" s="600"/>
      <c r="CN14" s="600"/>
      <c r="CO14" s="600"/>
      <c r="CP14" s="600"/>
      <c r="CQ14" s="601"/>
      <c r="CR14" s="602">
        <v>244857</v>
      </c>
      <c r="CS14" s="603"/>
      <c r="CT14" s="603"/>
      <c r="CU14" s="603"/>
      <c r="CV14" s="603"/>
      <c r="CW14" s="603"/>
      <c r="CX14" s="603"/>
      <c r="CY14" s="604"/>
      <c r="CZ14" s="638">
        <v>4</v>
      </c>
      <c r="DA14" s="638"/>
      <c r="DB14" s="638"/>
      <c r="DC14" s="638"/>
      <c r="DD14" s="608">
        <v>902</v>
      </c>
      <c r="DE14" s="603"/>
      <c r="DF14" s="603"/>
      <c r="DG14" s="603"/>
      <c r="DH14" s="603"/>
      <c r="DI14" s="603"/>
      <c r="DJ14" s="603"/>
      <c r="DK14" s="603"/>
      <c r="DL14" s="603"/>
      <c r="DM14" s="603"/>
      <c r="DN14" s="603"/>
      <c r="DO14" s="603"/>
      <c r="DP14" s="604"/>
      <c r="DQ14" s="608">
        <v>244117</v>
      </c>
      <c r="DR14" s="603"/>
      <c r="DS14" s="603"/>
      <c r="DT14" s="603"/>
      <c r="DU14" s="603"/>
      <c r="DV14" s="603"/>
      <c r="DW14" s="603"/>
      <c r="DX14" s="603"/>
      <c r="DY14" s="603"/>
      <c r="DZ14" s="603"/>
      <c r="EA14" s="603"/>
      <c r="EB14" s="603"/>
      <c r="EC14" s="637"/>
    </row>
    <row r="15" spans="2:143" ht="11.25" customHeight="1" x14ac:dyDescent="0.15">
      <c r="B15" s="599" t="s">
        <v>191</v>
      </c>
      <c r="C15" s="600"/>
      <c r="D15" s="600"/>
      <c r="E15" s="600"/>
      <c r="F15" s="600"/>
      <c r="G15" s="600"/>
      <c r="H15" s="600"/>
      <c r="I15" s="600"/>
      <c r="J15" s="600"/>
      <c r="K15" s="600"/>
      <c r="L15" s="600"/>
      <c r="M15" s="600"/>
      <c r="N15" s="600"/>
      <c r="O15" s="600"/>
      <c r="P15" s="600"/>
      <c r="Q15" s="601"/>
      <c r="R15" s="602" t="s">
        <v>63</v>
      </c>
      <c r="S15" s="603"/>
      <c r="T15" s="603"/>
      <c r="U15" s="603"/>
      <c r="V15" s="603"/>
      <c r="W15" s="603"/>
      <c r="X15" s="603"/>
      <c r="Y15" s="604"/>
      <c r="Z15" s="638" t="s">
        <v>63</v>
      </c>
      <c r="AA15" s="638"/>
      <c r="AB15" s="638"/>
      <c r="AC15" s="638"/>
      <c r="AD15" s="639" t="s">
        <v>63</v>
      </c>
      <c r="AE15" s="639"/>
      <c r="AF15" s="639"/>
      <c r="AG15" s="639"/>
      <c r="AH15" s="639"/>
      <c r="AI15" s="639"/>
      <c r="AJ15" s="639"/>
      <c r="AK15" s="639"/>
      <c r="AL15" s="605" t="s">
        <v>63</v>
      </c>
      <c r="AM15" s="606"/>
      <c r="AN15" s="606"/>
      <c r="AO15" s="640"/>
      <c r="AP15" s="599" t="s">
        <v>192</v>
      </c>
      <c r="AQ15" s="600"/>
      <c r="AR15" s="600"/>
      <c r="AS15" s="600"/>
      <c r="AT15" s="600"/>
      <c r="AU15" s="600"/>
      <c r="AV15" s="600"/>
      <c r="AW15" s="600"/>
      <c r="AX15" s="600"/>
      <c r="AY15" s="600"/>
      <c r="AZ15" s="600"/>
      <c r="BA15" s="600"/>
      <c r="BB15" s="600"/>
      <c r="BC15" s="600"/>
      <c r="BD15" s="600"/>
      <c r="BE15" s="600"/>
      <c r="BF15" s="601"/>
      <c r="BG15" s="602">
        <v>97951</v>
      </c>
      <c r="BH15" s="603"/>
      <c r="BI15" s="603"/>
      <c r="BJ15" s="603"/>
      <c r="BK15" s="603"/>
      <c r="BL15" s="603"/>
      <c r="BM15" s="603"/>
      <c r="BN15" s="604"/>
      <c r="BO15" s="638">
        <v>8.6</v>
      </c>
      <c r="BP15" s="638"/>
      <c r="BQ15" s="638"/>
      <c r="BR15" s="638"/>
      <c r="BS15" s="639" t="s">
        <v>63</v>
      </c>
      <c r="BT15" s="639"/>
      <c r="BU15" s="639"/>
      <c r="BV15" s="639"/>
      <c r="BW15" s="639"/>
      <c r="BX15" s="639"/>
      <c r="BY15" s="639"/>
      <c r="BZ15" s="639"/>
      <c r="CA15" s="639"/>
      <c r="CB15" s="670"/>
      <c r="CD15" s="599" t="s">
        <v>193</v>
      </c>
      <c r="CE15" s="600"/>
      <c r="CF15" s="600"/>
      <c r="CG15" s="600"/>
      <c r="CH15" s="600"/>
      <c r="CI15" s="600"/>
      <c r="CJ15" s="600"/>
      <c r="CK15" s="600"/>
      <c r="CL15" s="600"/>
      <c r="CM15" s="600"/>
      <c r="CN15" s="600"/>
      <c r="CO15" s="600"/>
      <c r="CP15" s="600"/>
      <c r="CQ15" s="601"/>
      <c r="CR15" s="602">
        <v>708389</v>
      </c>
      <c r="CS15" s="603"/>
      <c r="CT15" s="603"/>
      <c r="CU15" s="603"/>
      <c r="CV15" s="603"/>
      <c r="CW15" s="603"/>
      <c r="CX15" s="603"/>
      <c r="CY15" s="604"/>
      <c r="CZ15" s="638">
        <v>11.4</v>
      </c>
      <c r="DA15" s="638"/>
      <c r="DB15" s="638"/>
      <c r="DC15" s="638"/>
      <c r="DD15" s="608">
        <v>106231</v>
      </c>
      <c r="DE15" s="603"/>
      <c r="DF15" s="603"/>
      <c r="DG15" s="603"/>
      <c r="DH15" s="603"/>
      <c r="DI15" s="603"/>
      <c r="DJ15" s="603"/>
      <c r="DK15" s="603"/>
      <c r="DL15" s="603"/>
      <c r="DM15" s="603"/>
      <c r="DN15" s="603"/>
      <c r="DO15" s="603"/>
      <c r="DP15" s="604"/>
      <c r="DQ15" s="608">
        <v>603626</v>
      </c>
      <c r="DR15" s="603"/>
      <c r="DS15" s="603"/>
      <c r="DT15" s="603"/>
      <c r="DU15" s="603"/>
      <c r="DV15" s="603"/>
      <c r="DW15" s="603"/>
      <c r="DX15" s="603"/>
      <c r="DY15" s="603"/>
      <c r="DZ15" s="603"/>
      <c r="EA15" s="603"/>
      <c r="EB15" s="603"/>
      <c r="EC15" s="637"/>
    </row>
    <row r="16" spans="2:143" ht="11.25" customHeight="1" x14ac:dyDescent="0.15">
      <c r="B16" s="599" t="s">
        <v>194</v>
      </c>
      <c r="C16" s="600"/>
      <c r="D16" s="600"/>
      <c r="E16" s="600"/>
      <c r="F16" s="600"/>
      <c r="G16" s="600"/>
      <c r="H16" s="600"/>
      <c r="I16" s="600"/>
      <c r="J16" s="600"/>
      <c r="K16" s="600"/>
      <c r="L16" s="600"/>
      <c r="M16" s="600"/>
      <c r="N16" s="600"/>
      <c r="O16" s="600"/>
      <c r="P16" s="600"/>
      <c r="Q16" s="601"/>
      <c r="R16" s="602">
        <v>6360</v>
      </c>
      <c r="S16" s="603"/>
      <c r="T16" s="603"/>
      <c r="U16" s="603"/>
      <c r="V16" s="603"/>
      <c r="W16" s="603"/>
      <c r="X16" s="603"/>
      <c r="Y16" s="604"/>
      <c r="Z16" s="638">
        <v>0.1</v>
      </c>
      <c r="AA16" s="638"/>
      <c r="AB16" s="638"/>
      <c r="AC16" s="638"/>
      <c r="AD16" s="639">
        <v>6360</v>
      </c>
      <c r="AE16" s="639"/>
      <c r="AF16" s="639"/>
      <c r="AG16" s="639"/>
      <c r="AH16" s="639"/>
      <c r="AI16" s="639"/>
      <c r="AJ16" s="639"/>
      <c r="AK16" s="639"/>
      <c r="AL16" s="605">
        <v>0.2</v>
      </c>
      <c r="AM16" s="606"/>
      <c r="AN16" s="606"/>
      <c r="AO16" s="640"/>
      <c r="AP16" s="599" t="s">
        <v>195</v>
      </c>
      <c r="AQ16" s="600"/>
      <c r="AR16" s="600"/>
      <c r="AS16" s="600"/>
      <c r="AT16" s="600"/>
      <c r="AU16" s="600"/>
      <c r="AV16" s="600"/>
      <c r="AW16" s="600"/>
      <c r="AX16" s="600"/>
      <c r="AY16" s="600"/>
      <c r="AZ16" s="600"/>
      <c r="BA16" s="600"/>
      <c r="BB16" s="600"/>
      <c r="BC16" s="600"/>
      <c r="BD16" s="600"/>
      <c r="BE16" s="600"/>
      <c r="BF16" s="601"/>
      <c r="BG16" s="602">
        <v>4105</v>
      </c>
      <c r="BH16" s="603"/>
      <c r="BI16" s="603"/>
      <c r="BJ16" s="603"/>
      <c r="BK16" s="603"/>
      <c r="BL16" s="603"/>
      <c r="BM16" s="603"/>
      <c r="BN16" s="604"/>
      <c r="BO16" s="638">
        <v>0.4</v>
      </c>
      <c r="BP16" s="638"/>
      <c r="BQ16" s="638"/>
      <c r="BR16" s="638"/>
      <c r="BS16" s="639" t="s">
        <v>63</v>
      </c>
      <c r="BT16" s="639"/>
      <c r="BU16" s="639"/>
      <c r="BV16" s="639"/>
      <c r="BW16" s="639"/>
      <c r="BX16" s="639"/>
      <c r="BY16" s="639"/>
      <c r="BZ16" s="639"/>
      <c r="CA16" s="639"/>
      <c r="CB16" s="670"/>
      <c r="CD16" s="599" t="s">
        <v>196</v>
      </c>
      <c r="CE16" s="600"/>
      <c r="CF16" s="600"/>
      <c r="CG16" s="600"/>
      <c r="CH16" s="600"/>
      <c r="CI16" s="600"/>
      <c r="CJ16" s="600"/>
      <c r="CK16" s="600"/>
      <c r="CL16" s="600"/>
      <c r="CM16" s="600"/>
      <c r="CN16" s="600"/>
      <c r="CO16" s="600"/>
      <c r="CP16" s="600"/>
      <c r="CQ16" s="601"/>
      <c r="CR16" s="602">
        <v>27</v>
      </c>
      <c r="CS16" s="603"/>
      <c r="CT16" s="603"/>
      <c r="CU16" s="603"/>
      <c r="CV16" s="603"/>
      <c r="CW16" s="603"/>
      <c r="CX16" s="603"/>
      <c r="CY16" s="604"/>
      <c r="CZ16" s="638">
        <v>0</v>
      </c>
      <c r="DA16" s="638"/>
      <c r="DB16" s="638"/>
      <c r="DC16" s="638"/>
      <c r="DD16" s="608" t="s">
        <v>63</v>
      </c>
      <c r="DE16" s="603"/>
      <c r="DF16" s="603"/>
      <c r="DG16" s="603"/>
      <c r="DH16" s="603"/>
      <c r="DI16" s="603"/>
      <c r="DJ16" s="603"/>
      <c r="DK16" s="603"/>
      <c r="DL16" s="603"/>
      <c r="DM16" s="603"/>
      <c r="DN16" s="603"/>
      <c r="DO16" s="603"/>
      <c r="DP16" s="604"/>
      <c r="DQ16" s="608">
        <v>27</v>
      </c>
      <c r="DR16" s="603"/>
      <c r="DS16" s="603"/>
      <c r="DT16" s="603"/>
      <c r="DU16" s="603"/>
      <c r="DV16" s="603"/>
      <c r="DW16" s="603"/>
      <c r="DX16" s="603"/>
      <c r="DY16" s="603"/>
      <c r="DZ16" s="603"/>
      <c r="EA16" s="603"/>
      <c r="EB16" s="603"/>
      <c r="EC16" s="637"/>
    </row>
    <row r="17" spans="2:133" ht="11.25" customHeight="1" x14ac:dyDescent="0.15">
      <c r="B17" s="599" t="s">
        <v>197</v>
      </c>
      <c r="C17" s="600"/>
      <c r="D17" s="600"/>
      <c r="E17" s="600"/>
      <c r="F17" s="600"/>
      <c r="G17" s="600"/>
      <c r="H17" s="600"/>
      <c r="I17" s="600"/>
      <c r="J17" s="600"/>
      <c r="K17" s="600"/>
      <c r="L17" s="600"/>
      <c r="M17" s="600"/>
      <c r="N17" s="600"/>
      <c r="O17" s="600"/>
      <c r="P17" s="600"/>
      <c r="Q17" s="601"/>
      <c r="R17" s="602">
        <v>10887</v>
      </c>
      <c r="S17" s="603"/>
      <c r="T17" s="603"/>
      <c r="U17" s="603"/>
      <c r="V17" s="603"/>
      <c r="W17" s="603"/>
      <c r="X17" s="603"/>
      <c r="Y17" s="604"/>
      <c r="Z17" s="638">
        <v>0.2</v>
      </c>
      <c r="AA17" s="638"/>
      <c r="AB17" s="638"/>
      <c r="AC17" s="638"/>
      <c r="AD17" s="639">
        <v>10887</v>
      </c>
      <c r="AE17" s="639"/>
      <c r="AF17" s="639"/>
      <c r="AG17" s="639"/>
      <c r="AH17" s="639"/>
      <c r="AI17" s="639"/>
      <c r="AJ17" s="639"/>
      <c r="AK17" s="639"/>
      <c r="AL17" s="605">
        <v>0.3</v>
      </c>
      <c r="AM17" s="606"/>
      <c r="AN17" s="606"/>
      <c r="AO17" s="640"/>
      <c r="AP17" s="599" t="s">
        <v>198</v>
      </c>
      <c r="AQ17" s="600"/>
      <c r="AR17" s="600"/>
      <c r="AS17" s="600"/>
      <c r="AT17" s="600"/>
      <c r="AU17" s="600"/>
      <c r="AV17" s="600"/>
      <c r="AW17" s="600"/>
      <c r="AX17" s="600"/>
      <c r="AY17" s="600"/>
      <c r="AZ17" s="600"/>
      <c r="BA17" s="600"/>
      <c r="BB17" s="600"/>
      <c r="BC17" s="600"/>
      <c r="BD17" s="600"/>
      <c r="BE17" s="600"/>
      <c r="BF17" s="601"/>
      <c r="BG17" s="602" t="s">
        <v>63</v>
      </c>
      <c r="BH17" s="603"/>
      <c r="BI17" s="603"/>
      <c r="BJ17" s="603"/>
      <c r="BK17" s="603"/>
      <c r="BL17" s="603"/>
      <c r="BM17" s="603"/>
      <c r="BN17" s="604"/>
      <c r="BO17" s="638" t="s">
        <v>63</v>
      </c>
      <c r="BP17" s="638"/>
      <c r="BQ17" s="638"/>
      <c r="BR17" s="638"/>
      <c r="BS17" s="639" t="s">
        <v>63</v>
      </c>
      <c r="BT17" s="639"/>
      <c r="BU17" s="639"/>
      <c r="BV17" s="639"/>
      <c r="BW17" s="639"/>
      <c r="BX17" s="639"/>
      <c r="BY17" s="639"/>
      <c r="BZ17" s="639"/>
      <c r="CA17" s="639"/>
      <c r="CB17" s="670"/>
      <c r="CD17" s="599" t="s">
        <v>199</v>
      </c>
      <c r="CE17" s="600"/>
      <c r="CF17" s="600"/>
      <c r="CG17" s="600"/>
      <c r="CH17" s="600"/>
      <c r="CI17" s="600"/>
      <c r="CJ17" s="600"/>
      <c r="CK17" s="600"/>
      <c r="CL17" s="600"/>
      <c r="CM17" s="600"/>
      <c r="CN17" s="600"/>
      <c r="CO17" s="600"/>
      <c r="CP17" s="600"/>
      <c r="CQ17" s="601"/>
      <c r="CR17" s="602">
        <v>676403</v>
      </c>
      <c r="CS17" s="603"/>
      <c r="CT17" s="603"/>
      <c r="CU17" s="603"/>
      <c r="CV17" s="603"/>
      <c r="CW17" s="603"/>
      <c r="CX17" s="603"/>
      <c r="CY17" s="604"/>
      <c r="CZ17" s="638">
        <v>10.9</v>
      </c>
      <c r="DA17" s="638"/>
      <c r="DB17" s="638"/>
      <c r="DC17" s="638"/>
      <c r="DD17" s="608" t="s">
        <v>63</v>
      </c>
      <c r="DE17" s="603"/>
      <c r="DF17" s="603"/>
      <c r="DG17" s="603"/>
      <c r="DH17" s="603"/>
      <c r="DI17" s="603"/>
      <c r="DJ17" s="603"/>
      <c r="DK17" s="603"/>
      <c r="DL17" s="603"/>
      <c r="DM17" s="603"/>
      <c r="DN17" s="603"/>
      <c r="DO17" s="603"/>
      <c r="DP17" s="604"/>
      <c r="DQ17" s="608">
        <v>672171</v>
      </c>
      <c r="DR17" s="603"/>
      <c r="DS17" s="603"/>
      <c r="DT17" s="603"/>
      <c r="DU17" s="603"/>
      <c r="DV17" s="603"/>
      <c r="DW17" s="603"/>
      <c r="DX17" s="603"/>
      <c r="DY17" s="603"/>
      <c r="DZ17" s="603"/>
      <c r="EA17" s="603"/>
      <c r="EB17" s="603"/>
      <c r="EC17" s="637"/>
    </row>
    <row r="18" spans="2:133" ht="11.25" customHeight="1" x14ac:dyDescent="0.15">
      <c r="B18" s="599" t="s">
        <v>200</v>
      </c>
      <c r="C18" s="600"/>
      <c r="D18" s="600"/>
      <c r="E18" s="600"/>
      <c r="F18" s="600"/>
      <c r="G18" s="600"/>
      <c r="H18" s="600"/>
      <c r="I18" s="600"/>
      <c r="J18" s="600"/>
      <c r="K18" s="600"/>
      <c r="L18" s="600"/>
      <c r="M18" s="600"/>
      <c r="N18" s="600"/>
      <c r="O18" s="600"/>
      <c r="P18" s="600"/>
      <c r="Q18" s="601"/>
      <c r="R18" s="602">
        <v>10634</v>
      </c>
      <c r="S18" s="603"/>
      <c r="T18" s="603"/>
      <c r="U18" s="603"/>
      <c r="V18" s="603"/>
      <c r="W18" s="603"/>
      <c r="X18" s="603"/>
      <c r="Y18" s="604"/>
      <c r="Z18" s="638">
        <v>0.2</v>
      </c>
      <c r="AA18" s="638"/>
      <c r="AB18" s="638"/>
      <c r="AC18" s="638"/>
      <c r="AD18" s="639">
        <v>10634</v>
      </c>
      <c r="AE18" s="639"/>
      <c r="AF18" s="639"/>
      <c r="AG18" s="639"/>
      <c r="AH18" s="639"/>
      <c r="AI18" s="639"/>
      <c r="AJ18" s="639"/>
      <c r="AK18" s="639"/>
      <c r="AL18" s="605">
        <v>0.3</v>
      </c>
      <c r="AM18" s="606"/>
      <c r="AN18" s="606"/>
      <c r="AO18" s="640"/>
      <c r="AP18" s="599" t="s">
        <v>201</v>
      </c>
      <c r="AQ18" s="600"/>
      <c r="AR18" s="600"/>
      <c r="AS18" s="600"/>
      <c r="AT18" s="600"/>
      <c r="AU18" s="600"/>
      <c r="AV18" s="600"/>
      <c r="AW18" s="600"/>
      <c r="AX18" s="600"/>
      <c r="AY18" s="600"/>
      <c r="AZ18" s="600"/>
      <c r="BA18" s="600"/>
      <c r="BB18" s="600"/>
      <c r="BC18" s="600"/>
      <c r="BD18" s="600"/>
      <c r="BE18" s="600"/>
      <c r="BF18" s="601"/>
      <c r="BG18" s="602" t="s">
        <v>63</v>
      </c>
      <c r="BH18" s="603"/>
      <c r="BI18" s="603"/>
      <c r="BJ18" s="603"/>
      <c r="BK18" s="603"/>
      <c r="BL18" s="603"/>
      <c r="BM18" s="603"/>
      <c r="BN18" s="604"/>
      <c r="BO18" s="638" t="s">
        <v>63</v>
      </c>
      <c r="BP18" s="638"/>
      <c r="BQ18" s="638"/>
      <c r="BR18" s="638"/>
      <c r="BS18" s="639" t="s">
        <v>63</v>
      </c>
      <c r="BT18" s="639"/>
      <c r="BU18" s="639"/>
      <c r="BV18" s="639"/>
      <c r="BW18" s="639"/>
      <c r="BX18" s="639"/>
      <c r="BY18" s="639"/>
      <c r="BZ18" s="639"/>
      <c r="CA18" s="639"/>
      <c r="CB18" s="670"/>
      <c r="CD18" s="599" t="s">
        <v>202</v>
      </c>
      <c r="CE18" s="600"/>
      <c r="CF18" s="600"/>
      <c r="CG18" s="600"/>
      <c r="CH18" s="600"/>
      <c r="CI18" s="600"/>
      <c r="CJ18" s="600"/>
      <c r="CK18" s="600"/>
      <c r="CL18" s="600"/>
      <c r="CM18" s="600"/>
      <c r="CN18" s="600"/>
      <c r="CO18" s="600"/>
      <c r="CP18" s="600"/>
      <c r="CQ18" s="601"/>
      <c r="CR18" s="602" t="s">
        <v>63</v>
      </c>
      <c r="CS18" s="603"/>
      <c r="CT18" s="603"/>
      <c r="CU18" s="603"/>
      <c r="CV18" s="603"/>
      <c r="CW18" s="603"/>
      <c r="CX18" s="603"/>
      <c r="CY18" s="604"/>
      <c r="CZ18" s="638" t="s">
        <v>63</v>
      </c>
      <c r="DA18" s="638"/>
      <c r="DB18" s="638"/>
      <c r="DC18" s="638"/>
      <c r="DD18" s="608" t="s">
        <v>63</v>
      </c>
      <c r="DE18" s="603"/>
      <c r="DF18" s="603"/>
      <c r="DG18" s="603"/>
      <c r="DH18" s="603"/>
      <c r="DI18" s="603"/>
      <c r="DJ18" s="603"/>
      <c r="DK18" s="603"/>
      <c r="DL18" s="603"/>
      <c r="DM18" s="603"/>
      <c r="DN18" s="603"/>
      <c r="DO18" s="603"/>
      <c r="DP18" s="604"/>
      <c r="DQ18" s="608" t="s">
        <v>63</v>
      </c>
      <c r="DR18" s="603"/>
      <c r="DS18" s="603"/>
      <c r="DT18" s="603"/>
      <c r="DU18" s="603"/>
      <c r="DV18" s="603"/>
      <c r="DW18" s="603"/>
      <c r="DX18" s="603"/>
      <c r="DY18" s="603"/>
      <c r="DZ18" s="603"/>
      <c r="EA18" s="603"/>
      <c r="EB18" s="603"/>
      <c r="EC18" s="637"/>
    </row>
    <row r="19" spans="2:133" ht="11.25" customHeight="1" x14ac:dyDescent="0.15">
      <c r="B19" s="599" t="s">
        <v>203</v>
      </c>
      <c r="C19" s="600"/>
      <c r="D19" s="600"/>
      <c r="E19" s="600"/>
      <c r="F19" s="600"/>
      <c r="G19" s="600"/>
      <c r="H19" s="600"/>
      <c r="I19" s="600"/>
      <c r="J19" s="600"/>
      <c r="K19" s="600"/>
      <c r="L19" s="600"/>
      <c r="M19" s="600"/>
      <c r="N19" s="600"/>
      <c r="O19" s="600"/>
      <c r="P19" s="600"/>
      <c r="Q19" s="601"/>
      <c r="R19" s="602">
        <v>9656</v>
      </c>
      <c r="S19" s="603"/>
      <c r="T19" s="603"/>
      <c r="U19" s="603"/>
      <c r="V19" s="603"/>
      <c r="W19" s="603"/>
      <c r="X19" s="603"/>
      <c r="Y19" s="604"/>
      <c r="Z19" s="638">
        <v>0.1</v>
      </c>
      <c r="AA19" s="638"/>
      <c r="AB19" s="638"/>
      <c r="AC19" s="638"/>
      <c r="AD19" s="639">
        <v>9656</v>
      </c>
      <c r="AE19" s="639"/>
      <c r="AF19" s="639"/>
      <c r="AG19" s="639"/>
      <c r="AH19" s="639"/>
      <c r="AI19" s="639"/>
      <c r="AJ19" s="639"/>
      <c r="AK19" s="639"/>
      <c r="AL19" s="605">
        <v>0.2</v>
      </c>
      <c r="AM19" s="606"/>
      <c r="AN19" s="606"/>
      <c r="AO19" s="640"/>
      <c r="AP19" s="599" t="s">
        <v>204</v>
      </c>
      <c r="AQ19" s="600"/>
      <c r="AR19" s="600"/>
      <c r="AS19" s="600"/>
      <c r="AT19" s="600"/>
      <c r="AU19" s="600"/>
      <c r="AV19" s="600"/>
      <c r="AW19" s="600"/>
      <c r="AX19" s="600"/>
      <c r="AY19" s="600"/>
      <c r="AZ19" s="600"/>
      <c r="BA19" s="600"/>
      <c r="BB19" s="600"/>
      <c r="BC19" s="600"/>
      <c r="BD19" s="600"/>
      <c r="BE19" s="600"/>
      <c r="BF19" s="601"/>
      <c r="BG19" s="602" t="s">
        <v>63</v>
      </c>
      <c r="BH19" s="603"/>
      <c r="BI19" s="603"/>
      <c r="BJ19" s="603"/>
      <c r="BK19" s="603"/>
      <c r="BL19" s="603"/>
      <c r="BM19" s="603"/>
      <c r="BN19" s="604"/>
      <c r="BO19" s="638" t="s">
        <v>63</v>
      </c>
      <c r="BP19" s="638"/>
      <c r="BQ19" s="638"/>
      <c r="BR19" s="638"/>
      <c r="BS19" s="639" t="s">
        <v>63</v>
      </c>
      <c r="BT19" s="639"/>
      <c r="BU19" s="639"/>
      <c r="BV19" s="639"/>
      <c r="BW19" s="639"/>
      <c r="BX19" s="639"/>
      <c r="BY19" s="639"/>
      <c r="BZ19" s="639"/>
      <c r="CA19" s="639"/>
      <c r="CB19" s="670"/>
      <c r="CD19" s="599" t="s">
        <v>205</v>
      </c>
      <c r="CE19" s="600"/>
      <c r="CF19" s="600"/>
      <c r="CG19" s="600"/>
      <c r="CH19" s="600"/>
      <c r="CI19" s="600"/>
      <c r="CJ19" s="600"/>
      <c r="CK19" s="600"/>
      <c r="CL19" s="600"/>
      <c r="CM19" s="600"/>
      <c r="CN19" s="600"/>
      <c r="CO19" s="600"/>
      <c r="CP19" s="600"/>
      <c r="CQ19" s="601"/>
      <c r="CR19" s="602" t="s">
        <v>63</v>
      </c>
      <c r="CS19" s="603"/>
      <c r="CT19" s="603"/>
      <c r="CU19" s="603"/>
      <c r="CV19" s="603"/>
      <c r="CW19" s="603"/>
      <c r="CX19" s="603"/>
      <c r="CY19" s="604"/>
      <c r="CZ19" s="638" t="s">
        <v>63</v>
      </c>
      <c r="DA19" s="638"/>
      <c r="DB19" s="638"/>
      <c r="DC19" s="638"/>
      <c r="DD19" s="608" t="s">
        <v>63</v>
      </c>
      <c r="DE19" s="603"/>
      <c r="DF19" s="603"/>
      <c r="DG19" s="603"/>
      <c r="DH19" s="603"/>
      <c r="DI19" s="603"/>
      <c r="DJ19" s="603"/>
      <c r="DK19" s="603"/>
      <c r="DL19" s="603"/>
      <c r="DM19" s="603"/>
      <c r="DN19" s="603"/>
      <c r="DO19" s="603"/>
      <c r="DP19" s="604"/>
      <c r="DQ19" s="608" t="s">
        <v>63</v>
      </c>
      <c r="DR19" s="603"/>
      <c r="DS19" s="603"/>
      <c r="DT19" s="603"/>
      <c r="DU19" s="603"/>
      <c r="DV19" s="603"/>
      <c r="DW19" s="603"/>
      <c r="DX19" s="603"/>
      <c r="DY19" s="603"/>
      <c r="DZ19" s="603"/>
      <c r="EA19" s="603"/>
      <c r="EB19" s="603"/>
      <c r="EC19" s="637"/>
    </row>
    <row r="20" spans="2:133" ht="11.25" customHeight="1" x14ac:dyDescent="0.15">
      <c r="B20" s="671" t="s">
        <v>206</v>
      </c>
      <c r="C20" s="672"/>
      <c r="D20" s="672"/>
      <c r="E20" s="672"/>
      <c r="F20" s="672"/>
      <c r="G20" s="672"/>
      <c r="H20" s="672"/>
      <c r="I20" s="672"/>
      <c r="J20" s="672"/>
      <c r="K20" s="672"/>
      <c r="L20" s="672"/>
      <c r="M20" s="672"/>
      <c r="N20" s="672"/>
      <c r="O20" s="672"/>
      <c r="P20" s="672"/>
      <c r="Q20" s="673"/>
      <c r="R20" s="602">
        <v>978</v>
      </c>
      <c r="S20" s="603"/>
      <c r="T20" s="603"/>
      <c r="U20" s="603"/>
      <c r="V20" s="603"/>
      <c r="W20" s="603"/>
      <c r="X20" s="603"/>
      <c r="Y20" s="604"/>
      <c r="Z20" s="638">
        <v>0</v>
      </c>
      <c r="AA20" s="638"/>
      <c r="AB20" s="638"/>
      <c r="AC20" s="638"/>
      <c r="AD20" s="639">
        <v>978</v>
      </c>
      <c r="AE20" s="639"/>
      <c r="AF20" s="639"/>
      <c r="AG20" s="639"/>
      <c r="AH20" s="639"/>
      <c r="AI20" s="639"/>
      <c r="AJ20" s="639"/>
      <c r="AK20" s="639"/>
      <c r="AL20" s="605">
        <v>0</v>
      </c>
      <c r="AM20" s="606"/>
      <c r="AN20" s="606"/>
      <c r="AO20" s="640"/>
      <c r="AP20" s="599" t="s">
        <v>207</v>
      </c>
      <c r="AQ20" s="600"/>
      <c r="AR20" s="600"/>
      <c r="AS20" s="600"/>
      <c r="AT20" s="600"/>
      <c r="AU20" s="600"/>
      <c r="AV20" s="600"/>
      <c r="AW20" s="600"/>
      <c r="AX20" s="600"/>
      <c r="AY20" s="600"/>
      <c r="AZ20" s="600"/>
      <c r="BA20" s="600"/>
      <c r="BB20" s="600"/>
      <c r="BC20" s="600"/>
      <c r="BD20" s="600"/>
      <c r="BE20" s="600"/>
      <c r="BF20" s="601"/>
      <c r="BG20" s="602" t="s">
        <v>63</v>
      </c>
      <c r="BH20" s="603"/>
      <c r="BI20" s="603"/>
      <c r="BJ20" s="603"/>
      <c r="BK20" s="603"/>
      <c r="BL20" s="603"/>
      <c r="BM20" s="603"/>
      <c r="BN20" s="604"/>
      <c r="BO20" s="638" t="s">
        <v>63</v>
      </c>
      <c r="BP20" s="638"/>
      <c r="BQ20" s="638"/>
      <c r="BR20" s="638"/>
      <c r="BS20" s="639" t="s">
        <v>63</v>
      </c>
      <c r="BT20" s="639"/>
      <c r="BU20" s="639"/>
      <c r="BV20" s="639"/>
      <c r="BW20" s="639"/>
      <c r="BX20" s="639"/>
      <c r="BY20" s="639"/>
      <c r="BZ20" s="639"/>
      <c r="CA20" s="639"/>
      <c r="CB20" s="670"/>
      <c r="CD20" s="599" t="s">
        <v>208</v>
      </c>
      <c r="CE20" s="600"/>
      <c r="CF20" s="600"/>
      <c r="CG20" s="600"/>
      <c r="CH20" s="600"/>
      <c r="CI20" s="600"/>
      <c r="CJ20" s="600"/>
      <c r="CK20" s="600"/>
      <c r="CL20" s="600"/>
      <c r="CM20" s="600"/>
      <c r="CN20" s="600"/>
      <c r="CO20" s="600"/>
      <c r="CP20" s="600"/>
      <c r="CQ20" s="601"/>
      <c r="CR20" s="602">
        <v>6191635</v>
      </c>
      <c r="CS20" s="603"/>
      <c r="CT20" s="603"/>
      <c r="CU20" s="603"/>
      <c r="CV20" s="603"/>
      <c r="CW20" s="603"/>
      <c r="CX20" s="603"/>
      <c r="CY20" s="604"/>
      <c r="CZ20" s="638">
        <v>100</v>
      </c>
      <c r="DA20" s="638"/>
      <c r="DB20" s="638"/>
      <c r="DC20" s="638"/>
      <c r="DD20" s="608">
        <v>515369</v>
      </c>
      <c r="DE20" s="603"/>
      <c r="DF20" s="603"/>
      <c r="DG20" s="603"/>
      <c r="DH20" s="603"/>
      <c r="DI20" s="603"/>
      <c r="DJ20" s="603"/>
      <c r="DK20" s="603"/>
      <c r="DL20" s="603"/>
      <c r="DM20" s="603"/>
      <c r="DN20" s="603"/>
      <c r="DO20" s="603"/>
      <c r="DP20" s="604"/>
      <c r="DQ20" s="608">
        <v>4500687</v>
      </c>
      <c r="DR20" s="603"/>
      <c r="DS20" s="603"/>
      <c r="DT20" s="603"/>
      <c r="DU20" s="603"/>
      <c r="DV20" s="603"/>
      <c r="DW20" s="603"/>
      <c r="DX20" s="603"/>
      <c r="DY20" s="603"/>
      <c r="DZ20" s="603"/>
      <c r="EA20" s="603"/>
      <c r="EB20" s="603"/>
      <c r="EC20" s="637"/>
    </row>
    <row r="21" spans="2:133" ht="11.25" customHeight="1" x14ac:dyDescent="0.15">
      <c r="B21" s="599" t="s">
        <v>209</v>
      </c>
      <c r="C21" s="600"/>
      <c r="D21" s="600"/>
      <c r="E21" s="600"/>
      <c r="F21" s="600"/>
      <c r="G21" s="600"/>
      <c r="H21" s="600"/>
      <c r="I21" s="600"/>
      <c r="J21" s="600"/>
      <c r="K21" s="600"/>
      <c r="L21" s="600"/>
      <c r="M21" s="600"/>
      <c r="N21" s="600"/>
      <c r="O21" s="600"/>
      <c r="P21" s="600"/>
      <c r="Q21" s="601"/>
      <c r="R21" s="602">
        <v>2588106</v>
      </c>
      <c r="S21" s="603"/>
      <c r="T21" s="603"/>
      <c r="U21" s="603"/>
      <c r="V21" s="603"/>
      <c r="W21" s="603"/>
      <c r="X21" s="603"/>
      <c r="Y21" s="604"/>
      <c r="Z21" s="638">
        <v>39.799999999999997</v>
      </c>
      <c r="AA21" s="638"/>
      <c r="AB21" s="638"/>
      <c r="AC21" s="638"/>
      <c r="AD21" s="639">
        <v>2381023</v>
      </c>
      <c r="AE21" s="639"/>
      <c r="AF21" s="639"/>
      <c r="AG21" s="639"/>
      <c r="AH21" s="639"/>
      <c r="AI21" s="639"/>
      <c r="AJ21" s="639"/>
      <c r="AK21" s="639"/>
      <c r="AL21" s="605">
        <v>59.8</v>
      </c>
      <c r="AM21" s="606"/>
      <c r="AN21" s="606"/>
      <c r="AO21" s="640"/>
      <c r="AP21" s="599" t="s">
        <v>210</v>
      </c>
      <c r="AQ21" s="674"/>
      <c r="AR21" s="674"/>
      <c r="AS21" s="674"/>
      <c r="AT21" s="674"/>
      <c r="AU21" s="674"/>
      <c r="AV21" s="674"/>
      <c r="AW21" s="674"/>
      <c r="AX21" s="674"/>
      <c r="AY21" s="674"/>
      <c r="AZ21" s="674"/>
      <c r="BA21" s="674"/>
      <c r="BB21" s="674"/>
      <c r="BC21" s="674"/>
      <c r="BD21" s="674"/>
      <c r="BE21" s="674"/>
      <c r="BF21" s="675"/>
      <c r="BG21" s="602" t="s">
        <v>63</v>
      </c>
      <c r="BH21" s="603"/>
      <c r="BI21" s="603"/>
      <c r="BJ21" s="603"/>
      <c r="BK21" s="603"/>
      <c r="BL21" s="603"/>
      <c r="BM21" s="603"/>
      <c r="BN21" s="604"/>
      <c r="BO21" s="638" t="s">
        <v>63</v>
      </c>
      <c r="BP21" s="638"/>
      <c r="BQ21" s="638"/>
      <c r="BR21" s="638"/>
      <c r="BS21" s="639" t="s">
        <v>63</v>
      </c>
      <c r="BT21" s="639"/>
      <c r="BU21" s="639"/>
      <c r="BV21" s="639"/>
      <c r="BW21" s="639"/>
      <c r="BX21" s="639"/>
      <c r="BY21" s="639"/>
      <c r="BZ21" s="639"/>
      <c r="CA21" s="639"/>
      <c r="CB21" s="670"/>
      <c r="CD21" s="583"/>
      <c r="CE21" s="584"/>
      <c r="CF21" s="584"/>
      <c r="CG21" s="584"/>
      <c r="CH21" s="584"/>
      <c r="CI21" s="584"/>
      <c r="CJ21" s="584"/>
      <c r="CK21" s="584"/>
      <c r="CL21" s="584"/>
      <c r="CM21" s="584"/>
      <c r="CN21" s="584"/>
      <c r="CO21" s="584"/>
      <c r="CP21" s="584"/>
      <c r="CQ21" s="585"/>
      <c r="CR21" s="681"/>
      <c r="CS21" s="682"/>
      <c r="CT21" s="682"/>
      <c r="CU21" s="682"/>
      <c r="CV21" s="682"/>
      <c r="CW21" s="682"/>
      <c r="CX21" s="682"/>
      <c r="CY21" s="683"/>
      <c r="CZ21" s="684"/>
      <c r="DA21" s="684"/>
      <c r="DB21" s="684"/>
      <c r="DC21" s="684"/>
      <c r="DD21" s="685"/>
      <c r="DE21" s="682"/>
      <c r="DF21" s="682"/>
      <c r="DG21" s="682"/>
      <c r="DH21" s="682"/>
      <c r="DI21" s="682"/>
      <c r="DJ21" s="682"/>
      <c r="DK21" s="682"/>
      <c r="DL21" s="682"/>
      <c r="DM21" s="682"/>
      <c r="DN21" s="682"/>
      <c r="DO21" s="682"/>
      <c r="DP21" s="683"/>
      <c r="DQ21" s="685"/>
      <c r="DR21" s="682"/>
      <c r="DS21" s="682"/>
      <c r="DT21" s="682"/>
      <c r="DU21" s="682"/>
      <c r="DV21" s="682"/>
      <c r="DW21" s="682"/>
      <c r="DX21" s="682"/>
      <c r="DY21" s="682"/>
      <c r="DZ21" s="682"/>
      <c r="EA21" s="682"/>
      <c r="EB21" s="682"/>
      <c r="EC21" s="689"/>
    </row>
    <row r="22" spans="2:133" ht="11.25" customHeight="1" x14ac:dyDescent="0.15">
      <c r="B22" s="599" t="s">
        <v>211</v>
      </c>
      <c r="C22" s="600"/>
      <c r="D22" s="600"/>
      <c r="E22" s="600"/>
      <c r="F22" s="600"/>
      <c r="G22" s="600"/>
      <c r="H22" s="600"/>
      <c r="I22" s="600"/>
      <c r="J22" s="600"/>
      <c r="K22" s="600"/>
      <c r="L22" s="600"/>
      <c r="M22" s="600"/>
      <c r="N22" s="600"/>
      <c r="O22" s="600"/>
      <c r="P22" s="600"/>
      <c r="Q22" s="601"/>
      <c r="R22" s="602">
        <v>2381023</v>
      </c>
      <c r="S22" s="603"/>
      <c r="T22" s="603"/>
      <c r="U22" s="603"/>
      <c r="V22" s="603"/>
      <c r="W22" s="603"/>
      <c r="X22" s="603"/>
      <c r="Y22" s="604"/>
      <c r="Z22" s="638">
        <v>36.700000000000003</v>
      </c>
      <c r="AA22" s="638"/>
      <c r="AB22" s="638"/>
      <c r="AC22" s="638"/>
      <c r="AD22" s="639">
        <v>2381023</v>
      </c>
      <c r="AE22" s="639"/>
      <c r="AF22" s="639"/>
      <c r="AG22" s="639"/>
      <c r="AH22" s="639"/>
      <c r="AI22" s="639"/>
      <c r="AJ22" s="639"/>
      <c r="AK22" s="639"/>
      <c r="AL22" s="605">
        <v>59.8</v>
      </c>
      <c r="AM22" s="606"/>
      <c r="AN22" s="606"/>
      <c r="AO22" s="640"/>
      <c r="AP22" s="599" t="s">
        <v>212</v>
      </c>
      <c r="AQ22" s="674"/>
      <c r="AR22" s="674"/>
      <c r="AS22" s="674"/>
      <c r="AT22" s="674"/>
      <c r="AU22" s="674"/>
      <c r="AV22" s="674"/>
      <c r="AW22" s="674"/>
      <c r="AX22" s="674"/>
      <c r="AY22" s="674"/>
      <c r="AZ22" s="674"/>
      <c r="BA22" s="674"/>
      <c r="BB22" s="674"/>
      <c r="BC22" s="674"/>
      <c r="BD22" s="674"/>
      <c r="BE22" s="674"/>
      <c r="BF22" s="675"/>
      <c r="BG22" s="602" t="s">
        <v>63</v>
      </c>
      <c r="BH22" s="603"/>
      <c r="BI22" s="603"/>
      <c r="BJ22" s="603"/>
      <c r="BK22" s="603"/>
      <c r="BL22" s="603"/>
      <c r="BM22" s="603"/>
      <c r="BN22" s="604"/>
      <c r="BO22" s="638" t="s">
        <v>63</v>
      </c>
      <c r="BP22" s="638"/>
      <c r="BQ22" s="638"/>
      <c r="BR22" s="638"/>
      <c r="BS22" s="639" t="s">
        <v>63</v>
      </c>
      <c r="BT22" s="639"/>
      <c r="BU22" s="639"/>
      <c r="BV22" s="639"/>
      <c r="BW22" s="639"/>
      <c r="BX22" s="639"/>
      <c r="BY22" s="639"/>
      <c r="BZ22" s="639"/>
      <c r="CA22" s="639"/>
      <c r="CB22" s="670"/>
      <c r="CD22" s="654" t="s">
        <v>213</v>
      </c>
      <c r="CE22" s="655"/>
      <c r="CF22" s="655"/>
      <c r="CG22" s="655"/>
      <c r="CH22" s="655"/>
      <c r="CI22" s="655"/>
      <c r="CJ22" s="655"/>
      <c r="CK22" s="655"/>
      <c r="CL22" s="655"/>
      <c r="CM22" s="655"/>
      <c r="CN22" s="655"/>
      <c r="CO22" s="655"/>
      <c r="CP22" s="655"/>
      <c r="CQ22" s="655"/>
      <c r="CR22" s="655"/>
      <c r="CS22" s="655"/>
      <c r="CT22" s="655"/>
      <c r="CU22" s="655"/>
      <c r="CV22" s="655"/>
      <c r="CW22" s="655"/>
      <c r="CX22" s="655"/>
      <c r="CY22" s="655"/>
      <c r="CZ22" s="655"/>
      <c r="DA22" s="655"/>
      <c r="DB22" s="655"/>
      <c r="DC22" s="655"/>
      <c r="DD22" s="655"/>
      <c r="DE22" s="655"/>
      <c r="DF22" s="655"/>
      <c r="DG22" s="655"/>
      <c r="DH22" s="655"/>
      <c r="DI22" s="655"/>
      <c r="DJ22" s="655"/>
      <c r="DK22" s="655"/>
      <c r="DL22" s="655"/>
      <c r="DM22" s="655"/>
      <c r="DN22" s="655"/>
      <c r="DO22" s="655"/>
      <c r="DP22" s="655"/>
      <c r="DQ22" s="655"/>
      <c r="DR22" s="655"/>
      <c r="DS22" s="655"/>
      <c r="DT22" s="655"/>
      <c r="DU22" s="655"/>
      <c r="DV22" s="655"/>
      <c r="DW22" s="655"/>
      <c r="DX22" s="655"/>
      <c r="DY22" s="655"/>
      <c r="DZ22" s="655"/>
      <c r="EA22" s="655"/>
      <c r="EB22" s="655"/>
      <c r="EC22" s="656"/>
    </row>
    <row r="23" spans="2:133" ht="11.25" customHeight="1" x14ac:dyDescent="0.15">
      <c r="B23" s="599" t="s">
        <v>214</v>
      </c>
      <c r="C23" s="600"/>
      <c r="D23" s="600"/>
      <c r="E23" s="600"/>
      <c r="F23" s="600"/>
      <c r="G23" s="600"/>
      <c r="H23" s="600"/>
      <c r="I23" s="600"/>
      <c r="J23" s="600"/>
      <c r="K23" s="600"/>
      <c r="L23" s="600"/>
      <c r="M23" s="600"/>
      <c r="N23" s="600"/>
      <c r="O23" s="600"/>
      <c r="P23" s="600"/>
      <c r="Q23" s="601"/>
      <c r="R23" s="602">
        <v>207061</v>
      </c>
      <c r="S23" s="603"/>
      <c r="T23" s="603"/>
      <c r="U23" s="603"/>
      <c r="V23" s="603"/>
      <c r="W23" s="603"/>
      <c r="X23" s="603"/>
      <c r="Y23" s="604"/>
      <c r="Z23" s="638">
        <v>3.2</v>
      </c>
      <c r="AA23" s="638"/>
      <c r="AB23" s="638"/>
      <c r="AC23" s="638"/>
      <c r="AD23" s="639" t="s">
        <v>63</v>
      </c>
      <c r="AE23" s="639"/>
      <c r="AF23" s="639"/>
      <c r="AG23" s="639"/>
      <c r="AH23" s="639"/>
      <c r="AI23" s="639"/>
      <c r="AJ23" s="639"/>
      <c r="AK23" s="639"/>
      <c r="AL23" s="605" t="s">
        <v>63</v>
      </c>
      <c r="AM23" s="606"/>
      <c r="AN23" s="606"/>
      <c r="AO23" s="640"/>
      <c r="AP23" s="599" t="s">
        <v>215</v>
      </c>
      <c r="AQ23" s="674"/>
      <c r="AR23" s="674"/>
      <c r="AS23" s="674"/>
      <c r="AT23" s="674"/>
      <c r="AU23" s="674"/>
      <c r="AV23" s="674"/>
      <c r="AW23" s="674"/>
      <c r="AX23" s="674"/>
      <c r="AY23" s="674"/>
      <c r="AZ23" s="674"/>
      <c r="BA23" s="674"/>
      <c r="BB23" s="674"/>
      <c r="BC23" s="674"/>
      <c r="BD23" s="674"/>
      <c r="BE23" s="674"/>
      <c r="BF23" s="675"/>
      <c r="BG23" s="602" t="s">
        <v>63</v>
      </c>
      <c r="BH23" s="603"/>
      <c r="BI23" s="603"/>
      <c r="BJ23" s="603"/>
      <c r="BK23" s="603"/>
      <c r="BL23" s="603"/>
      <c r="BM23" s="603"/>
      <c r="BN23" s="604"/>
      <c r="BO23" s="638" t="s">
        <v>63</v>
      </c>
      <c r="BP23" s="638"/>
      <c r="BQ23" s="638"/>
      <c r="BR23" s="638"/>
      <c r="BS23" s="639" t="s">
        <v>63</v>
      </c>
      <c r="BT23" s="639"/>
      <c r="BU23" s="639"/>
      <c r="BV23" s="639"/>
      <c r="BW23" s="639"/>
      <c r="BX23" s="639"/>
      <c r="BY23" s="639"/>
      <c r="BZ23" s="639"/>
      <c r="CA23" s="639"/>
      <c r="CB23" s="670"/>
      <c r="CD23" s="654" t="s">
        <v>155</v>
      </c>
      <c r="CE23" s="655"/>
      <c r="CF23" s="655"/>
      <c r="CG23" s="655"/>
      <c r="CH23" s="655"/>
      <c r="CI23" s="655"/>
      <c r="CJ23" s="655"/>
      <c r="CK23" s="655"/>
      <c r="CL23" s="655"/>
      <c r="CM23" s="655"/>
      <c r="CN23" s="655"/>
      <c r="CO23" s="655"/>
      <c r="CP23" s="655"/>
      <c r="CQ23" s="656"/>
      <c r="CR23" s="654" t="s">
        <v>216</v>
      </c>
      <c r="CS23" s="655"/>
      <c r="CT23" s="655"/>
      <c r="CU23" s="655"/>
      <c r="CV23" s="655"/>
      <c r="CW23" s="655"/>
      <c r="CX23" s="655"/>
      <c r="CY23" s="656"/>
      <c r="CZ23" s="654" t="s">
        <v>217</v>
      </c>
      <c r="DA23" s="655"/>
      <c r="DB23" s="655"/>
      <c r="DC23" s="656"/>
      <c r="DD23" s="654" t="s">
        <v>218</v>
      </c>
      <c r="DE23" s="655"/>
      <c r="DF23" s="655"/>
      <c r="DG23" s="655"/>
      <c r="DH23" s="655"/>
      <c r="DI23" s="655"/>
      <c r="DJ23" s="655"/>
      <c r="DK23" s="656"/>
      <c r="DL23" s="686" t="s">
        <v>219</v>
      </c>
      <c r="DM23" s="687"/>
      <c r="DN23" s="687"/>
      <c r="DO23" s="687"/>
      <c r="DP23" s="687"/>
      <c r="DQ23" s="687"/>
      <c r="DR23" s="687"/>
      <c r="DS23" s="687"/>
      <c r="DT23" s="687"/>
      <c r="DU23" s="687"/>
      <c r="DV23" s="688"/>
      <c r="DW23" s="654" t="s">
        <v>220</v>
      </c>
      <c r="DX23" s="655"/>
      <c r="DY23" s="655"/>
      <c r="DZ23" s="655"/>
      <c r="EA23" s="655"/>
      <c r="EB23" s="655"/>
      <c r="EC23" s="656"/>
    </row>
    <row r="24" spans="2:133" ht="11.25" customHeight="1" x14ac:dyDescent="0.15">
      <c r="B24" s="599" t="s">
        <v>221</v>
      </c>
      <c r="C24" s="600"/>
      <c r="D24" s="600"/>
      <c r="E24" s="600"/>
      <c r="F24" s="600"/>
      <c r="G24" s="600"/>
      <c r="H24" s="600"/>
      <c r="I24" s="600"/>
      <c r="J24" s="600"/>
      <c r="K24" s="600"/>
      <c r="L24" s="600"/>
      <c r="M24" s="600"/>
      <c r="N24" s="600"/>
      <c r="O24" s="600"/>
      <c r="P24" s="600"/>
      <c r="Q24" s="601"/>
      <c r="R24" s="602">
        <v>22</v>
      </c>
      <c r="S24" s="603"/>
      <c r="T24" s="603"/>
      <c r="U24" s="603"/>
      <c r="V24" s="603"/>
      <c r="W24" s="603"/>
      <c r="X24" s="603"/>
      <c r="Y24" s="604"/>
      <c r="Z24" s="638">
        <v>0</v>
      </c>
      <c r="AA24" s="638"/>
      <c r="AB24" s="638"/>
      <c r="AC24" s="638"/>
      <c r="AD24" s="639" t="s">
        <v>63</v>
      </c>
      <c r="AE24" s="639"/>
      <c r="AF24" s="639"/>
      <c r="AG24" s="639"/>
      <c r="AH24" s="639"/>
      <c r="AI24" s="639"/>
      <c r="AJ24" s="639"/>
      <c r="AK24" s="639"/>
      <c r="AL24" s="605" t="s">
        <v>63</v>
      </c>
      <c r="AM24" s="606"/>
      <c r="AN24" s="606"/>
      <c r="AO24" s="640"/>
      <c r="AP24" s="599" t="s">
        <v>222</v>
      </c>
      <c r="AQ24" s="674"/>
      <c r="AR24" s="674"/>
      <c r="AS24" s="674"/>
      <c r="AT24" s="674"/>
      <c r="AU24" s="674"/>
      <c r="AV24" s="674"/>
      <c r="AW24" s="674"/>
      <c r="AX24" s="674"/>
      <c r="AY24" s="674"/>
      <c r="AZ24" s="674"/>
      <c r="BA24" s="674"/>
      <c r="BB24" s="674"/>
      <c r="BC24" s="674"/>
      <c r="BD24" s="674"/>
      <c r="BE24" s="674"/>
      <c r="BF24" s="675"/>
      <c r="BG24" s="602" t="s">
        <v>63</v>
      </c>
      <c r="BH24" s="603"/>
      <c r="BI24" s="603"/>
      <c r="BJ24" s="603"/>
      <c r="BK24" s="603"/>
      <c r="BL24" s="603"/>
      <c r="BM24" s="603"/>
      <c r="BN24" s="604"/>
      <c r="BO24" s="638" t="s">
        <v>63</v>
      </c>
      <c r="BP24" s="638"/>
      <c r="BQ24" s="638"/>
      <c r="BR24" s="638"/>
      <c r="BS24" s="639" t="s">
        <v>63</v>
      </c>
      <c r="BT24" s="639"/>
      <c r="BU24" s="639"/>
      <c r="BV24" s="639"/>
      <c r="BW24" s="639"/>
      <c r="BX24" s="639"/>
      <c r="BY24" s="639"/>
      <c r="BZ24" s="639"/>
      <c r="CA24" s="639"/>
      <c r="CB24" s="670"/>
      <c r="CD24" s="651" t="s">
        <v>223</v>
      </c>
      <c r="CE24" s="652"/>
      <c r="CF24" s="652"/>
      <c r="CG24" s="652"/>
      <c r="CH24" s="652"/>
      <c r="CI24" s="652"/>
      <c r="CJ24" s="652"/>
      <c r="CK24" s="652"/>
      <c r="CL24" s="652"/>
      <c r="CM24" s="652"/>
      <c r="CN24" s="652"/>
      <c r="CO24" s="652"/>
      <c r="CP24" s="652"/>
      <c r="CQ24" s="653"/>
      <c r="CR24" s="648">
        <v>2760863</v>
      </c>
      <c r="CS24" s="649"/>
      <c r="CT24" s="649"/>
      <c r="CU24" s="649"/>
      <c r="CV24" s="649"/>
      <c r="CW24" s="649"/>
      <c r="CX24" s="649"/>
      <c r="CY24" s="677"/>
      <c r="CZ24" s="678">
        <v>44.6</v>
      </c>
      <c r="DA24" s="661"/>
      <c r="DB24" s="661"/>
      <c r="DC24" s="680"/>
      <c r="DD24" s="676">
        <v>1752754</v>
      </c>
      <c r="DE24" s="649"/>
      <c r="DF24" s="649"/>
      <c r="DG24" s="649"/>
      <c r="DH24" s="649"/>
      <c r="DI24" s="649"/>
      <c r="DJ24" s="649"/>
      <c r="DK24" s="677"/>
      <c r="DL24" s="676">
        <v>1749635</v>
      </c>
      <c r="DM24" s="649"/>
      <c r="DN24" s="649"/>
      <c r="DO24" s="649"/>
      <c r="DP24" s="649"/>
      <c r="DQ24" s="649"/>
      <c r="DR24" s="649"/>
      <c r="DS24" s="649"/>
      <c r="DT24" s="649"/>
      <c r="DU24" s="649"/>
      <c r="DV24" s="677"/>
      <c r="DW24" s="678">
        <v>43.4</v>
      </c>
      <c r="DX24" s="661"/>
      <c r="DY24" s="661"/>
      <c r="DZ24" s="661"/>
      <c r="EA24" s="661"/>
      <c r="EB24" s="661"/>
      <c r="EC24" s="679"/>
    </row>
    <row r="25" spans="2:133" ht="11.25" customHeight="1" x14ac:dyDescent="0.15">
      <c r="B25" s="599" t="s">
        <v>224</v>
      </c>
      <c r="C25" s="600"/>
      <c r="D25" s="600"/>
      <c r="E25" s="600"/>
      <c r="F25" s="600"/>
      <c r="G25" s="600"/>
      <c r="H25" s="600"/>
      <c r="I25" s="600"/>
      <c r="J25" s="600"/>
      <c r="K25" s="600"/>
      <c r="L25" s="600"/>
      <c r="M25" s="600"/>
      <c r="N25" s="600"/>
      <c r="O25" s="600"/>
      <c r="P25" s="600"/>
      <c r="Q25" s="601"/>
      <c r="R25" s="602">
        <v>4172905</v>
      </c>
      <c r="S25" s="603"/>
      <c r="T25" s="603"/>
      <c r="U25" s="603"/>
      <c r="V25" s="603"/>
      <c r="W25" s="603"/>
      <c r="X25" s="603"/>
      <c r="Y25" s="604"/>
      <c r="Z25" s="638">
        <v>64.2</v>
      </c>
      <c r="AA25" s="638"/>
      <c r="AB25" s="638"/>
      <c r="AC25" s="638"/>
      <c r="AD25" s="639">
        <v>3965822</v>
      </c>
      <c r="AE25" s="639"/>
      <c r="AF25" s="639"/>
      <c r="AG25" s="639"/>
      <c r="AH25" s="639"/>
      <c r="AI25" s="639"/>
      <c r="AJ25" s="639"/>
      <c r="AK25" s="639"/>
      <c r="AL25" s="605">
        <v>99.6</v>
      </c>
      <c r="AM25" s="606"/>
      <c r="AN25" s="606"/>
      <c r="AO25" s="640"/>
      <c r="AP25" s="599" t="s">
        <v>225</v>
      </c>
      <c r="AQ25" s="674"/>
      <c r="AR25" s="674"/>
      <c r="AS25" s="674"/>
      <c r="AT25" s="674"/>
      <c r="AU25" s="674"/>
      <c r="AV25" s="674"/>
      <c r="AW25" s="674"/>
      <c r="AX25" s="674"/>
      <c r="AY25" s="674"/>
      <c r="AZ25" s="674"/>
      <c r="BA25" s="674"/>
      <c r="BB25" s="674"/>
      <c r="BC25" s="674"/>
      <c r="BD25" s="674"/>
      <c r="BE25" s="674"/>
      <c r="BF25" s="675"/>
      <c r="BG25" s="602" t="s">
        <v>63</v>
      </c>
      <c r="BH25" s="603"/>
      <c r="BI25" s="603"/>
      <c r="BJ25" s="603"/>
      <c r="BK25" s="603"/>
      <c r="BL25" s="603"/>
      <c r="BM25" s="603"/>
      <c r="BN25" s="604"/>
      <c r="BO25" s="638" t="s">
        <v>63</v>
      </c>
      <c r="BP25" s="638"/>
      <c r="BQ25" s="638"/>
      <c r="BR25" s="638"/>
      <c r="BS25" s="639" t="s">
        <v>63</v>
      </c>
      <c r="BT25" s="639"/>
      <c r="BU25" s="639"/>
      <c r="BV25" s="639"/>
      <c r="BW25" s="639"/>
      <c r="BX25" s="639"/>
      <c r="BY25" s="639"/>
      <c r="BZ25" s="639"/>
      <c r="CA25" s="639"/>
      <c r="CB25" s="670"/>
      <c r="CD25" s="599" t="s">
        <v>226</v>
      </c>
      <c r="CE25" s="600"/>
      <c r="CF25" s="600"/>
      <c r="CG25" s="600"/>
      <c r="CH25" s="600"/>
      <c r="CI25" s="600"/>
      <c r="CJ25" s="600"/>
      <c r="CK25" s="600"/>
      <c r="CL25" s="600"/>
      <c r="CM25" s="600"/>
      <c r="CN25" s="600"/>
      <c r="CO25" s="600"/>
      <c r="CP25" s="600"/>
      <c r="CQ25" s="601"/>
      <c r="CR25" s="602">
        <v>808205</v>
      </c>
      <c r="CS25" s="611"/>
      <c r="CT25" s="611"/>
      <c r="CU25" s="611"/>
      <c r="CV25" s="611"/>
      <c r="CW25" s="611"/>
      <c r="CX25" s="611"/>
      <c r="CY25" s="612"/>
      <c r="CZ25" s="605">
        <v>13.1</v>
      </c>
      <c r="DA25" s="613"/>
      <c r="DB25" s="613"/>
      <c r="DC25" s="614"/>
      <c r="DD25" s="608">
        <v>763272</v>
      </c>
      <c r="DE25" s="611"/>
      <c r="DF25" s="611"/>
      <c r="DG25" s="611"/>
      <c r="DH25" s="611"/>
      <c r="DI25" s="611"/>
      <c r="DJ25" s="611"/>
      <c r="DK25" s="612"/>
      <c r="DL25" s="608">
        <v>761427</v>
      </c>
      <c r="DM25" s="611"/>
      <c r="DN25" s="611"/>
      <c r="DO25" s="611"/>
      <c r="DP25" s="611"/>
      <c r="DQ25" s="611"/>
      <c r="DR25" s="611"/>
      <c r="DS25" s="611"/>
      <c r="DT25" s="611"/>
      <c r="DU25" s="611"/>
      <c r="DV25" s="612"/>
      <c r="DW25" s="605">
        <v>18.899999999999999</v>
      </c>
      <c r="DX25" s="613"/>
      <c r="DY25" s="613"/>
      <c r="DZ25" s="613"/>
      <c r="EA25" s="613"/>
      <c r="EB25" s="613"/>
      <c r="EC25" s="627"/>
    </row>
    <row r="26" spans="2:133" ht="11.25" customHeight="1" x14ac:dyDescent="0.15">
      <c r="B26" s="599" t="s">
        <v>227</v>
      </c>
      <c r="C26" s="600"/>
      <c r="D26" s="600"/>
      <c r="E26" s="600"/>
      <c r="F26" s="600"/>
      <c r="G26" s="600"/>
      <c r="H26" s="600"/>
      <c r="I26" s="600"/>
      <c r="J26" s="600"/>
      <c r="K26" s="600"/>
      <c r="L26" s="600"/>
      <c r="M26" s="600"/>
      <c r="N26" s="600"/>
      <c r="O26" s="600"/>
      <c r="P26" s="600"/>
      <c r="Q26" s="601"/>
      <c r="R26" s="602">
        <v>1336</v>
      </c>
      <c r="S26" s="603"/>
      <c r="T26" s="603"/>
      <c r="U26" s="603"/>
      <c r="V26" s="603"/>
      <c r="W26" s="603"/>
      <c r="X26" s="603"/>
      <c r="Y26" s="604"/>
      <c r="Z26" s="638">
        <v>0</v>
      </c>
      <c r="AA26" s="638"/>
      <c r="AB26" s="638"/>
      <c r="AC26" s="638"/>
      <c r="AD26" s="639">
        <v>1336</v>
      </c>
      <c r="AE26" s="639"/>
      <c r="AF26" s="639"/>
      <c r="AG26" s="639"/>
      <c r="AH26" s="639"/>
      <c r="AI26" s="639"/>
      <c r="AJ26" s="639"/>
      <c r="AK26" s="639"/>
      <c r="AL26" s="605">
        <v>0</v>
      </c>
      <c r="AM26" s="606"/>
      <c r="AN26" s="606"/>
      <c r="AO26" s="640"/>
      <c r="AP26" s="599" t="s">
        <v>228</v>
      </c>
      <c r="AQ26" s="674"/>
      <c r="AR26" s="674"/>
      <c r="AS26" s="674"/>
      <c r="AT26" s="674"/>
      <c r="AU26" s="674"/>
      <c r="AV26" s="674"/>
      <c r="AW26" s="674"/>
      <c r="AX26" s="674"/>
      <c r="AY26" s="674"/>
      <c r="AZ26" s="674"/>
      <c r="BA26" s="674"/>
      <c r="BB26" s="674"/>
      <c r="BC26" s="674"/>
      <c r="BD26" s="674"/>
      <c r="BE26" s="674"/>
      <c r="BF26" s="675"/>
      <c r="BG26" s="602" t="s">
        <v>63</v>
      </c>
      <c r="BH26" s="603"/>
      <c r="BI26" s="603"/>
      <c r="BJ26" s="603"/>
      <c r="BK26" s="603"/>
      <c r="BL26" s="603"/>
      <c r="BM26" s="603"/>
      <c r="BN26" s="604"/>
      <c r="BO26" s="638" t="s">
        <v>63</v>
      </c>
      <c r="BP26" s="638"/>
      <c r="BQ26" s="638"/>
      <c r="BR26" s="638"/>
      <c r="BS26" s="639" t="s">
        <v>63</v>
      </c>
      <c r="BT26" s="639"/>
      <c r="BU26" s="639"/>
      <c r="BV26" s="639"/>
      <c r="BW26" s="639"/>
      <c r="BX26" s="639"/>
      <c r="BY26" s="639"/>
      <c r="BZ26" s="639"/>
      <c r="CA26" s="639"/>
      <c r="CB26" s="670"/>
      <c r="CD26" s="599" t="s">
        <v>229</v>
      </c>
      <c r="CE26" s="600"/>
      <c r="CF26" s="600"/>
      <c r="CG26" s="600"/>
      <c r="CH26" s="600"/>
      <c r="CI26" s="600"/>
      <c r="CJ26" s="600"/>
      <c r="CK26" s="600"/>
      <c r="CL26" s="600"/>
      <c r="CM26" s="600"/>
      <c r="CN26" s="600"/>
      <c r="CO26" s="600"/>
      <c r="CP26" s="600"/>
      <c r="CQ26" s="601"/>
      <c r="CR26" s="602">
        <v>500966</v>
      </c>
      <c r="CS26" s="603"/>
      <c r="CT26" s="603"/>
      <c r="CU26" s="603"/>
      <c r="CV26" s="603"/>
      <c r="CW26" s="603"/>
      <c r="CX26" s="603"/>
      <c r="CY26" s="604"/>
      <c r="CZ26" s="605">
        <v>8.1</v>
      </c>
      <c r="DA26" s="613"/>
      <c r="DB26" s="613"/>
      <c r="DC26" s="614"/>
      <c r="DD26" s="608">
        <v>471775</v>
      </c>
      <c r="DE26" s="603"/>
      <c r="DF26" s="603"/>
      <c r="DG26" s="603"/>
      <c r="DH26" s="603"/>
      <c r="DI26" s="603"/>
      <c r="DJ26" s="603"/>
      <c r="DK26" s="604"/>
      <c r="DL26" s="608" t="s">
        <v>63</v>
      </c>
      <c r="DM26" s="603"/>
      <c r="DN26" s="603"/>
      <c r="DO26" s="603"/>
      <c r="DP26" s="603"/>
      <c r="DQ26" s="603"/>
      <c r="DR26" s="603"/>
      <c r="DS26" s="603"/>
      <c r="DT26" s="603"/>
      <c r="DU26" s="603"/>
      <c r="DV26" s="604"/>
      <c r="DW26" s="605" t="s">
        <v>63</v>
      </c>
      <c r="DX26" s="613"/>
      <c r="DY26" s="613"/>
      <c r="DZ26" s="613"/>
      <c r="EA26" s="613"/>
      <c r="EB26" s="613"/>
      <c r="EC26" s="627"/>
    </row>
    <row r="27" spans="2:133" ht="11.25" customHeight="1" x14ac:dyDescent="0.15">
      <c r="B27" s="599" t="s">
        <v>230</v>
      </c>
      <c r="C27" s="600"/>
      <c r="D27" s="600"/>
      <c r="E27" s="600"/>
      <c r="F27" s="600"/>
      <c r="G27" s="600"/>
      <c r="H27" s="600"/>
      <c r="I27" s="600"/>
      <c r="J27" s="600"/>
      <c r="K27" s="600"/>
      <c r="L27" s="600"/>
      <c r="M27" s="600"/>
      <c r="N27" s="600"/>
      <c r="O27" s="600"/>
      <c r="P27" s="600"/>
      <c r="Q27" s="601"/>
      <c r="R27" s="602">
        <v>11460</v>
      </c>
      <c r="S27" s="603"/>
      <c r="T27" s="603"/>
      <c r="U27" s="603"/>
      <c r="V27" s="603"/>
      <c r="W27" s="603"/>
      <c r="X27" s="603"/>
      <c r="Y27" s="604"/>
      <c r="Z27" s="638">
        <v>0.2</v>
      </c>
      <c r="AA27" s="638"/>
      <c r="AB27" s="638"/>
      <c r="AC27" s="638"/>
      <c r="AD27" s="639">
        <v>9144</v>
      </c>
      <c r="AE27" s="639"/>
      <c r="AF27" s="639"/>
      <c r="AG27" s="639"/>
      <c r="AH27" s="639"/>
      <c r="AI27" s="639"/>
      <c r="AJ27" s="639"/>
      <c r="AK27" s="639"/>
      <c r="AL27" s="605">
        <v>0.2</v>
      </c>
      <c r="AM27" s="606"/>
      <c r="AN27" s="606"/>
      <c r="AO27" s="640"/>
      <c r="AP27" s="599" t="s">
        <v>231</v>
      </c>
      <c r="AQ27" s="600"/>
      <c r="AR27" s="600"/>
      <c r="AS27" s="600"/>
      <c r="AT27" s="600"/>
      <c r="AU27" s="600"/>
      <c r="AV27" s="600"/>
      <c r="AW27" s="600"/>
      <c r="AX27" s="600"/>
      <c r="AY27" s="600"/>
      <c r="AZ27" s="600"/>
      <c r="BA27" s="600"/>
      <c r="BB27" s="600"/>
      <c r="BC27" s="600"/>
      <c r="BD27" s="600"/>
      <c r="BE27" s="600"/>
      <c r="BF27" s="601"/>
      <c r="BG27" s="602">
        <v>1142120</v>
      </c>
      <c r="BH27" s="603"/>
      <c r="BI27" s="603"/>
      <c r="BJ27" s="603"/>
      <c r="BK27" s="603"/>
      <c r="BL27" s="603"/>
      <c r="BM27" s="603"/>
      <c r="BN27" s="604"/>
      <c r="BO27" s="638">
        <v>100</v>
      </c>
      <c r="BP27" s="638"/>
      <c r="BQ27" s="638"/>
      <c r="BR27" s="638"/>
      <c r="BS27" s="639" t="s">
        <v>63</v>
      </c>
      <c r="BT27" s="639"/>
      <c r="BU27" s="639"/>
      <c r="BV27" s="639"/>
      <c r="BW27" s="639"/>
      <c r="BX27" s="639"/>
      <c r="BY27" s="639"/>
      <c r="BZ27" s="639"/>
      <c r="CA27" s="639"/>
      <c r="CB27" s="670"/>
      <c r="CD27" s="599" t="s">
        <v>232</v>
      </c>
      <c r="CE27" s="600"/>
      <c r="CF27" s="600"/>
      <c r="CG27" s="600"/>
      <c r="CH27" s="600"/>
      <c r="CI27" s="600"/>
      <c r="CJ27" s="600"/>
      <c r="CK27" s="600"/>
      <c r="CL27" s="600"/>
      <c r="CM27" s="600"/>
      <c r="CN27" s="600"/>
      <c r="CO27" s="600"/>
      <c r="CP27" s="600"/>
      <c r="CQ27" s="601"/>
      <c r="CR27" s="602">
        <v>1276255</v>
      </c>
      <c r="CS27" s="611"/>
      <c r="CT27" s="611"/>
      <c r="CU27" s="611"/>
      <c r="CV27" s="611"/>
      <c r="CW27" s="611"/>
      <c r="CX27" s="611"/>
      <c r="CY27" s="612"/>
      <c r="CZ27" s="605">
        <v>20.6</v>
      </c>
      <c r="DA27" s="613"/>
      <c r="DB27" s="613"/>
      <c r="DC27" s="614"/>
      <c r="DD27" s="608">
        <v>317311</v>
      </c>
      <c r="DE27" s="611"/>
      <c r="DF27" s="611"/>
      <c r="DG27" s="611"/>
      <c r="DH27" s="611"/>
      <c r="DI27" s="611"/>
      <c r="DJ27" s="611"/>
      <c r="DK27" s="612"/>
      <c r="DL27" s="608">
        <v>316037</v>
      </c>
      <c r="DM27" s="611"/>
      <c r="DN27" s="611"/>
      <c r="DO27" s="611"/>
      <c r="DP27" s="611"/>
      <c r="DQ27" s="611"/>
      <c r="DR27" s="611"/>
      <c r="DS27" s="611"/>
      <c r="DT27" s="611"/>
      <c r="DU27" s="611"/>
      <c r="DV27" s="612"/>
      <c r="DW27" s="605">
        <v>7.8</v>
      </c>
      <c r="DX27" s="613"/>
      <c r="DY27" s="613"/>
      <c r="DZ27" s="613"/>
      <c r="EA27" s="613"/>
      <c r="EB27" s="613"/>
      <c r="EC27" s="627"/>
    </row>
    <row r="28" spans="2:133" ht="11.25" customHeight="1" x14ac:dyDescent="0.15">
      <c r="B28" s="599" t="s">
        <v>233</v>
      </c>
      <c r="C28" s="600"/>
      <c r="D28" s="600"/>
      <c r="E28" s="600"/>
      <c r="F28" s="600"/>
      <c r="G28" s="600"/>
      <c r="H28" s="600"/>
      <c r="I28" s="600"/>
      <c r="J28" s="600"/>
      <c r="K28" s="600"/>
      <c r="L28" s="600"/>
      <c r="M28" s="600"/>
      <c r="N28" s="600"/>
      <c r="O28" s="600"/>
      <c r="P28" s="600"/>
      <c r="Q28" s="601"/>
      <c r="R28" s="602">
        <v>17338</v>
      </c>
      <c r="S28" s="603"/>
      <c r="T28" s="603"/>
      <c r="U28" s="603"/>
      <c r="V28" s="603"/>
      <c r="W28" s="603"/>
      <c r="X28" s="603"/>
      <c r="Y28" s="604"/>
      <c r="Z28" s="638">
        <v>0.3</v>
      </c>
      <c r="AA28" s="638"/>
      <c r="AB28" s="638"/>
      <c r="AC28" s="638"/>
      <c r="AD28" s="639">
        <v>3558</v>
      </c>
      <c r="AE28" s="639"/>
      <c r="AF28" s="639"/>
      <c r="AG28" s="639"/>
      <c r="AH28" s="639"/>
      <c r="AI28" s="639"/>
      <c r="AJ28" s="639"/>
      <c r="AK28" s="639"/>
      <c r="AL28" s="605">
        <v>0.1</v>
      </c>
      <c r="AM28" s="606"/>
      <c r="AN28" s="606"/>
      <c r="AO28" s="640"/>
      <c r="AP28" s="599"/>
      <c r="AQ28" s="600"/>
      <c r="AR28" s="600"/>
      <c r="AS28" s="600"/>
      <c r="AT28" s="600"/>
      <c r="AU28" s="600"/>
      <c r="AV28" s="600"/>
      <c r="AW28" s="600"/>
      <c r="AX28" s="600"/>
      <c r="AY28" s="600"/>
      <c r="AZ28" s="600"/>
      <c r="BA28" s="600"/>
      <c r="BB28" s="600"/>
      <c r="BC28" s="600"/>
      <c r="BD28" s="600"/>
      <c r="BE28" s="600"/>
      <c r="BF28" s="601"/>
      <c r="BG28" s="602"/>
      <c r="BH28" s="603"/>
      <c r="BI28" s="603"/>
      <c r="BJ28" s="603"/>
      <c r="BK28" s="603"/>
      <c r="BL28" s="603"/>
      <c r="BM28" s="603"/>
      <c r="BN28" s="604"/>
      <c r="BO28" s="638"/>
      <c r="BP28" s="638"/>
      <c r="BQ28" s="638"/>
      <c r="BR28" s="638"/>
      <c r="BS28" s="608"/>
      <c r="BT28" s="603"/>
      <c r="BU28" s="603"/>
      <c r="BV28" s="603"/>
      <c r="BW28" s="603"/>
      <c r="BX28" s="603"/>
      <c r="BY28" s="603"/>
      <c r="BZ28" s="603"/>
      <c r="CA28" s="603"/>
      <c r="CB28" s="637"/>
      <c r="CD28" s="599" t="s">
        <v>234</v>
      </c>
      <c r="CE28" s="600"/>
      <c r="CF28" s="600"/>
      <c r="CG28" s="600"/>
      <c r="CH28" s="600"/>
      <c r="CI28" s="600"/>
      <c r="CJ28" s="600"/>
      <c r="CK28" s="600"/>
      <c r="CL28" s="600"/>
      <c r="CM28" s="600"/>
      <c r="CN28" s="600"/>
      <c r="CO28" s="600"/>
      <c r="CP28" s="600"/>
      <c r="CQ28" s="601"/>
      <c r="CR28" s="602">
        <v>676403</v>
      </c>
      <c r="CS28" s="603"/>
      <c r="CT28" s="603"/>
      <c r="CU28" s="603"/>
      <c r="CV28" s="603"/>
      <c r="CW28" s="603"/>
      <c r="CX28" s="603"/>
      <c r="CY28" s="604"/>
      <c r="CZ28" s="605">
        <v>10.9</v>
      </c>
      <c r="DA28" s="613"/>
      <c r="DB28" s="613"/>
      <c r="DC28" s="614"/>
      <c r="DD28" s="608">
        <v>672171</v>
      </c>
      <c r="DE28" s="603"/>
      <c r="DF28" s="603"/>
      <c r="DG28" s="603"/>
      <c r="DH28" s="603"/>
      <c r="DI28" s="603"/>
      <c r="DJ28" s="603"/>
      <c r="DK28" s="604"/>
      <c r="DL28" s="608">
        <v>672171</v>
      </c>
      <c r="DM28" s="603"/>
      <c r="DN28" s="603"/>
      <c r="DO28" s="603"/>
      <c r="DP28" s="603"/>
      <c r="DQ28" s="603"/>
      <c r="DR28" s="603"/>
      <c r="DS28" s="603"/>
      <c r="DT28" s="603"/>
      <c r="DU28" s="603"/>
      <c r="DV28" s="604"/>
      <c r="DW28" s="605">
        <v>16.7</v>
      </c>
      <c r="DX28" s="613"/>
      <c r="DY28" s="613"/>
      <c r="DZ28" s="613"/>
      <c r="EA28" s="613"/>
      <c r="EB28" s="613"/>
      <c r="EC28" s="627"/>
    </row>
    <row r="29" spans="2:133" ht="11.25" customHeight="1" x14ac:dyDescent="0.15">
      <c r="B29" s="599" t="s">
        <v>235</v>
      </c>
      <c r="C29" s="600"/>
      <c r="D29" s="600"/>
      <c r="E29" s="600"/>
      <c r="F29" s="600"/>
      <c r="G29" s="600"/>
      <c r="H29" s="600"/>
      <c r="I29" s="600"/>
      <c r="J29" s="600"/>
      <c r="K29" s="600"/>
      <c r="L29" s="600"/>
      <c r="M29" s="600"/>
      <c r="N29" s="600"/>
      <c r="O29" s="600"/>
      <c r="P29" s="600"/>
      <c r="Q29" s="601"/>
      <c r="R29" s="602">
        <v>6662</v>
      </c>
      <c r="S29" s="603"/>
      <c r="T29" s="603"/>
      <c r="U29" s="603"/>
      <c r="V29" s="603"/>
      <c r="W29" s="603"/>
      <c r="X29" s="603"/>
      <c r="Y29" s="604"/>
      <c r="Z29" s="638">
        <v>0.1</v>
      </c>
      <c r="AA29" s="638"/>
      <c r="AB29" s="638"/>
      <c r="AC29" s="638"/>
      <c r="AD29" s="639">
        <v>767</v>
      </c>
      <c r="AE29" s="639"/>
      <c r="AF29" s="639"/>
      <c r="AG29" s="639"/>
      <c r="AH29" s="639"/>
      <c r="AI29" s="639"/>
      <c r="AJ29" s="639"/>
      <c r="AK29" s="639"/>
      <c r="AL29" s="605">
        <v>0</v>
      </c>
      <c r="AM29" s="606"/>
      <c r="AN29" s="606"/>
      <c r="AO29" s="640"/>
      <c r="AP29" s="583"/>
      <c r="AQ29" s="584"/>
      <c r="AR29" s="584"/>
      <c r="AS29" s="584"/>
      <c r="AT29" s="584"/>
      <c r="AU29" s="584"/>
      <c r="AV29" s="584"/>
      <c r="AW29" s="584"/>
      <c r="AX29" s="584"/>
      <c r="AY29" s="584"/>
      <c r="AZ29" s="584"/>
      <c r="BA29" s="584"/>
      <c r="BB29" s="584"/>
      <c r="BC29" s="584"/>
      <c r="BD29" s="584"/>
      <c r="BE29" s="584"/>
      <c r="BF29" s="585"/>
      <c r="BG29" s="602"/>
      <c r="BH29" s="603"/>
      <c r="BI29" s="603"/>
      <c r="BJ29" s="603"/>
      <c r="BK29" s="603"/>
      <c r="BL29" s="603"/>
      <c r="BM29" s="603"/>
      <c r="BN29" s="604"/>
      <c r="BO29" s="638"/>
      <c r="BP29" s="638"/>
      <c r="BQ29" s="638"/>
      <c r="BR29" s="638"/>
      <c r="BS29" s="639"/>
      <c r="BT29" s="639"/>
      <c r="BU29" s="639"/>
      <c r="BV29" s="639"/>
      <c r="BW29" s="639"/>
      <c r="BX29" s="639"/>
      <c r="BY29" s="639"/>
      <c r="BZ29" s="639"/>
      <c r="CA29" s="639"/>
      <c r="CB29" s="670"/>
      <c r="CD29" s="615" t="s">
        <v>236</v>
      </c>
      <c r="CE29" s="616"/>
      <c r="CF29" s="599" t="s">
        <v>237</v>
      </c>
      <c r="CG29" s="600"/>
      <c r="CH29" s="600"/>
      <c r="CI29" s="600"/>
      <c r="CJ29" s="600"/>
      <c r="CK29" s="600"/>
      <c r="CL29" s="600"/>
      <c r="CM29" s="600"/>
      <c r="CN29" s="600"/>
      <c r="CO29" s="600"/>
      <c r="CP29" s="600"/>
      <c r="CQ29" s="601"/>
      <c r="CR29" s="602">
        <v>676403</v>
      </c>
      <c r="CS29" s="611"/>
      <c r="CT29" s="611"/>
      <c r="CU29" s="611"/>
      <c r="CV29" s="611"/>
      <c r="CW29" s="611"/>
      <c r="CX29" s="611"/>
      <c r="CY29" s="612"/>
      <c r="CZ29" s="605">
        <v>10.9</v>
      </c>
      <c r="DA29" s="613"/>
      <c r="DB29" s="613"/>
      <c r="DC29" s="614"/>
      <c r="DD29" s="608">
        <v>672171</v>
      </c>
      <c r="DE29" s="611"/>
      <c r="DF29" s="611"/>
      <c r="DG29" s="611"/>
      <c r="DH29" s="611"/>
      <c r="DI29" s="611"/>
      <c r="DJ29" s="611"/>
      <c r="DK29" s="612"/>
      <c r="DL29" s="608">
        <v>672171</v>
      </c>
      <c r="DM29" s="611"/>
      <c r="DN29" s="611"/>
      <c r="DO29" s="611"/>
      <c r="DP29" s="611"/>
      <c r="DQ29" s="611"/>
      <c r="DR29" s="611"/>
      <c r="DS29" s="611"/>
      <c r="DT29" s="611"/>
      <c r="DU29" s="611"/>
      <c r="DV29" s="612"/>
      <c r="DW29" s="605">
        <v>16.7</v>
      </c>
      <c r="DX29" s="613"/>
      <c r="DY29" s="613"/>
      <c r="DZ29" s="613"/>
      <c r="EA29" s="613"/>
      <c r="EB29" s="613"/>
      <c r="EC29" s="627"/>
    </row>
    <row r="30" spans="2:133" ht="11.25" customHeight="1" x14ac:dyDescent="0.15">
      <c r="B30" s="599" t="s">
        <v>238</v>
      </c>
      <c r="C30" s="600"/>
      <c r="D30" s="600"/>
      <c r="E30" s="600"/>
      <c r="F30" s="600"/>
      <c r="G30" s="600"/>
      <c r="H30" s="600"/>
      <c r="I30" s="600"/>
      <c r="J30" s="600"/>
      <c r="K30" s="600"/>
      <c r="L30" s="600"/>
      <c r="M30" s="600"/>
      <c r="N30" s="600"/>
      <c r="O30" s="600"/>
      <c r="P30" s="600"/>
      <c r="Q30" s="601"/>
      <c r="R30" s="602">
        <v>1203465</v>
      </c>
      <c r="S30" s="603"/>
      <c r="T30" s="603"/>
      <c r="U30" s="603"/>
      <c r="V30" s="603"/>
      <c r="W30" s="603"/>
      <c r="X30" s="603"/>
      <c r="Y30" s="604"/>
      <c r="Z30" s="638">
        <v>18.5</v>
      </c>
      <c r="AA30" s="638"/>
      <c r="AB30" s="638"/>
      <c r="AC30" s="638"/>
      <c r="AD30" s="639" t="s">
        <v>63</v>
      </c>
      <c r="AE30" s="639"/>
      <c r="AF30" s="639"/>
      <c r="AG30" s="639"/>
      <c r="AH30" s="639"/>
      <c r="AI30" s="639"/>
      <c r="AJ30" s="639"/>
      <c r="AK30" s="639"/>
      <c r="AL30" s="605" t="s">
        <v>63</v>
      </c>
      <c r="AM30" s="606"/>
      <c r="AN30" s="606"/>
      <c r="AO30" s="640"/>
      <c r="AP30" s="654" t="s">
        <v>155</v>
      </c>
      <c r="AQ30" s="655"/>
      <c r="AR30" s="655"/>
      <c r="AS30" s="655"/>
      <c r="AT30" s="655"/>
      <c r="AU30" s="655"/>
      <c r="AV30" s="655"/>
      <c r="AW30" s="655"/>
      <c r="AX30" s="655"/>
      <c r="AY30" s="655"/>
      <c r="AZ30" s="655"/>
      <c r="BA30" s="655"/>
      <c r="BB30" s="655"/>
      <c r="BC30" s="655"/>
      <c r="BD30" s="655"/>
      <c r="BE30" s="655"/>
      <c r="BF30" s="656"/>
      <c r="BG30" s="654" t="s">
        <v>239</v>
      </c>
      <c r="BH30" s="668"/>
      <c r="BI30" s="668"/>
      <c r="BJ30" s="668"/>
      <c r="BK30" s="668"/>
      <c r="BL30" s="668"/>
      <c r="BM30" s="668"/>
      <c r="BN30" s="668"/>
      <c r="BO30" s="668"/>
      <c r="BP30" s="668"/>
      <c r="BQ30" s="669"/>
      <c r="BR30" s="654" t="s">
        <v>240</v>
      </c>
      <c r="BS30" s="668"/>
      <c r="BT30" s="668"/>
      <c r="BU30" s="668"/>
      <c r="BV30" s="668"/>
      <c r="BW30" s="668"/>
      <c r="BX30" s="668"/>
      <c r="BY30" s="668"/>
      <c r="BZ30" s="668"/>
      <c r="CA30" s="668"/>
      <c r="CB30" s="669"/>
      <c r="CD30" s="617"/>
      <c r="CE30" s="618"/>
      <c r="CF30" s="599" t="s">
        <v>241</v>
      </c>
      <c r="CG30" s="600"/>
      <c r="CH30" s="600"/>
      <c r="CI30" s="600"/>
      <c r="CJ30" s="600"/>
      <c r="CK30" s="600"/>
      <c r="CL30" s="600"/>
      <c r="CM30" s="600"/>
      <c r="CN30" s="600"/>
      <c r="CO30" s="600"/>
      <c r="CP30" s="600"/>
      <c r="CQ30" s="601"/>
      <c r="CR30" s="602">
        <v>651421</v>
      </c>
      <c r="CS30" s="603"/>
      <c r="CT30" s="603"/>
      <c r="CU30" s="603"/>
      <c r="CV30" s="603"/>
      <c r="CW30" s="603"/>
      <c r="CX30" s="603"/>
      <c r="CY30" s="604"/>
      <c r="CZ30" s="605">
        <v>10.5</v>
      </c>
      <c r="DA30" s="613"/>
      <c r="DB30" s="613"/>
      <c r="DC30" s="614"/>
      <c r="DD30" s="608">
        <v>647501</v>
      </c>
      <c r="DE30" s="603"/>
      <c r="DF30" s="603"/>
      <c r="DG30" s="603"/>
      <c r="DH30" s="603"/>
      <c r="DI30" s="603"/>
      <c r="DJ30" s="603"/>
      <c r="DK30" s="604"/>
      <c r="DL30" s="608">
        <v>647501</v>
      </c>
      <c r="DM30" s="603"/>
      <c r="DN30" s="603"/>
      <c r="DO30" s="603"/>
      <c r="DP30" s="603"/>
      <c r="DQ30" s="603"/>
      <c r="DR30" s="603"/>
      <c r="DS30" s="603"/>
      <c r="DT30" s="603"/>
      <c r="DU30" s="603"/>
      <c r="DV30" s="604"/>
      <c r="DW30" s="605">
        <v>16.100000000000001</v>
      </c>
      <c r="DX30" s="613"/>
      <c r="DY30" s="613"/>
      <c r="DZ30" s="613"/>
      <c r="EA30" s="613"/>
      <c r="EB30" s="613"/>
      <c r="EC30" s="627"/>
    </row>
    <row r="31" spans="2:133" ht="11.25" customHeight="1" x14ac:dyDescent="0.15">
      <c r="B31" s="671" t="s">
        <v>242</v>
      </c>
      <c r="C31" s="672"/>
      <c r="D31" s="672"/>
      <c r="E31" s="672"/>
      <c r="F31" s="672"/>
      <c r="G31" s="672"/>
      <c r="H31" s="672"/>
      <c r="I31" s="672"/>
      <c r="J31" s="672"/>
      <c r="K31" s="672"/>
      <c r="L31" s="672"/>
      <c r="M31" s="672"/>
      <c r="N31" s="672"/>
      <c r="O31" s="672"/>
      <c r="P31" s="672"/>
      <c r="Q31" s="673"/>
      <c r="R31" s="602" t="s">
        <v>63</v>
      </c>
      <c r="S31" s="603"/>
      <c r="T31" s="603"/>
      <c r="U31" s="603"/>
      <c r="V31" s="603"/>
      <c r="W31" s="603"/>
      <c r="X31" s="603"/>
      <c r="Y31" s="604"/>
      <c r="Z31" s="638" t="s">
        <v>63</v>
      </c>
      <c r="AA31" s="638"/>
      <c r="AB31" s="638"/>
      <c r="AC31" s="638"/>
      <c r="AD31" s="639" t="s">
        <v>63</v>
      </c>
      <c r="AE31" s="639"/>
      <c r="AF31" s="639"/>
      <c r="AG31" s="639"/>
      <c r="AH31" s="639"/>
      <c r="AI31" s="639"/>
      <c r="AJ31" s="639"/>
      <c r="AK31" s="639"/>
      <c r="AL31" s="605" t="s">
        <v>63</v>
      </c>
      <c r="AM31" s="606"/>
      <c r="AN31" s="606"/>
      <c r="AO31" s="640"/>
      <c r="AP31" s="663" t="s">
        <v>243</v>
      </c>
      <c r="AQ31" s="664"/>
      <c r="AR31" s="664"/>
      <c r="AS31" s="664"/>
      <c r="AT31" s="665" t="s">
        <v>244</v>
      </c>
      <c r="AU31" s="77"/>
      <c r="AV31" s="77"/>
      <c r="AW31" s="77"/>
      <c r="AX31" s="651" t="s">
        <v>120</v>
      </c>
      <c r="AY31" s="652"/>
      <c r="AZ31" s="652"/>
      <c r="BA31" s="652"/>
      <c r="BB31" s="652"/>
      <c r="BC31" s="652"/>
      <c r="BD31" s="652"/>
      <c r="BE31" s="652"/>
      <c r="BF31" s="653"/>
      <c r="BG31" s="659">
        <v>99.4</v>
      </c>
      <c r="BH31" s="660"/>
      <c r="BI31" s="660"/>
      <c r="BJ31" s="660"/>
      <c r="BK31" s="660"/>
      <c r="BL31" s="660"/>
      <c r="BM31" s="661">
        <v>97.3</v>
      </c>
      <c r="BN31" s="660"/>
      <c r="BO31" s="660"/>
      <c r="BP31" s="660"/>
      <c r="BQ31" s="662"/>
      <c r="BR31" s="659">
        <v>99.3</v>
      </c>
      <c r="BS31" s="660"/>
      <c r="BT31" s="660"/>
      <c r="BU31" s="660"/>
      <c r="BV31" s="660"/>
      <c r="BW31" s="660"/>
      <c r="BX31" s="661">
        <v>96.8</v>
      </c>
      <c r="BY31" s="660"/>
      <c r="BZ31" s="660"/>
      <c r="CA31" s="660"/>
      <c r="CB31" s="662"/>
      <c r="CD31" s="617"/>
      <c r="CE31" s="618"/>
      <c r="CF31" s="599" t="s">
        <v>245</v>
      </c>
      <c r="CG31" s="600"/>
      <c r="CH31" s="600"/>
      <c r="CI31" s="600"/>
      <c r="CJ31" s="600"/>
      <c r="CK31" s="600"/>
      <c r="CL31" s="600"/>
      <c r="CM31" s="600"/>
      <c r="CN31" s="600"/>
      <c r="CO31" s="600"/>
      <c r="CP31" s="600"/>
      <c r="CQ31" s="601"/>
      <c r="CR31" s="602">
        <v>24982</v>
      </c>
      <c r="CS31" s="611"/>
      <c r="CT31" s="611"/>
      <c r="CU31" s="611"/>
      <c r="CV31" s="611"/>
      <c r="CW31" s="611"/>
      <c r="CX31" s="611"/>
      <c r="CY31" s="612"/>
      <c r="CZ31" s="605">
        <v>0.4</v>
      </c>
      <c r="DA31" s="613"/>
      <c r="DB31" s="613"/>
      <c r="DC31" s="614"/>
      <c r="DD31" s="608">
        <v>24670</v>
      </c>
      <c r="DE31" s="611"/>
      <c r="DF31" s="611"/>
      <c r="DG31" s="611"/>
      <c r="DH31" s="611"/>
      <c r="DI31" s="611"/>
      <c r="DJ31" s="611"/>
      <c r="DK31" s="612"/>
      <c r="DL31" s="608">
        <v>24670</v>
      </c>
      <c r="DM31" s="611"/>
      <c r="DN31" s="611"/>
      <c r="DO31" s="611"/>
      <c r="DP31" s="611"/>
      <c r="DQ31" s="611"/>
      <c r="DR31" s="611"/>
      <c r="DS31" s="611"/>
      <c r="DT31" s="611"/>
      <c r="DU31" s="611"/>
      <c r="DV31" s="612"/>
      <c r="DW31" s="605">
        <v>0.6</v>
      </c>
      <c r="DX31" s="613"/>
      <c r="DY31" s="613"/>
      <c r="DZ31" s="613"/>
      <c r="EA31" s="613"/>
      <c r="EB31" s="613"/>
      <c r="EC31" s="627"/>
    </row>
    <row r="32" spans="2:133" ht="11.25" customHeight="1" x14ac:dyDescent="0.15">
      <c r="B32" s="599" t="s">
        <v>246</v>
      </c>
      <c r="C32" s="600"/>
      <c r="D32" s="600"/>
      <c r="E32" s="600"/>
      <c r="F32" s="600"/>
      <c r="G32" s="600"/>
      <c r="H32" s="600"/>
      <c r="I32" s="600"/>
      <c r="J32" s="600"/>
      <c r="K32" s="600"/>
      <c r="L32" s="600"/>
      <c r="M32" s="600"/>
      <c r="N32" s="600"/>
      <c r="O32" s="600"/>
      <c r="P32" s="600"/>
      <c r="Q32" s="601"/>
      <c r="R32" s="602">
        <v>572667</v>
      </c>
      <c r="S32" s="603"/>
      <c r="T32" s="603"/>
      <c r="U32" s="603"/>
      <c r="V32" s="603"/>
      <c r="W32" s="603"/>
      <c r="X32" s="603"/>
      <c r="Y32" s="604"/>
      <c r="Z32" s="638">
        <v>8.8000000000000007</v>
      </c>
      <c r="AA32" s="638"/>
      <c r="AB32" s="638"/>
      <c r="AC32" s="638"/>
      <c r="AD32" s="639" t="s">
        <v>63</v>
      </c>
      <c r="AE32" s="639"/>
      <c r="AF32" s="639"/>
      <c r="AG32" s="639"/>
      <c r="AH32" s="639"/>
      <c r="AI32" s="639"/>
      <c r="AJ32" s="639"/>
      <c r="AK32" s="639"/>
      <c r="AL32" s="605" t="s">
        <v>63</v>
      </c>
      <c r="AM32" s="606"/>
      <c r="AN32" s="606"/>
      <c r="AO32" s="640"/>
      <c r="AP32" s="641"/>
      <c r="AQ32" s="642"/>
      <c r="AR32" s="642"/>
      <c r="AS32" s="642"/>
      <c r="AT32" s="666"/>
      <c r="AU32" s="73" t="s">
        <v>247</v>
      </c>
      <c r="AX32" s="599" t="s">
        <v>248</v>
      </c>
      <c r="AY32" s="600"/>
      <c r="AZ32" s="600"/>
      <c r="BA32" s="600"/>
      <c r="BB32" s="600"/>
      <c r="BC32" s="600"/>
      <c r="BD32" s="600"/>
      <c r="BE32" s="600"/>
      <c r="BF32" s="601"/>
      <c r="BG32" s="658">
        <v>99.2</v>
      </c>
      <c r="BH32" s="611"/>
      <c r="BI32" s="611"/>
      <c r="BJ32" s="611"/>
      <c r="BK32" s="611"/>
      <c r="BL32" s="611"/>
      <c r="BM32" s="606">
        <v>97</v>
      </c>
      <c r="BN32" s="611"/>
      <c r="BO32" s="611"/>
      <c r="BP32" s="611"/>
      <c r="BQ32" s="636"/>
      <c r="BR32" s="658">
        <v>99.2</v>
      </c>
      <c r="BS32" s="611"/>
      <c r="BT32" s="611"/>
      <c r="BU32" s="611"/>
      <c r="BV32" s="611"/>
      <c r="BW32" s="611"/>
      <c r="BX32" s="606">
        <v>96.9</v>
      </c>
      <c r="BY32" s="611"/>
      <c r="BZ32" s="611"/>
      <c r="CA32" s="611"/>
      <c r="CB32" s="636"/>
      <c r="CD32" s="619"/>
      <c r="CE32" s="620"/>
      <c r="CF32" s="599" t="s">
        <v>249</v>
      </c>
      <c r="CG32" s="600"/>
      <c r="CH32" s="600"/>
      <c r="CI32" s="600"/>
      <c r="CJ32" s="600"/>
      <c r="CK32" s="600"/>
      <c r="CL32" s="600"/>
      <c r="CM32" s="600"/>
      <c r="CN32" s="600"/>
      <c r="CO32" s="600"/>
      <c r="CP32" s="600"/>
      <c r="CQ32" s="601"/>
      <c r="CR32" s="602" t="s">
        <v>63</v>
      </c>
      <c r="CS32" s="603"/>
      <c r="CT32" s="603"/>
      <c r="CU32" s="603"/>
      <c r="CV32" s="603"/>
      <c r="CW32" s="603"/>
      <c r="CX32" s="603"/>
      <c r="CY32" s="604"/>
      <c r="CZ32" s="605" t="s">
        <v>63</v>
      </c>
      <c r="DA32" s="613"/>
      <c r="DB32" s="613"/>
      <c r="DC32" s="614"/>
      <c r="DD32" s="608" t="s">
        <v>63</v>
      </c>
      <c r="DE32" s="603"/>
      <c r="DF32" s="603"/>
      <c r="DG32" s="603"/>
      <c r="DH32" s="603"/>
      <c r="DI32" s="603"/>
      <c r="DJ32" s="603"/>
      <c r="DK32" s="604"/>
      <c r="DL32" s="608" t="s">
        <v>63</v>
      </c>
      <c r="DM32" s="603"/>
      <c r="DN32" s="603"/>
      <c r="DO32" s="603"/>
      <c r="DP32" s="603"/>
      <c r="DQ32" s="603"/>
      <c r="DR32" s="603"/>
      <c r="DS32" s="603"/>
      <c r="DT32" s="603"/>
      <c r="DU32" s="603"/>
      <c r="DV32" s="604"/>
      <c r="DW32" s="605" t="s">
        <v>63</v>
      </c>
      <c r="DX32" s="613"/>
      <c r="DY32" s="613"/>
      <c r="DZ32" s="613"/>
      <c r="EA32" s="613"/>
      <c r="EB32" s="613"/>
      <c r="EC32" s="627"/>
    </row>
    <row r="33" spans="2:133" ht="11.25" customHeight="1" x14ac:dyDescent="0.15">
      <c r="B33" s="599" t="s">
        <v>250</v>
      </c>
      <c r="C33" s="600"/>
      <c r="D33" s="600"/>
      <c r="E33" s="600"/>
      <c r="F33" s="600"/>
      <c r="G33" s="600"/>
      <c r="H33" s="600"/>
      <c r="I33" s="600"/>
      <c r="J33" s="600"/>
      <c r="K33" s="600"/>
      <c r="L33" s="600"/>
      <c r="M33" s="600"/>
      <c r="N33" s="600"/>
      <c r="O33" s="600"/>
      <c r="P33" s="600"/>
      <c r="Q33" s="601"/>
      <c r="R33" s="602">
        <v>4006</v>
      </c>
      <c r="S33" s="603"/>
      <c r="T33" s="603"/>
      <c r="U33" s="603"/>
      <c r="V33" s="603"/>
      <c r="W33" s="603"/>
      <c r="X33" s="603"/>
      <c r="Y33" s="604"/>
      <c r="Z33" s="638">
        <v>0.1</v>
      </c>
      <c r="AA33" s="638"/>
      <c r="AB33" s="638"/>
      <c r="AC33" s="638"/>
      <c r="AD33" s="639">
        <v>486</v>
      </c>
      <c r="AE33" s="639"/>
      <c r="AF33" s="639"/>
      <c r="AG33" s="639"/>
      <c r="AH33" s="639"/>
      <c r="AI33" s="639"/>
      <c r="AJ33" s="639"/>
      <c r="AK33" s="639"/>
      <c r="AL33" s="605">
        <v>0</v>
      </c>
      <c r="AM33" s="606"/>
      <c r="AN33" s="606"/>
      <c r="AO33" s="640"/>
      <c r="AP33" s="643"/>
      <c r="AQ33" s="644"/>
      <c r="AR33" s="644"/>
      <c r="AS33" s="644"/>
      <c r="AT33" s="667"/>
      <c r="AU33" s="78"/>
      <c r="AV33" s="78"/>
      <c r="AW33" s="78"/>
      <c r="AX33" s="583" t="s">
        <v>251</v>
      </c>
      <c r="AY33" s="584"/>
      <c r="AZ33" s="584"/>
      <c r="BA33" s="584"/>
      <c r="BB33" s="584"/>
      <c r="BC33" s="584"/>
      <c r="BD33" s="584"/>
      <c r="BE33" s="584"/>
      <c r="BF33" s="585"/>
      <c r="BG33" s="657">
        <v>99.5</v>
      </c>
      <c r="BH33" s="587"/>
      <c r="BI33" s="587"/>
      <c r="BJ33" s="587"/>
      <c r="BK33" s="587"/>
      <c r="BL33" s="587"/>
      <c r="BM33" s="631">
        <v>96.9</v>
      </c>
      <c r="BN33" s="587"/>
      <c r="BO33" s="587"/>
      <c r="BP33" s="587"/>
      <c r="BQ33" s="625"/>
      <c r="BR33" s="657">
        <v>99.3</v>
      </c>
      <c r="BS33" s="587"/>
      <c r="BT33" s="587"/>
      <c r="BU33" s="587"/>
      <c r="BV33" s="587"/>
      <c r="BW33" s="587"/>
      <c r="BX33" s="631">
        <v>95.8</v>
      </c>
      <c r="BY33" s="587"/>
      <c r="BZ33" s="587"/>
      <c r="CA33" s="587"/>
      <c r="CB33" s="625"/>
      <c r="CD33" s="599" t="s">
        <v>252</v>
      </c>
      <c r="CE33" s="600"/>
      <c r="CF33" s="600"/>
      <c r="CG33" s="600"/>
      <c r="CH33" s="600"/>
      <c r="CI33" s="600"/>
      <c r="CJ33" s="600"/>
      <c r="CK33" s="600"/>
      <c r="CL33" s="600"/>
      <c r="CM33" s="600"/>
      <c r="CN33" s="600"/>
      <c r="CO33" s="600"/>
      <c r="CP33" s="600"/>
      <c r="CQ33" s="601"/>
      <c r="CR33" s="602">
        <v>2915376</v>
      </c>
      <c r="CS33" s="611"/>
      <c r="CT33" s="611"/>
      <c r="CU33" s="611"/>
      <c r="CV33" s="611"/>
      <c r="CW33" s="611"/>
      <c r="CX33" s="611"/>
      <c r="CY33" s="612"/>
      <c r="CZ33" s="605">
        <v>47.1</v>
      </c>
      <c r="DA33" s="613"/>
      <c r="DB33" s="613"/>
      <c r="DC33" s="614"/>
      <c r="DD33" s="608">
        <v>2498533</v>
      </c>
      <c r="DE33" s="611"/>
      <c r="DF33" s="611"/>
      <c r="DG33" s="611"/>
      <c r="DH33" s="611"/>
      <c r="DI33" s="611"/>
      <c r="DJ33" s="611"/>
      <c r="DK33" s="612"/>
      <c r="DL33" s="608">
        <v>1789344</v>
      </c>
      <c r="DM33" s="611"/>
      <c r="DN33" s="611"/>
      <c r="DO33" s="611"/>
      <c r="DP33" s="611"/>
      <c r="DQ33" s="611"/>
      <c r="DR33" s="611"/>
      <c r="DS33" s="611"/>
      <c r="DT33" s="611"/>
      <c r="DU33" s="611"/>
      <c r="DV33" s="612"/>
      <c r="DW33" s="605">
        <v>44.4</v>
      </c>
      <c r="DX33" s="613"/>
      <c r="DY33" s="613"/>
      <c r="DZ33" s="613"/>
      <c r="EA33" s="613"/>
      <c r="EB33" s="613"/>
      <c r="EC33" s="627"/>
    </row>
    <row r="34" spans="2:133" ht="11.25" customHeight="1" x14ac:dyDescent="0.15">
      <c r="B34" s="599" t="s">
        <v>253</v>
      </c>
      <c r="C34" s="600"/>
      <c r="D34" s="600"/>
      <c r="E34" s="600"/>
      <c r="F34" s="600"/>
      <c r="G34" s="600"/>
      <c r="H34" s="600"/>
      <c r="I34" s="600"/>
      <c r="J34" s="600"/>
      <c r="K34" s="600"/>
      <c r="L34" s="600"/>
      <c r="M34" s="600"/>
      <c r="N34" s="600"/>
      <c r="O34" s="600"/>
      <c r="P34" s="600"/>
      <c r="Q34" s="601"/>
      <c r="R34" s="602">
        <v>13395</v>
      </c>
      <c r="S34" s="603"/>
      <c r="T34" s="603"/>
      <c r="U34" s="603"/>
      <c r="V34" s="603"/>
      <c r="W34" s="603"/>
      <c r="X34" s="603"/>
      <c r="Y34" s="604"/>
      <c r="Z34" s="638">
        <v>0.2</v>
      </c>
      <c r="AA34" s="638"/>
      <c r="AB34" s="638"/>
      <c r="AC34" s="638"/>
      <c r="AD34" s="639" t="s">
        <v>63</v>
      </c>
      <c r="AE34" s="639"/>
      <c r="AF34" s="639"/>
      <c r="AG34" s="639"/>
      <c r="AH34" s="639"/>
      <c r="AI34" s="639"/>
      <c r="AJ34" s="639"/>
      <c r="AK34" s="639"/>
      <c r="AL34" s="605" t="s">
        <v>63</v>
      </c>
      <c r="AM34" s="606"/>
      <c r="AN34" s="606"/>
      <c r="AO34" s="640"/>
      <c r="AP34" s="79"/>
      <c r="AQ34" s="80"/>
      <c r="AS34" s="77"/>
      <c r="AT34" s="77"/>
      <c r="AU34" s="77"/>
      <c r="AV34" s="77"/>
      <c r="AW34" s="77"/>
      <c r="AX34" s="77"/>
      <c r="AY34" s="77"/>
      <c r="AZ34" s="77"/>
      <c r="BA34" s="77"/>
      <c r="BB34" s="77"/>
      <c r="BC34" s="77"/>
      <c r="BD34" s="77"/>
      <c r="BE34" s="77"/>
      <c r="BF34" s="77"/>
      <c r="BG34" s="80"/>
      <c r="BH34" s="80"/>
      <c r="BI34" s="80"/>
      <c r="BJ34" s="80"/>
      <c r="BK34" s="80"/>
      <c r="BL34" s="80"/>
      <c r="BM34" s="80"/>
      <c r="BN34" s="80"/>
      <c r="BO34" s="80"/>
      <c r="BP34" s="80"/>
      <c r="BQ34" s="80"/>
      <c r="BR34" s="80"/>
      <c r="BS34" s="80"/>
      <c r="BT34" s="80"/>
      <c r="BU34" s="80"/>
      <c r="BV34" s="80"/>
      <c r="BW34" s="80"/>
      <c r="BX34" s="80"/>
      <c r="BY34" s="80"/>
      <c r="BZ34" s="80"/>
      <c r="CA34" s="80"/>
      <c r="CB34" s="80"/>
      <c r="CD34" s="599" t="s">
        <v>254</v>
      </c>
      <c r="CE34" s="600"/>
      <c r="CF34" s="600"/>
      <c r="CG34" s="600"/>
      <c r="CH34" s="600"/>
      <c r="CI34" s="600"/>
      <c r="CJ34" s="600"/>
      <c r="CK34" s="600"/>
      <c r="CL34" s="600"/>
      <c r="CM34" s="600"/>
      <c r="CN34" s="600"/>
      <c r="CO34" s="600"/>
      <c r="CP34" s="600"/>
      <c r="CQ34" s="601"/>
      <c r="CR34" s="602">
        <v>979555</v>
      </c>
      <c r="CS34" s="603"/>
      <c r="CT34" s="603"/>
      <c r="CU34" s="603"/>
      <c r="CV34" s="603"/>
      <c r="CW34" s="603"/>
      <c r="CX34" s="603"/>
      <c r="CY34" s="604"/>
      <c r="CZ34" s="605">
        <v>15.8</v>
      </c>
      <c r="DA34" s="613"/>
      <c r="DB34" s="613"/>
      <c r="DC34" s="614"/>
      <c r="DD34" s="608">
        <v>788563</v>
      </c>
      <c r="DE34" s="603"/>
      <c r="DF34" s="603"/>
      <c r="DG34" s="603"/>
      <c r="DH34" s="603"/>
      <c r="DI34" s="603"/>
      <c r="DJ34" s="603"/>
      <c r="DK34" s="604"/>
      <c r="DL34" s="608">
        <v>703176</v>
      </c>
      <c r="DM34" s="603"/>
      <c r="DN34" s="603"/>
      <c r="DO34" s="603"/>
      <c r="DP34" s="603"/>
      <c r="DQ34" s="603"/>
      <c r="DR34" s="603"/>
      <c r="DS34" s="603"/>
      <c r="DT34" s="603"/>
      <c r="DU34" s="603"/>
      <c r="DV34" s="604"/>
      <c r="DW34" s="605">
        <v>17.399999999999999</v>
      </c>
      <c r="DX34" s="613"/>
      <c r="DY34" s="613"/>
      <c r="DZ34" s="613"/>
      <c r="EA34" s="613"/>
      <c r="EB34" s="613"/>
      <c r="EC34" s="627"/>
    </row>
    <row r="35" spans="2:133" ht="11.25" customHeight="1" x14ac:dyDescent="0.15">
      <c r="B35" s="599" t="s">
        <v>255</v>
      </c>
      <c r="C35" s="600"/>
      <c r="D35" s="600"/>
      <c r="E35" s="600"/>
      <c r="F35" s="600"/>
      <c r="G35" s="600"/>
      <c r="H35" s="600"/>
      <c r="I35" s="600"/>
      <c r="J35" s="600"/>
      <c r="K35" s="600"/>
      <c r="L35" s="600"/>
      <c r="M35" s="600"/>
      <c r="N35" s="600"/>
      <c r="O35" s="600"/>
      <c r="P35" s="600"/>
      <c r="Q35" s="601"/>
      <c r="R35" s="602">
        <v>9330</v>
      </c>
      <c r="S35" s="603"/>
      <c r="T35" s="603"/>
      <c r="U35" s="603"/>
      <c r="V35" s="603"/>
      <c r="W35" s="603"/>
      <c r="X35" s="603"/>
      <c r="Y35" s="604"/>
      <c r="Z35" s="638">
        <v>0.1</v>
      </c>
      <c r="AA35" s="638"/>
      <c r="AB35" s="638"/>
      <c r="AC35" s="638"/>
      <c r="AD35" s="639" t="s">
        <v>63</v>
      </c>
      <c r="AE35" s="639"/>
      <c r="AF35" s="639"/>
      <c r="AG35" s="639"/>
      <c r="AH35" s="639"/>
      <c r="AI35" s="639"/>
      <c r="AJ35" s="639"/>
      <c r="AK35" s="639"/>
      <c r="AL35" s="605" t="s">
        <v>63</v>
      </c>
      <c r="AM35" s="606"/>
      <c r="AN35" s="606"/>
      <c r="AO35" s="640"/>
      <c r="AP35" s="81"/>
      <c r="AQ35" s="654" t="s">
        <v>256</v>
      </c>
      <c r="AR35" s="655"/>
      <c r="AS35" s="655"/>
      <c r="AT35" s="655"/>
      <c r="AU35" s="655"/>
      <c r="AV35" s="655"/>
      <c r="AW35" s="655"/>
      <c r="AX35" s="655"/>
      <c r="AY35" s="655"/>
      <c r="AZ35" s="655"/>
      <c r="BA35" s="655"/>
      <c r="BB35" s="655"/>
      <c r="BC35" s="655"/>
      <c r="BD35" s="655"/>
      <c r="BE35" s="655"/>
      <c r="BF35" s="656"/>
      <c r="BG35" s="654" t="s">
        <v>257</v>
      </c>
      <c r="BH35" s="655"/>
      <c r="BI35" s="655"/>
      <c r="BJ35" s="655"/>
      <c r="BK35" s="655"/>
      <c r="BL35" s="655"/>
      <c r="BM35" s="655"/>
      <c r="BN35" s="655"/>
      <c r="BO35" s="655"/>
      <c r="BP35" s="655"/>
      <c r="BQ35" s="655"/>
      <c r="BR35" s="655"/>
      <c r="BS35" s="655"/>
      <c r="BT35" s="655"/>
      <c r="BU35" s="655"/>
      <c r="BV35" s="655"/>
      <c r="BW35" s="655"/>
      <c r="BX35" s="655"/>
      <c r="BY35" s="655"/>
      <c r="BZ35" s="655"/>
      <c r="CA35" s="655"/>
      <c r="CB35" s="656"/>
      <c r="CD35" s="599" t="s">
        <v>258</v>
      </c>
      <c r="CE35" s="600"/>
      <c r="CF35" s="600"/>
      <c r="CG35" s="600"/>
      <c r="CH35" s="600"/>
      <c r="CI35" s="600"/>
      <c r="CJ35" s="600"/>
      <c r="CK35" s="600"/>
      <c r="CL35" s="600"/>
      <c r="CM35" s="600"/>
      <c r="CN35" s="600"/>
      <c r="CO35" s="600"/>
      <c r="CP35" s="600"/>
      <c r="CQ35" s="601"/>
      <c r="CR35" s="602">
        <v>170943</v>
      </c>
      <c r="CS35" s="611"/>
      <c r="CT35" s="611"/>
      <c r="CU35" s="611"/>
      <c r="CV35" s="611"/>
      <c r="CW35" s="611"/>
      <c r="CX35" s="611"/>
      <c r="CY35" s="612"/>
      <c r="CZ35" s="605">
        <v>2.8</v>
      </c>
      <c r="DA35" s="613"/>
      <c r="DB35" s="613"/>
      <c r="DC35" s="614"/>
      <c r="DD35" s="608">
        <v>144611</v>
      </c>
      <c r="DE35" s="611"/>
      <c r="DF35" s="611"/>
      <c r="DG35" s="611"/>
      <c r="DH35" s="611"/>
      <c r="DI35" s="611"/>
      <c r="DJ35" s="611"/>
      <c r="DK35" s="612"/>
      <c r="DL35" s="608">
        <v>131393</v>
      </c>
      <c r="DM35" s="611"/>
      <c r="DN35" s="611"/>
      <c r="DO35" s="611"/>
      <c r="DP35" s="611"/>
      <c r="DQ35" s="611"/>
      <c r="DR35" s="611"/>
      <c r="DS35" s="611"/>
      <c r="DT35" s="611"/>
      <c r="DU35" s="611"/>
      <c r="DV35" s="612"/>
      <c r="DW35" s="605">
        <v>3.3</v>
      </c>
      <c r="DX35" s="613"/>
      <c r="DY35" s="613"/>
      <c r="DZ35" s="613"/>
      <c r="EA35" s="613"/>
      <c r="EB35" s="613"/>
      <c r="EC35" s="627"/>
    </row>
    <row r="36" spans="2:133" ht="11.25" customHeight="1" x14ac:dyDescent="0.15">
      <c r="B36" s="599" t="s">
        <v>259</v>
      </c>
      <c r="C36" s="600"/>
      <c r="D36" s="600"/>
      <c r="E36" s="600"/>
      <c r="F36" s="600"/>
      <c r="G36" s="600"/>
      <c r="H36" s="600"/>
      <c r="I36" s="600"/>
      <c r="J36" s="600"/>
      <c r="K36" s="600"/>
      <c r="L36" s="600"/>
      <c r="M36" s="600"/>
      <c r="N36" s="600"/>
      <c r="O36" s="600"/>
      <c r="P36" s="600"/>
      <c r="Q36" s="601"/>
      <c r="R36" s="602">
        <v>142106</v>
      </c>
      <c r="S36" s="603"/>
      <c r="T36" s="603"/>
      <c r="U36" s="603"/>
      <c r="V36" s="603"/>
      <c r="W36" s="603"/>
      <c r="X36" s="603"/>
      <c r="Y36" s="604"/>
      <c r="Z36" s="638">
        <v>2.2000000000000002</v>
      </c>
      <c r="AA36" s="638"/>
      <c r="AB36" s="638"/>
      <c r="AC36" s="638"/>
      <c r="AD36" s="639" t="s">
        <v>63</v>
      </c>
      <c r="AE36" s="639"/>
      <c r="AF36" s="639"/>
      <c r="AG36" s="639"/>
      <c r="AH36" s="639"/>
      <c r="AI36" s="639"/>
      <c r="AJ36" s="639"/>
      <c r="AK36" s="639"/>
      <c r="AL36" s="605" t="s">
        <v>63</v>
      </c>
      <c r="AM36" s="606"/>
      <c r="AN36" s="606"/>
      <c r="AO36" s="640"/>
      <c r="AP36" s="81"/>
      <c r="AQ36" s="645" t="s">
        <v>260</v>
      </c>
      <c r="AR36" s="646"/>
      <c r="AS36" s="646"/>
      <c r="AT36" s="646"/>
      <c r="AU36" s="646"/>
      <c r="AV36" s="646"/>
      <c r="AW36" s="646"/>
      <c r="AX36" s="646"/>
      <c r="AY36" s="647"/>
      <c r="AZ36" s="648">
        <v>770139</v>
      </c>
      <c r="BA36" s="649"/>
      <c r="BB36" s="649"/>
      <c r="BC36" s="649"/>
      <c r="BD36" s="649"/>
      <c r="BE36" s="649"/>
      <c r="BF36" s="650"/>
      <c r="BG36" s="651" t="s">
        <v>261</v>
      </c>
      <c r="BH36" s="652"/>
      <c r="BI36" s="652"/>
      <c r="BJ36" s="652"/>
      <c r="BK36" s="652"/>
      <c r="BL36" s="652"/>
      <c r="BM36" s="652"/>
      <c r="BN36" s="652"/>
      <c r="BO36" s="652"/>
      <c r="BP36" s="652"/>
      <c r="BQ36" s="652"/>
      <c r="BR36" s="652"/>
      <c r="BS36" s="652"/>
      <c r="BT36" s="652"/>
      <c r="BU36" s="653"/>
      <c r="BV36" s="648">
        <v>69227</v>
      </c>
      <c r="BW36" s="649"/>
      <c r="BX36" s="649"/>
      <c r="BY36" s="649"/>
      <c r="BZ36" s="649"/>
      <c r="CA36" s="649"/>
      <c r="CB36" s="650"/>
      <c r="CD36" s="599" t="s">
        <v>262</v>
      </c>
      <c r="CE36" s="600"/>
      <c r="CF36" s="600"/>
      <c r="CG36" s="600"/>
      <c r="CH36" s="600"/>
      <c r="CI36" s="600"/>
      <c r="CJ36" s="600"/>
      <c r="CK36" s="600"/>
      <c r="CL36" s="600"/>
      <c r="CM36" s="600"/>
      <c r="CN36" s="600"/>
      <c r="CO36" s="600"/>
      <c r="CP36" s="600"/>
      <c r="CQ36" s="601"/>
      <c r="CR36" s="602">
        <v>722023</v>
      </c>
      <c r="CS36" s="603"/>
      <c r="CT36" s="603"/>
      <c r="CU36" s="603"/>
      <c r="CV36" s="603"/>
      <c r="CW36" s="603"/>
      <c r="CX36" s="603"/>
      <c r="CY36" s="604"/>
      <c r="CZ36" s="605">
        <v>11.7</v>
      </c>
      <c r="DA36" s="613"/>
      <c r="DB36" s="613"/>
      <c r="DC36" s="614"/>
      <c r="DD36" s="608">
        <v>660783</v>
      </c>
      <c r="DE36" s="603"/>
      <c r="DF36" s="603"/>
      <c r="DG36" s="603"/>
      <c r="DH36" s="603"/>
      <c r="DI36" s="603"/>
      <c r="DJ36" s="603"/>
      <c r="DK36" s="604"/>
      <c r="DL36" s="608">
        <v>395218</v>
      </c>
      <c r="DM36" s="603"/>
      <c r="DN36" s="603"/>
      <c r="DO36" s="603"/>
      <c r="DP36" s="603"/>
      <c r="DQ36" s="603"/>
      <c r="DR36" s="603"/>
      <c r="DS36" s="603"/>
      <c r="DT36" s="603"/>
      <c r="DU36" s="603"/>
      <c r="DV36" s="604"/>
      <c r="DW36" s="605">
        <v>9.8000000000000007</v>
      </c>
      <c r="DX36" s="613"/>
      <c r="DY36" s="613"/>
      <c r="DZ36" s="613"/>
      <c r="EA36" s="613"/>
      <c r="EB36" s="613"/>
      <c r="EC36" s="627"/>
    </row>
    <row r="37" spans="2:133" ht="11.25" customHeight="1" x14ac:dyDescent="0.15">
      <c r="B37" s="599" t="s">
        <v>263</v>
      </c>
      <c r="C37" s="600"/>
      <c r="D37" s="600"/>
      <c r="E37" s="600"/>
      <c r="F37" s="600"/>
      <c r="G37" s="600"/>
      <c r="H37" s="600"/>
      <c r="I37" s="600"/>
      <c r="J37" s="600"/>
      <c r="K37" s="600"/>
      <c r="L37" s="600"/>
      <c r="M37" s="600"/>
      <c r="N37" s="600"/>
      <c r="O37" s="600"/>
      <c r="P37" s="600"/>
      <c r="Q37" s="601"/>
      <c r="R37" s="602">
        <v>80901</v>
      </c>
      <c r="S37" s="603"/>
      <c r="T37" s="603"/>
      <c r="U37" s="603"/>
      <c r="V37" s="603"/>
      <c r="W37" s="603"/>
      <c r="X37" s="603"/>
      <c r="Y37" s="604"/>
      <c r="Z37" s="638">
        <v>1.2</v>
      </c>
      <c r="AA37" s="638"/>
      <c r="AB37" s="638"/>
      <c r="AC37" s="638"/>
      <c r="AD37" s="639">
        <v>245</v>
      </c>
      <c r="AE37" s="639"/>
      <c r="AF37" s="639"/>
      <c r="AG37" s="639"/>
      <c r="AH37" s="639"/>
      <c r="AI37" s="639"/>
      <c r="AJ37" s="639"/>
      <c r="AK37" s="639"/>
      <c r="AL37" s="605">
        <v>0</v>
      </c>
      <c r="AM37" s="606"/>
      <c r="AN37" s="606"/>
      <c r="AO37" s="640"/>
      <c r="AQ37" s="633" t="s">
        <v>264</v>
      </c>
      <c r="AR37" s="634"/>
      <c r="AS37" s="634"/>
      <c r="AT37" s="634"/>
      <c r="AU37" s="634"/>
      <c r="AV37" s="634"/>
      <c r="AW37" s="634"/>
      <c r="AX37" s="634"/>
      <c r="AY37" s="635"/>
      <c r="AZ37" s="602">
        <v>189113</v>
      </c>
      <c r="BA37" s="603"/>
      <c r="BB37" s="603"/>
      <c r="BC37" s="603"/>
      <c r="BD37" s="611"/>
      <c r="BE37" s="611"/>
      <c r="BF37" s="636"/>
      <c r="BG37" s="599" t="s">
        <v>265</v>
      </c>
      <c r="BH37" s="600"/>
      <c r="BI37" s="600"/>
      <c r="BJ37" s="600"/>
      <c r="BK37" s="600"/>
      <c r="BL37" s="600"/>
      <c r="BM37" s="600"/>
      <c r="BN37" s="600"/>
      <c r="BO37" s="600"/>
      <c r="BP37" s="600"/>
      <c r="BQ37" s="600"/>
      <c r="BR37" s="600"/>
      <c r="BS37" s="600"/>
      <c r="BT37" s="600"/>
      <c r="BU37" s="601"/>
      <c r="BV37" s="602">
        <v>47623</v>
      </c>
      <c r="BW37" s="603"/>
      <c r="BX37" s="603"/>
      <c r="BY37" s="603"/>
      <c r="BZ37" s="603"/>
      <c r="CA37" s="603"/>
      <c r="CB37" s="637"/>
      <c r="CD37" s="599" t="s">
        <v>266</v>
      </c>
      <c r="CE37" s="600"/>
      <c r="CF37" s="600"/>
      <c r="CG37" s="600"/>
      <c r="CH37" s="600"/>
      <c r="CI37" s="600"/>
      <c r="CJ37" s="600"/>
      <c r="CK37" s="600"/>
      <c r="CL37" s="600"/>
      <c r="CM37" s="600"/>
      <c r="CN37" s="600"/>
      <c r="CO37" s="600"/>
      <c r="CP37" s="600"/>
      <c r="CQ37" s="601"/>
      <c r="CR37" s="602">
        <v>317005</v>
      </c>
      <c r="CS37" s="611"/>
      <c r="CT37" s="611"/>
      <c r="CU37" s="611"/>
      <c r="CV37" s="611"/>
      <c r="CW37" s="611"/>
      <c r="CX37" s="611"/>
      <c r="CY37" s="612"/>
      <c r="CZ37" s="605">
        <v>5.0999999999999996</v>
      </c>
      <c r="DA37" s="613"/>
      <c r="DB37" s="613"/>
      <c r="DC37" s="614"/>
      <c r="DD37" s="608">
        <v>317005</v>
      </c>
      <c r="DE37" s="611"/>
      <c r="DF37" s="611"/>
      <c r="DG37" s="611"/>
      <c r="DH37" s="611"/>
      <c r="DI37" s="611"/>
      <c r="DJ37" s="611"/>
      <c r="DK37" s="612"/>
      <c r="DL37" s="608">
        <v>310589</v>
      </c>
      <c r="DM37" s="611"/>
      <c r="DN37" s="611"/>
      <c r="DO37" s="611"/>
      <c r="DP37" s="611"/>
      <c r="DQ37" s="611"/>
      <c r="DR37" s="611"/>
      <c r="DS37" s="611"/>
      <c r="DT37" s="611"/>
      <c r="DU37" s="611"/>
      <c r="DV37" s="612"/>
      <c r="DW37" s="605">
        <v>7.7</v>
      </c>
      <c r="DX37" s="613"/>
      <c r="DY37" s="613"/>
      <c r="DZ37" s="613"/>
      <c r="EA37" s="613"/>
      <c r="EB37" s="613"/>
      <c r="EC37" s="627"/>
    </row>
    <row r="38" spans="2:133" ht="11.25" customHeight="1" x14ac:dyDescent="0.15">
      <c r="B38" s="599" t="s">
        <v>267</v>
      </c>
      <c r="C38" s="600"/>
      <c r="D38" s="600"/>
      <c r="E38" s="600"/>
      <c r="F38" s="600"/>
      <c r="G38" s="600"/>
      <c r="H38" s="600"/>
      <c r="I38" s="600"/>
      <c r="J38" s="600"/>
      <c r="K38" s="600"/>
      <c r="L38" s="600"/>
      <c r="M38" s="600"/>
      <c r="N38" s="600"/>
      <c r="O38" s="600"/>
      <c r="P38" s="600"/>
      <c r="Q38" s="601"/>
      <c r="R38" s="602">
        <v>260800</v>
      </c>
      <c r="S38" s="603"/>
      <c r="T38" s="603"/>
      <c r="U38" s="603"/>
      <c r="V38" s="603"/>
      <c r="W38" s="603"/>
      <c r="X38" s="603"/>
      <c r="Y38" s="604"/>
      <c r="Z38" s="638">
        <v>4</v>
      </c>
      <c r="AA38" s="638"/>
      <c r="AB38" s="638"/>
      <c r="AC38" s="638"/>
      <c r="AD38" s="639" t="s">
        <v>63</v>
      </c>
      <c r="AE38" s="639"/>
      <c r="AF38" s="639"/>
      <c r="AG38" s="639"/>
      <c r="AH38" s="639"/>
      <c r="AI38" s="639"/>
      <c r="AJ38" s="639"/>
      <c r="AK38" s="639"/>
      <c r="AL38" s="605" t="s">
        <v>63</v>
      </c>
      <c r="AM38" s="606"/>
      <c r="AN38" s="606"/>
      <c r="AO38" s="640"/>
      <c r="AQ38" s="633" t="s">
        <v>268</v>
      </c>
      <c r="AR38" s="634"/>
      <c r="AS38" s="634"/>
      <c r="AT38" s="634"/>
      <c r="AU38" s="634"/>
      <c r="AV38" s="634"/>
      <c r="AW38" s="634"/>
      <c r="AX38" s="634"/>
      <c r="AY38" s="635"/>
      <c r="AZ38" s="602">
        <v>2331</v>
      </c>
      <c r="BA38" s="603"/>
      <c r="BB38" s="603"/>
      <c r="BC38" s="603"/>
      <c r="BD38" s="611"/>
      <c r="BE38" s="611"/>
      <c r="BF38" s="636"/>
      <c r="BG38" s="599" t="s">
        <v>269</v>
      </c>
      <c r="BH38" s="600"/>
      <c r="BI38" s="600"/>
      <c r="BJ38" s="600"/>
      <c r="BK38" s="600"/>
      <c r="BL38" s="600"/>
      <c r="BM38" s="600"/>
      <c r="BN38" s="600"/>
      <c r="BO38" s="600"/>
      <c r="BP38" s="600"/>
      <c r="BQ38" s="600"/>
      <c r="BR38" s="600"/>
      <c r="BS38" s="600"/>
      <c r="BT38" s="600"/>
      <c r="BU38" s="601"/>
      <c r="BV38" s="602">
        <v>1973</v>
      </c>
      <c r="BW38" s="603"/>
      <c r="BX38" s="603"/>
      <c r="BY38" s="603"/>
      <c r="BZ38" s="603"/>
      <c r="CA38" s="603"/>
      <c r="CB38" s="637"/>
      <c r="CD38" s="599" t="s">
        <v>270</v>
      </c>
      <c r="CE38" s="600"/>
      <c r="CF38" s="600"/>
      <c r="CG38" s="600"/>
      <c r="CH38" s="600"/>
      <c r="CI38" s="600"/>
      <c r="CJ38" s="600"/>
      <c r="CK38" s="600"/>
      <c r="CL38" s="600"/>
      <c r="CM38" s="600"/>
      <c r="CN38" s="600"/>
      <c r="CO38" s="600"/>
      <c r="CP38" s="600"/>
      <c r="CQ38" s="601"/>
      <c r="CR38" s="602">
        <v>767808</v>
      </c>
      <c r="CS38" s="603"/>
      <c r="CT38" s="603"/>
      <c r="CU38" s="603"/>
      <c r="CV38" s="603"/>
      <c r="CW38" s="603"/>
      <c r="CX38" s="603"/>
      <c r="CY38" s="604"/>
      <c r="CZ38" s="605">
        <v>12.4</v>
      </c>
      <c r="DA38" s="613"/>
      <c r="DB38" s="613"/>
      <c r="DC38" s="614"/>
      <c r="DD38" s="608">
        <v>643178</v>
      </c>
      <c r="DE38" s="603"/>
      <c r="DF38" s="603"/>
      <c r="DG38" s="603"/>
      <c r="DH38" s="603"/>
      <c r="DI38" s="603"/>
      <c r="DJ38" s="603"/>
      <c r="DK38" s="604"/>
      <c r="DL38" s="608">
        <v>559557</v>
      </c>
      <c r="DM38" s="603"/>
      <c r="DN38" s="603"/>
      <c r="DO38" s="603"/>
      <c r="DP38" s="603"/>
      <c r="DQ38" s="603"/>
      <c r="DR38" s="603"/>
      <c r="DS38" s="603"/>
      <c r="DT38" s="603"/>
      <c r="DU38" s="603"/>
      <c r="DV38" s="604"/>
      <c r="DW38" s="605">
        <v>13.9</v>
      </c>
      <c r="DX38" s="613"/>
      <c r="DY38" s="613"/>
      <c r="DZ38" s="613"/>
      <c r="EA38" s="613"/>
      <c r="EB38" s="613"/>
      <c r="EC38" s="627"/>
    </row>
    <row r="39" spans="2:133" ht="11.25" customHeight="1" x14ac:dyDescent="0.15">
      <c r="B39" s="599" t="s">
        <v>271</v>
      </c>
      <c r="C39" s="600"/>
      <c r="D39" s="600"/>
      <c r="E39" s="600"/>
      <c r="F39" s="600"/>
      <c r="G39" s="600"/>
      <c r="H39" s="600"/>
      <c r="I39" s="600"/>
      <c r="J39" s="600"/>
      <c r="K39" s="600"/>
      <c r="L39" s="600"/>
      <c r="M39" s="600"/>
      <c r="N39" s="600"/>
      <c r="O39" s="600"/>
      <c r="P39" s="600"/>
      <c r="Q39" s="601"/>
      <c r="R39" s="602" t="s">
        <v>63</v>
      </c>
      <c r="S39" s="603"/>
      <c r="T39" s="603"/>
      <c r="U39" s="603"/>
      <c r="V39" s="603"/>
      <c r="W39" s="603"/>
      <c r="X39" s="603"/>
      <c r="Y39" s="604"/>
      <c r="Z39" s="638" t="s">
        <v>63</v>
      </c>
      <c r="AA39" s="638"/>
      <c r="AB39" s="638"/>
      <c r="AC39" s="638"/>
      <c r="AD39" s="639" t="s">
        <v>63</v>
      </c>
      <c r="AE39" s="639"/>
      <c r="AF39" s="639"/>
      <c r="AG39" s="639"/>
      <c r="AH39" s="639"/>
      <c r="AI39" s="639"/>
      <c r="AJ39" s="639"/>
      <c r="AK39" s="639"/>
      <c r="AL39" s="605" t="s">
        <v>63</v>
      </c>
      <c r="AM39" s="606"/>
      <c r="AN39" s="606"/>
      <c r="AO39" s="640"/>
      <c r="AQ39" s="633" t="s">
        <v>272</v>
      </c>
      <c r="AR39" s="634"/>
      <c r="AS39" s="634"/>
      <c r="AT39" s="634"/>
      <c r="AU39" s="634"/>
      <c r="AV39" s="634"/>
      <c r="AW39" s="634"/>
      <c r="AX39" s="634"/>
      <c r="AY39" s="635"/>
      <c r="AZ39" s="602" t="s">
        <v>63</v>
      </c>
      <c r="BA39" s="603"/>
      <c r="BB39" s="603"/>
      <c r="BC39" s="603"/>
      <c r="BD39" s="611"/>
      <c r="BE39" s="611"/>
      <c r="BF39" s="636"/>
      <c r="BG39" s="599" t="s">
        <v>273</v>
      </c>
      <c r="BH39" s="600"/>
      <c r="BI39" s="600"/>
      <c r="BJ39" s="600"/>
      <c r="BK39" s="600"/>
      <c r="BL39" s="600"/>
      <c r="BM39" s="600"/>
      <c r="BN39" s="600"/>
      <c r="BO39" s="600"/>
      <c r="BP39" s="600"/>
      <c r="BQ39" s="600"/>
      <c r="BR39" s="600"/>
      <c r="BS39" s="600"/>
      <c r="BT39" s="600"/>
      <c r="BU39" s="601"/>
      <c r="BV39" s="602">
        <v>2897</v>
      </c>
      <c r="BW39" s="603"/>
      <c r="BX39" s="603"/>
      <c r="BY39" s="603"/>
      <c r="BZ39" s="603"/>
      <c r="CA39" s="603"/>
      <c r="CB39" s="637"/>
      <c r="CD39" s="599" t="s">
        <v>274</v>
      </c>
      <c r="CE39" s="600"/>
      <c r="CF39" s="600"/>
      <c r="CG39" s="600"/>
      <c r="CH39" s="600"/>
      <c r="CI39" s="600"/>
      <c r="CJ39" s="600"/>
      <c r="CK39" s="600"/>
      <c r="CL39" s="600"/>
      <c r="CM39" s="600"/>
      <c r="CN39" s="600"/>
      <c r="CO39" s="600"/>
      <c r="CP39" s="600"/>
      <c r="CQ39" s="601"/>
      <c r="CR39" s="602">
        <v>263727</v>
      </c>
      <c r="CS39" s="611"/>
      <c r="CT39" s="611"/>
      <c r="CU39" s="611"/>
      <c r="CV39" s="611"/>
      <c r="CW39" s="611"/>
      <c r="CX39" s="611"/>
      <c r="CY39" s="612"/>
      <c r="CZ39" s="605">
        <v>4.3</v>
      </c>
      <c r="DA39" s="613"/>
      <c r="DB39" s="613"/>
      <c r="DC39" s="614"/>
      <c r="DD39" s="608">
        <v>261398</v>
      </c>
      <c r="DE39" s="611"/>
      <c r="DF39" s="611"/>
      <c r="DG39" s="611"/>
      <c r="DH39" s="611"/>
      <c r="DI39" s="611"/>
      <c r="DJ39" s="611"/>
      <c r="DK39" s="612"/>
      <c r="DL39" s="608" t="s">
        <v>63</v>
      </c>
      <c r="DM39" s="611"/>
      <c r="DN39" s="611"/>
      <c r="DO39" s="611"/>
      <c r="DP39" s="611"/>
      <c r="DQ39" s="611"/>
      <c r="DR39" s="611"/>
      <c r="DS39" s="611"/>
      <c r="DT39" s="611"/>
      <c r="DU39" s="611"/>
      <c r="DV39" s="612"/>
      <c r="DW39" s="605" t="s">
        <v>63</v>
      </c>
      <c r="DX39" s="613"/>
      <c r="DY39" s="613"/>
      <c r="DZ39" s="613"/>
      <c r="EA39" s="613"/>
      <c r="EB39" s="613"/>
      <c r="EC39" s="627"/>
    </row>
    <row r="40" spans="2:133" ht="11.25" customHeight="1" x14ac:dyDescent="0.15">
      <c r="B40" s="599" t="s">
        <v>275</v>
      </c>
      <c r="C40" s="600"/>
      <c r="D40" s="600"/>
      <c r="E40" s="600"/>
      <c r="F40" s="600"/>
      <c r="G40" s="600"/>
      <c r="H40" s="600"/>
      <c r="I40" s="600"/>
      <c r="J40" s="600"/>
      <c r="K40" s="600"/>
      <c r="L40" s="600"/>
      <c r="M40" s="600"/>
      <c r="N40" s="600"/>
      <c r="O40" s="600"/>
      <c r="P40" s="600"/>
      <c r="Q40" s="601"/>
      <c r="R40" s="602">
        <v>49300</v>
      </c>
      <c r="S40" s="603"/>
      <c r="T40" s="603"/>
      <c r="U40" s="603"/>
      <c r="V40" s="603"/>
      <c r="W40" s="603"/>
      <c r="X40" s="603"/>
      <c r="Y40" s="604"/>
      <c r="Z40" s="638">
        <v>0.8</v>
      </c>
      <c r="AA40" s="638"/>
      <c r="AB40" s="638"/>
      <c r="AC40" s="638"/>
      <c r="AD40" s="639" t="s">
        <v>63</v>
      </c>
      <c r="AE40" s="639"/>
      <c r="AF40" s="639"/>
      <c r="AG40" s="639"/>
      <c r="AH40" s="639"/>
      <c r="AI40" s="639"/>
      <c r="AJ40" s="639"/>
      <c r="AK40" s="639"/>
      <c r="AL40" s="605" t="s">
        <v>63</v>
      </c>
      <c r="AM40" s="606"/>
      <c r="AN40" s="606"/>
      <c r="AO40" s="640"/>
      <c r="AQ40" s="633" t="s">
        <v>276</v>
      </c>
      <c r="AR40" s="634"/>
      <c r="AS40" s="634"/>
      <c r="AT40" s="634"/>
      <c r="AU40" s="634"/>
      <c r="AV40" s="634"/>
      <c r="AW40" s="634"/>
      <c r="AX40" s="634"/>
      <c r="AY40" s="635"/>
      <c r="AZ40" s="602" t="s">
        <v>63</v>
      </c>
      <c r="BA40" s="603"/>
      <c r="BB40" s="603"/>
      <c r="BC40" s="603"/>
      <c r="BD40" s="611"/>
      <c r="BE40" s="611"/>
      <c r="BF40" s="636"/>
      <c r="BG40" s="641" t="s">
        <v>277</v>
      </c>
      <c r="BH40" s="642"/>
      <c r="BI40" s="642"/>
      <c r="BJ40" s="642"/>
      <c r="BK40" s="642"/>
      <c r="BL40" s="82"/>
      <c r="BM40" s="600" t="s">
        <v>278</v>
      </c>
      <c r="BN40" s="600"/>
      <c r="BO40" s="600"/>
      <c r="BP40" s="600"/>
      <c r="BQ40" s="600"/>
      <c r="BR40" s="600"/>
      <c r="BS40" s="600"/>
      <c r="BT40" s="600"/>
      <c r="BU40" s="601"/>
      <c r="BV40" s="602">
        <v>102</v>
      </c>
      <c r="BW40" s="603"/>
      <c r="BX40" s="603"/>
      <c r="BY40" s="603"/>
      <c r="BZ40" s="603"/>
      <c r="CA40" s="603"/>
      <c r="CB40" s="637"/>
      <c r="CD40" s="599" t="s">
        <v>279</v>
      </c>
      <c r="CE40" s="600"/>
      <c r="CF40" s="600"/>
      <c r="CG40" s="600"/>
      <c r="CH40" s="600"/>
      <c r="CI40" s="600"/>
      <c r="CJ40" s="600"/>
      <c r="CK40" s="600"/>
      <c r="CL40" s="600"/>
      <c r="CM40" s="600"/>
      <c r="CN40" s="600"/>
      <c r="CO40" s="600"/>
      <c r="CP40" s="600"/>
      <c r="CQ40" s="601"/>
      <c r="CR40" s="602">
        <v>11320</v>
      </c>
      <c r="CS40" s="603"/>
      <c r="CT40" s="603"/>
      <c r="CU40" s="603"/>
      <c r="CV40" s="603"/>
      <c r="CW40" s="603"/>
      <c r="CX40" s="603"/>
      <c r="CY40" s="604"/>
      <c r="CZ40" s="605">
        <v>0.2</v>
      </c>
      <c r="DA40" s="613"/>
      <c r="DB40" s="613"/>
      <c r="DC40" s="614"/>
      <c r="DD40" s="608" t="s">
        <v>63</v>
      </c>
      <c r="DE40" s="603"/>
      <c r="DF40" s="603"/>
      <c r="DG40" s="603"/>
      <c r="DH40" s="603"/>
      <c r="DI40" s="603"/>
      <c r="DJ40" s="603"/>
      <c r="DK40" s="604"/>
      <c r="DL40" s="608" t="s">
        <v>63</v>
      </c>
      <c r="DM40" s="603"/>
      <c r="DN40" s="603"/>
      <c r="DO40" s="603"/>
      <c r="DP40" s="603"/>
      <c r="DQ40" s="603"/>
      <c r="DR40" s="603"/>
      <c r="DS40" s="603"/>
      <c r="DT40" s="603"/>
      <c r="DU40" s="603"/>
      <c r="DV40" s="604"/>
      <c r="DW40" s="605" t="s">
        <v>63</v>
      </c>
      <c r="DX40" s="613"/>
      <c r="DY40" s="613"/>
      <c r="DZ40" s="613"/>
      <c r="EA40" s="613"/>
      <c r="EB40" s="613"/>
      <c r="EC40" s="627"/>
    </row>
    <row r="41" spans="2:133" ht="11.25" customHeight="1" x14ac:dyDescent="0.15">
      <c r="B41" s="583" t="s">
        <v>280</v>
      </c>
      <c r="C41" s="584"/>
      <c r="D41" s="584"/>
      <c r="E41" s="584"/>
      <c r="F41" s="584"/>
      <c r="G41" s="584"/>
      <c r="H41" s="584"/>
      <c r="I41" s="584"/>
      <c r="J41" s="584"/>
      <c r="K41" s="584"/>
      <c r="L41" s="584"/>
      <c r="M41" s="584"/>
      <c r="N41" s="584"/>
      <c r="O41" s="584"/>
      <c r="P41" s="584"/>
      <c r="Q41" s="585"/>
      <c r="R41" s="586">
        <v>6496371</v>
      </c>
      <c r="S41" s="624"/>
      <c r="T41" s="624"/>
      <c r="U41" s="624"/>
      <c r="V41" s="624"/>
      <c r="W41" s="624"/>
      <c r="X41" s="624"/>
      <c r="Y41" s="628"/>
      <c r="Z41" s="629">
        <v>100</v>
      </c>
      <c r="AA41" s="629"/>
      <c r="AB41" s="629"/>
      <c r="AC41" s="629"/>
      <c r="AD41" s="630">
        <v>3981358</v>
      </c>
      <c r="AE41" s="630"/>
      <c r="AF41" s="630"/>
      <c r="AG41" s="630"/>
      <c r="AH41" s="630"/>
      <c r="AI41" s="630"/>
      <c r="AJ41" s="630"/>
      <c r="AK41" s="630"/>
      <c r="AL41" s="589">
        <v>100</v>
      </c>
      <c r="AM41" s="631"/>
      <c r="AN41" s="631"/>
      <c r="AO41" s="632"/>
      <c r="AQ41" s="633" t="s">
        <v>281</v>
      </c>
      <c r="AR41" s="634"/>
      <c r="AS41" s="634"/>
      <c r="AT41" s="634"/>
      <c r="AU41" s="634"/>
      <c r="AV41" s="634"/>
      <c r="AW41" s="634"/>
      <c r="AX41" s="634"/>
      <c r="AY41" s="635"/>
      <c r="AZ41" s="602">
        <v>161992</v>
      </c>
      <c r="BA41" s="603"/>
      <c r="BB41" s="603"/>
      <c r="BC41" s="603"/>
      <c r="BD41" s="611"/>
      <c r="BE41" s="611"/>
      <c r="BF41" s="636"/>
      <c r="BG41" s="641"/>
      <c r="BH41" s="642"/>
      <c r="BI41" s="642"/>
      <c r="BJ41" s="642"/>
      <c r="BK41" s="642"/>
      <c r="BL41" s="82"/>
      <c r="BM41" s="600" t="s">
        <v>282</v>
      </c>
      <c r="BN41" s="600"/>
      <c r="BO41" s="600"/>
      <c r="BP41" s="600"/>
      <c r="BQ41" s="600"/>
      <c r="BR41" s="600"/>
      <c r="BS41" s="600"/>
      <c r="BT41" s="600"/>
      <c r="BU41" s="601"/>
      <c r="BV41" s="602" t="s">
        <v>63</v>
      </c>
      <c r="BW41" s="603"/>
      <c r="BX41" s="603"/>
      <c r="BY41" s="603"/>
      <c r="BZ41" s="603"/>
      <c r="CA41" s="603"/>
      <c r="CB41" s="637"/>
      <c r="CD41" s="599" t="s">
        <v>283</v>
      </c>
      <c r="CE41" s="600"/>
      <c r="CF41" s="600"/>
      <c r="CG41" s="600"/>
      <c r="CH41" s="600"/>
      <c r="CI41" s="600"/>
      <c r="CJ41" s="600"/>
      <c r="CK41" s="600"/>
      <c r="CL41" s="600"/>
      <c r="CM41" s="600"/>
      <c r="CN41" s="600"/>
      <c r="CO41" s="600"/>
      <c r="CP41" s="600"/>
      <c r="CQ41" s="601"/>
      <c r="CR41" s="602" t="s">
        <v>63</v>
      </c>
      <c r="CS41" s="611"/>
      <c r="CT41" s="611"/>
      <c r="CU41" s="611"/>
      <c r="CV41" s="611"/>
      <c r="CW41" s="611"/>
      <c r="CX41" s="611"/>
      <c r="CY41" s="612"/>
      <c r="CZ41" s="605" t="s">
        <v>63</v>
      </c>
      <c r="DA41" s="613"/>
      <c r="DB41" s="613"/>
      <c r="DC41" s="614"/>
      <c r="DD41" s="608" t="s">
        <v>63</v>
      </c>
      <c r="DE41" s="611"/>
      <c r="DF41" s="611"/>
      <c r="DG41" s="611"/>
      <c r="DH41" s="611"/>
      <c r="DI41" s="611"/>
      <c r="DJ41" s="611"/>
      <c r="DK41" s="612"/>
      <c r="DL41" s="580"/>
      <c r="DM41" s="581"/>
      <c r="DN41" s="581"/>
      <c r="DO41" s="581"/>
      <c r="DP41" s="581"/>
      <c r="DQ41" s="581"/>
      <c r="DR41" s="581"/>
      <c r="DS41" s="581"/>
      <c r="DT41" s="581"/>
      <c r="DU41" s="581"/>
      <c r="DV41" s="582"/>
      <c r="DW41" s="577"/>
      <c r="DX41" s="578"/>
      <c r="DY41" s="578"/>
      <c r="DZ41" s="578"/>
      <c r="EA41" s="578"/>
      <c r="EB41" s="578"/>
      <c r="EC41" s="579"/>
    </row>
    <row r="42" spans="2:133" ht="11.25" customHeight="1" x14ac:dyDescent="0.15">
      <c r="AQ42" s="621" t="s">
        <v>284</v>
      </c>
      <c r="AR42" s="622"/>
      <c r="AS42" s="622"/>
      <c r="AT42" s="622"/>
      <c r="AU42" s="622"/>
      <c r="AV42" s="622"/>
      <c r="AW42" s="622"/>
      <c r="AX42" s="622"/>
      <c r="AY42" s="623"/>
      <c r="AZ42" s="586">
        <v>416703</v>
      </c>
      <c r="BA42" s="624"/>
      <c r="BB42" s="624"/>
      <c r="BC42" s="624"/>
      <c r="BD42" s="587"/>
      <c r="BE42" s="587"/>
      <c r="BF42" s="625"/>
      <c r="BG42" s="643"/>
      <c r="BH42" s="644"/>
      <c r="BI42" s="644"/>
      <c r="BJ42" s="644"/>
      <c r="BK42" s="644"/>
      <c r="BL42" s="83"/>
      <c r="BM42" s="584" t="s">
        <v>285</v>
      </c>
      <c r="BN42" s="584"/>
      <c r="BO42" s="584"/>
      <c r="BP42" s="584"/>
      <c r="BQ42" s="584"/>
      <c r="BR42" s="584"/>
      <c r="BS42" s="584"/>
      <c r="BT42" s="584"/>
      <c r="BU42" s="585"/>
      <c r="BV42" s="586">
        <v>361</v>
      </c>
      <c r="BW42" s="624"/>
      <c r="BX42" s="624"/>
      <c r="BY42" s="624"/>
      <c r="BZ42" s="624"/>
      <c r="CA42" s="624"/>
      <c r="CB42" s="626"/>
      <c r="CD42" s="599" t="s">
        <v>286</v>
      </c>
      <c r="CE42" s="600"/>
      <c r="CF42" s="600"/>
      <c r="CG42" s="600"/>
      <c r="CH42" s="600"/>
      <c r="CI42" s="600"/>
      <c r="CJ42" s="600"/>
      <c r="CK42" s="600"/>
      <c r="CL42" s="600"/>
      <c r="CM42" s="600"/>
      <c r="CN42" s="600"/>
      <c r="CO42" s="600"/>
      <c r="CP42" s="600"/>
      <c r="CQ42" s="601"/>
      <c r="CR42" s="602">
        <v>515396</v>
      </c>
      <c r="CS42" s="611"/>
      <c r="CT42" s="611"/>
      <c r="CU42" s="611"/>
      <c r="CV42" s="611"/>
      <c r="CW42" s="611"/>
      <c r="CX42" s="611"/>
      <c r="CY42" s="612"/>
      <c r="CZ42" s="605">
        <v>8.3000000000000007</v>
      </c>
      <c r="DA42" s="613"/>
      <c r="DB42" s="613"/>
      <c r="DC42" s="614"/>
      <c r="DD42" s="608">
        <v>249400</v>
      </c>
      <c r="DE42" s="611"/>
      <c r="DF42" s="611"/>
      <c r="DG42" s="611"/>
      <c r="DH42" s="611"/>
      <c r="DI42" s="611"/>
      <c r="DJ42" s="611"/>
      <c r="DK42" s="612"/>
      <c r="DL42" s="580"/>
      <c r="DM42" s="581"/>
      <c r="DN42" s="581"/>
      <c r="DO42" s="581"/>
      <c r="DP42" s="581"/>
      <c r="DQ42" s="581"/>
      <c r="DR42" s="581"/>
      <c r="DS42" s="581"/>
      <c r="DT42" s="581"/>
      <c r="DU42" s="581"/>
      <c r="DV42" s="582"/>
      <c r="DW42" s="577"/>
      <c r="DX42" s="578"/>
      <c r="DY42" s="578"/>
      <c r="DZ42" s="578"/>
      <c r="EA42" s="578"/>
      <c r="EB42" s="578"/>
      <c r="EC42" s="579"/>
    </row>
    <row r="43" spans="2:133" ht="11.25" customHeight="1" x14ac:dyDescent="0.15">
      <c r="B43" s="73" t="s">
        <v>287</v>
      </c>
      <c r="CD43" s="599" t="s">
        <v>288</v>
      </c>
      <c r="CE43" s="600"/>
      <c r="CF43" s="600"/>
      <c r="CG43" s="600"/>
      <c r="CH43" s="600"/>
      <c r="CI43" s="600"/>
      <c r="CJ43" s="600"/>
      <c r="CK43" s="600"/>
      <c r="CL43" s="600"/>
      <c r="CM43" s="600"/>
      <c r="CN43" s="600"/>
      <c r="CO43" s="600"/>
      <c r="CP43" s="600"/>
      <c r="CQ43" s="601"/>
      <c r="CR43" s="602">
        <v>4619</v>
      </c>
      <c r="CS43" s="611"/>
      <c r="CT43" s="611"/>
      <c r="CU43" s="611"/>
      <c r="CV43" s="611"/>
      <c r="CW43" s="611"/>
      <c r="CX43" s="611"/>
      <c r="CY43" s="612"/>
      <c r="CZ43" s="605">
        <v>0.1</v>
      </c>
      <c r="DA43" s="613"/>
      <c r="DB43" s="613"/>
      <c r="DC43" s="614"/>
      <c r="DD43" s="608">
        <v>4619</v>
      </c>
      <c r="DE43" s="611"/>
      <c r="DF43" s="611"/>
      <c r="DG43" s="611"/>
      <c r="DH43" s="611"/>
      <c r="DI43" s="611"/>
      <c r="DJ43" s="611"/>
      <c r="DK43" s="612"/>
      <c r="DL43" s="580"/>
      <c r="DM43" s="581"/>
      <c r="DN43" s="581"/>
      <c r="DO43" s="581"/>
      <c r="DP43" s="581"/>
      <c r="DQ43" s="581"/>
      <c r="DR43" s="581"/>
      <c r="DS43" s="581"/>
      <c r="DT43" s="581"/>
      <c r="DU43" s="581"/>
      <c r="DV43" s="582"/>
      <c r="DW43" s="577"/>
      <c r="DX43" s="578"/>
      <c r="DY43" s="578"/>
      <c r="DZ43" s="578"/>
      <c r="EA43" s="578"/>
      <c r="EB43" s="578"/>
      <c r="EC43" s="579"/>
    </row>
    <row r="44" spans="2:133" ht="11.25" customHeight="1" x14ac:dyDescent="0.15">
      <c r="B44" s="609" t="s">
        <v>289</v>
      </c>
      <c r="C44" s="609"/>
      <c r="D44" s="609"/>
      <c r="E44" s="609"/>
      <c r="F44" s="609"/>
      <c r="G44" s="609"/>
      <c r="H44" s="609"/>
      <c r="I44" s="609"/>
      <c r="J44" s="609"/>
      <c r="K44" s="609"/>
      <c r="L44" s="609"/>
      <c r="M44" s="609"/>
      <c r="N44" s="609"/>
      <c r="O44" s="609"/>
      <c r="P44" s="609"/>
      <c r="Q44" s="609"/>
      <c r="R44" s="609"/>
      <c r="S44" s="609"/>
      <c r="T44" s="609"/>
      <c r="U44" s="609"/>
      <c r="V44" s="609"/>
      <c r="W44" s="609"/>
      <c r="X44" s="609"/>
      <c r="Y44" s="609"/>
      <c r="Z44" s="609"/>
      <c r="AA44" s="609"/>
      <c r="AB44" s="609"/>
      <c r="AC44" s="609"/>
      <c r="AD44" s="609"/>
      <c r="AE44" s="609"/>
      <c r="AF44" s="609"/>
      <c r="AG44" s="609"/>
      <c r="AH44" s="609"/>
      <c r="AI44" s="609"/>
      <c r="AJ44" s="609"/>
      <c r="AK44" s="609"/>
      <c r="AL44" s="609"/>
      <c r="AM44" s="609"/>
      <c r="AN44" s="609"/>
      <c r="AO44" s="609"/>
      <c r="AP44" s="609"/>
      <c r="AQ44" s="609"/>
      <c r="AR44" s="609"/>
      <c r="AS44" s="609"/>
      <c r="AT44" s="609"/>
      <c r="AU44" s="609"/>
      <c r="AV44" s="609"/>
      <c r="AW44" s="609"/>
      <c r="AX44" s="609"/>
      <c r="AY44" s="609"/>
      <c r="AZ44" s="609"/>
      <c r="BA44" s="609"/>
      <c r="BB44" s="609"/>
      <c r="BC44" s="609"/>
      <c r="BD44" s="609"/>
      <c r="BE44" s="609"/>
      <c r="BF44" s="609"/>
      <c r="BG44" s="609"/>
      <c r="BH44" s="609"/>
      <c r="BI44" s="609"/>
      <c r="BJ44" s="609"/>
      <c r="BK44" s="609"/>
      <c r="BL44" s="609"/>
      <c r="BM44" s="609"/>
      <c r="BN44" s="609"/>
      <c r="BO44" s="609"/>
      <c r="BP44" s="609"/>
      <c r="BQ44" s="609"/>
      <c r="BR44" s="609"/>
      <c r="BS44" s="609"/>
      <c r="BT44" s="609"/>
      <c r="BU44" s="609"/>
      <c r="BV44" s="609"/>
      <c r="BW44" s="609"/>
      <c r="BX44" s="609"/>
      <c r="BY44" s="609"/>
      <c r="BZ44" s="609"/>
      <c r="CA44" s="609"/>
      <c r="CB44" s="609"/>
      <c r="CC44" s="610"/>
      <c r="CD44" s="615" t="s">
        <v>236</v>
      </c>
      <c r="CE44" s="616"/>
      <c r="CF44" s="599" t="s">
        <v>290</v>
      </c>
      <c r="CG44" s="600"/>
      <c r="CH44" s="600"/>
      <c r="CI44" s="600"/>
      <c r="CJ44" s="600"/>
      <c r="CK44" s="600"/>
      <c r="CL44" s="600"/>
      <c r="CM44" s="600"/>
      <c r="CN44" s="600"/>
      <c r="CO44" s="600"/>
      <c r="CP44" s="600"/>
      <c r="CQ44" s="601"/>
      <c r="CR44" s="602">
        <v>515369</v>
      </c>
      <c r="CS44" s="603"/>
      <c r="CT44" s="603"/>
      <c r="CU44" s="603"/>
      <c r="CV44" s="603"/>
      <c r="CW44" s="603"/>
      <c r="CX44" s="603"/>
      <c r="CY44" s="604"/>
      <c r="CZ44" s="605">
        <v>8.3000000000000007</v>
      </c>
      <c r="DA44" s="606"/>
      <c r="DB44" s="606"/>
      <c r="DC44" s="607"/>
      <c r="DD44" s="608">
        <v>249373</v>
      </c>
      <c r="DE44" s="603"/>
      <c r="DF44" s="603"/>
      <c r="DG44" s="603"/>
      <c r="DH44" s="603"/>
      <c r="DI44" s="603"/>
      <c r="DJ44" s="603"/>
      <c r="DK44" s="604"/>
      <c r="DL44" s="580"/>
      <c r="DM44" s="581"/>
      <c r="DN44" s="581"/>
      <c r="DO44" s="581"/>
      <c r="DP44" s="581"/>
      <c r="DQ44" s="581"/>
      <c r="DR44" s="581"/>
      <c r="DS44" s="581"/>
      <c r="DT44" s="581"/>
      <c r="DU44" s="581"/>
      <c r="DV44" s="582"/>
      <c r="DW44" s="577"/>
      <c r="DX44" s="578"/>
      <c r="DY44" s="578"/>
      <c r="DZ44" s="578"/>
      <c r="EA44" s="578"/>
      <c r="EB44" s="578"/>
      <c r="EC44" s="579"/>
    </row>
    <row r="45" spans="2:133" ht="11.25" customHeight="1" x14ac:dyDescent="0.15">
      <c r="B45" s="609" t="s">
        <v>291</v>
      </c>
      <c r="C45" s="609"/>
      <c r="D45" s="609"/>
      <c r="E45" s="609"/>
      <c r="F45" s="609"/>
      <c r="G45" s="609"/>
      <c r="H45" s="609"/>
      <c r="I45" s="609"/>
      <c r="J45" s="609"/>
      <c r="K45" s="609"/>
      <c r="L45" s="609"/>
      <c r="M45" s="609"/>
      <c r="N45" s="609"/>
      <c r="O45" s="609"/>
      <c r="P45" s="609"/>
      <c r="Q45" s="609"/>
      <c r="R45" s="609"/>
      <c r="S45" s="609"/>
      <c r="T45" s="609"/>
      <c r="U45" s="609"/>
      <c r="V45" s="609"/>
      <c r="W45" s="609"/>
      <c r="X45" s="609"/>
      <c r="Y45" s="609"/>
      <c r="Z45" s="609"/>
      <c r="AA45" s="609"/>
      <c r="AB45" s="609"/>
      <c r="AC45" s="609"/>
      <c r="AD45" s="609"/>
      <c r="AE45" s="609"/>
      <c r="AF45" s="609"/>
      <c r="AG45" s="609"/>
      <c r="AH45" s="609"/>
      <c r="AI45" s="609"/>
      <c r="AJ45" s="609"/>
      <c r="AK45" s="609"/>
      <c r="AL45" s="609"/>
      <c r="AM45" s="609"/>
      <c r="AN45" s="609"/>
      <c r="AO45" s="609"/>
      <c r="AP45" s="609"/>
      <c r="AQ45" s="609"/>
      <c r="AR45" s="609"/>
      <c r="AS45" s="609"/>
      <c r="AT45" s="609"/>
      <c r="AU45" s="609"/>
      <c r="AV45" s="609"/>
      <c r="AW45" s="609"/>
      <c r="AX45" s="609"/>
      <c r="AY45" s="609"/>
      <c r="AZ45" s="609"/>
      <c r="BA45" s="609"/>
      <c r="BB45" s="609"/>
      <c r="BC45" s="609"/>
      <c r="BD45" s="609"/>
      <c r="BE45" s="609"/>
      <c r="BF45" s="609"/>
      <c r="BG45" s="609"/>
      <c r="BH45" s="609"/>
      <c r="BI45" s="609"/>
      <c r="BJ45" s="609"/>
      <c r="BK45" s="609"/>
      <c r="BL45" s="609"/>
      <c r="BM45" s="609"/>
      <c r="BN45" s="609"/>
      <c r="BO45" s="609"/>
      <c r="BP45" s="609"/>
      <c r="BQ45" s="609"/>
      <c r="BR45" s="609"/>
      <c r="BS45" s="609"/>
      <c r="BT45" s="609"/>
      <c r="BU45" s="609"/>
      <c r="BV45" s="609"/>
      <c r="BW45" s="609"/>
      <c r="BX45" s="609"/>
      <c r="BY45" s="609"/>
      <c r="BZ45" s="609"/>
      <c r="CA45" s="609"/>
      <c r="CB45" s="609"/>
      <c r="CC45" s="610"/>
      <c r="CD45" s="617"/>
      <c r="CE45" s="618"/>
      <c r="CF45" s="599" t="s">
        <v>292</v>
      </c>
      <c r="CG45" s="600"/>
      <c r="CH45" s="600"/>
      <c r="CI45" s="600"/>
      <c r="CJ45" s="600"/>
      <c r="CK45" s="600"/>
      <c r="CL45" s="600"/>
      <c r="CM45" s="600"/>
      <c r="CN45" s="600"/>
      <c r="CO45" s="600"/>
      <c r="CP45" s="600"/>
      <c r="CQ45" s="601"/>
      <c r="CR45" s="602">
        <v>147082</v>
      </c>
      <c r="CS45" s="611"/>
      <c r="CT45" s="611"/>
      <c r="CU45" s="611"/>
      <c r="CV45" s="611"/>
      <c r="CW45" s="611"/>
      <c r="CX45" s="611"/>
      <c r="CY45" s="612"/>
      <c r="CZ45" s="605">
        <v>2.4</v>
      </c>
      <c r="DA45" s="613"/>
      <c r="DB45" s="613"/>
      <c r="DC45" s="614"/>
      <c r="DD45" s="608">
        <v>51305</v>
      </c>
      <c r="DE45" s="611"/>
      <c r="DF45" s="611"/>
      <c r="DG45" s="611"/>
      <c r="DH45" s="611"/>
      <c r="DI45" s="611"/>
      <c r="DJ45" s="611"/>
      <c r="DK45" s="612"/>
      <c r="DL45" s="580"/>
      <c r="DM45" s="581"/>
      <c r="DN45" s="581"/>
      <c r="DO45" s="581"/>
      <c r="DP45" s="581"/>
      <c r="DQ45" s="581"/>
      <c r="DR45" s="581"/>
      <c r="DS45" s="581"/>
      <c r="DT45" s="581"/>
      <c r="DU45" s="581"/>
      <c r="DV45" s="582"/>
      <c r="DW45" s="577"/>
      <c r="DX45" s="578"/>
      <c r="DY45" s="578"/>
      <c r="DZ45" s="578"/>
      <c r="EA45" s="578"/>
      <c r="EB45" s="578"/>
      <c r="EC45" s="579"/>
    </row>
    <row r="46" spans="2:133" ht="11.25" customHeight="1" x14ac:dyDescent="0.15">
      <c r="B46" s="84"/>
      <c r="CD46" s="617"/>
      <c r="CE46" s="618"/>
      <c r="CF46" s="599" t="s">
        <v>293</v>
      </c>
      <c r="CG46" s="600"/>
      <c r="CH46" s="600"/>
      <c r="CI46" s="600"/>
      <c r="CJ46" s="600"/>
      <c r="CK46" s="600"/>
      <c r="CL46" s="600"/>
      <c r="CM46" s="600"/>
      <c r="CN46" s="600"/>
      <c r="CO46" s="600"/>
      <c r="CP46" s="600"/>
      <c r="CQ46" s="601"/>
      <c r="CR46" s="602">
        <v>341787</v>
      </c>
      <c r="CS46" s="603"/>
      <c r="CT46" s="603"/>
      <c r="CU46" s="603"/>
      <c r="CV46" s="603"/>
      <c r="CW46" s="603"/>
      <c r="CX46" s="603"/>
      <c r="CY46" s="604"/>
      <c r="CZ46" s="605">
        <v>5.5</v>
      </c>
      <c r="DA46" s="606"/>
      <c r="DB46" s="606"/>
      <c r="DC46" s="607"/>
      <c r="DD46" s="608">
        <v>195368</v>
      </c>
      <c r="DE46" s="603"/>
      <c r="DF46" s="603"/>
      <c r="DG46" s="603"/>
      <c r="DH46" s="603"/>
      <c r="DI46" s="603"/>
      <c r="DJ46" s="603"/>
      <c r="DK46" s="604"/>
      <c r="DL46" s="580"/>
      <c r="DM46" s="581"/>
      <c r="DN46" s="581"/>
      <c r="DO46" s="581"/>
      <c r="DP46" s="581"/>
      <c r="DQ46" s="581"/>
      <c r="DR46" s="581"/>
      <c r="DS46" s="581"/>
      <c r="DT46" s="581"/>
      <c r="DU46" s="581"/>
      <c r="DV46" s="582"/>
      <c r="DW46" s="577"/>
      <c r="DX46" s="578"/>
      <c r="DY46" s="578"/>
      <c r="DZ46" s="578"/>
      <c r="EA46" s="578"/>
      <c r="EB46" s="578"/>
      <c r="EC46" s="579"/>
    </row>
    <row r="47" spans="2:133" ht="11.25" customHeight="1" x14ac:dyDescent="0.15">
      <c r="B47" s="84"/>
      <c r="CD47" s="617"/>
      <c r="CE47" s="618"/>
      <c r="CF47" s="599" t="s">
        <v>294</v>
      </c>
      <c r="CG47" s="600"/>
      <c r="CH47" s="600"/>
      <c r="CI47" s="600"/>
      <c r="CJ47" s="600"/>
      <c r="CK47" s="600"/>
      <c r="CL47" s="600"/>
      <c r="CM47" s="600"/>
      <c r="CN47" s="600"/>
      <c r="CO47" s="600"/>
      <c r="CP47" s="600"/>
      <c r="CQ47" s="601"/>
      <c r="CR47" s="602">
        <v>27</v>
      </c>
      <c r="CS47" s="611"/>
      <c r="CT47" s="611"/>
      <c r="CU47" s="611"/>
      <c r="CV47" s="611"/>
      <c r="CW47" s="611"/>
      <c r="CX47" s="611"/>
      <c r="CY47" s="612"/>
      <c r="CZ47" s="605">
        <v>0</v>
      </c>
      <c r="DA47" s="613"/>
      <c r="DB47" s="613"/>
      <c r="DC47" s="614"/>
      <c r="DD47" s="608">
        <v>27</v>
      </c>
      <c r="DE47" s="611"/>
      <c r="DF47" s="611"/>
      <c r="DG47" s="611"/>
      <c r="DH47" s="611"/>
      <c r="DI47" s="611"/>
      <c r="DJ47" s="611"/>
      <c r="DK47" s="612"/>
      <c r="DL47" s="580"/>
      <c r="DM47" s="581"/>
      <c r="DN47" s="581"/>
      <c r="DO47" s="581"/>
      <c r="DP47" s="581"/>
      <c r="DQ47" s="581"/>
      <c r="DR47" s="581"/>
      <c r="DS47" s="581"/>
      <c r="DT47" s="581"/>
      <c r="DU47" s="581"/>
      <c r="DV47" s="582"/>
      <c r="DW47" s="577"/>
      <c r="DX47" s="578"/>
      <c r="DY47" s="578"/>
      <c r="DZ47" s="578"/>
      <c r="EA47" s="578"/>
      <c r="EB47" s="578"/>
      <c r="EC47" s="579"/>
    </row>
    <row r="48" spans="2:133" x14ac:dyDescent="0.15">
      <c r="B48" s="84"/>
      <c r="CD48" s="619"/>
      <c r="CE48" s="620"/>
      <c r="CF48" s="599" t="s">
        <v>295</v>
      </c>
      <c r="CG48" s="600"/>
      <c r="CH48" s="600"/>
      <c r="CI48" s="600"/>
      <c r="CJ48" s="600"/>
      <c r="CK48" s="600"/>
      <c r="CL48" s="600"/>
      <c r="CM48" s="600"/>
      <c r="CN48" s="600"/>
      <c r="CO48" s="600"/>
      <c r="CP48" s="600"/>
      <c r="CQ48" s="601"/>
      <c r="CR48" s="602" t="s">
        <v>63</v>
      </c>
      <c r="CS48" s="603"/>
      <c r="CT48" s="603"/>
      <c r="CU48" s="603"/>
      <c r="CV48" s="603"/>
      <c r="CW48" s="603"/>
      <c r="CX48" s="603"/>
      <c r="CY48" s="604"/>
      <c r="CZ48" s="605" t="s">
        <v>63</v>
      </c>
      <c r="DA48" s="606"/>
      <c r="DB48" s="606"/>
      <c r="DC48" s="607"/>
      <c r="DD48" s="608" t="s">
        <v>63</v>
      </c>
      <c r="DE48" s="603"/>
      <c r="DF48" s="603"/>
      <c r="DG48" s="603"/>
      <c r="DH48" s="603"/>
      <c r="DI48" s="603"/>
      <c r="DJ48" s="603"/>
      <c r="DK48" s="604"/>
      <c r="DL48" s="580"/>
      <c r="DM48" s="581"/>
      <c r="DN48" s="581"/>
      <c r="DO48" s="581"/>
      <c r="DP48" s="581"/>
      <c r="DQ48" s="581"/>
      <c r="DR48" s="581"/>
      <c r="DS48" s="581"/>
      <c r="DT48" s="581"/>
      <c r="DU48" s="581"/>
      <c r="DV48" s="582"/>
      <c r="DW48" s="577"/>
      <c r="DX48" s="578"/>
      <c r="DY48" s="578"/>
      <c r="DZ48" s="578"/>
      <c r="EA48" s="578"/>
      <c r="EB48" s="578"/>
      <c r="EC48" s="579"/>
    </row>
    <row r="49" spans="2:133" ht="11.25" customHeight="1" x14ac:dyDescent="0.15">
      <c r="B49" s="84"/>
      <c r="CD49" s="583" t="s">
        <v>296</v>
      </c>
      <c r="CE49" s="584"/>
      <c r="CF49" s="584"/>
      <c r="CG49" s="584"/>
      <c r="CH49" s="584"/>
      <c r="CI49" s="584"/>
      <c r="CJ49" s="584"/>
      <c r="CK49" s="584"/>
      <c r="CL49" s="584"/>
      <c r="CM49" s="584"/>
      <c r="CN49" s="584"/>
      <c r="CO49" s="584"/>
      <c r="CP49" s="584"/>
      <c r="CQ49" s="585"/>
      <c r="CR49" s="586">
        <v>6191635</v>
      </c>
      <c r="CS49" s="587"/>
      <c r="CT49" s="587"/>
      <c r="CU49" s="587"/>
      <c r="CV49" s="587"/>
      <c r="CW49" s="587"/>
      <c r="CX49" s="587"/>
      <c r="CY49" s="588"/>
      <c r="CZ49" s="589">
        <v>100</v>
      </c>
      <c r="DA49" s="590"/>
      <c r="DB49" s="590"/>
      <c r="DC49" s="591"/>
      <c r="DD49" s="592">
        <v>4500687</v>
      </c>
      <c r="DE49" s="587"/>
      <c r="DF49" s="587"/>
      <c r="DG49" s="587"/>
      <c r="DH49" s="587"/>
      <c r="DI49" s="587"/>
      <c r="DJ49" s="587"/>
      <c r="DK49" s="588"/>
      <c r="DL49" s="593"/>
      <c r="DM49" s="594"/>
      <c r="DN49" s="594"/>
      <c r="DO49" s="594"/>
      <c r="DP49" s="594"/>
      <c r="DQ49" s="594"/>
      <c r="DR49" s="594"/>
      <c r="DS49" s="594"/>
      <c r="DT49" s="594"/>
      <c r="DU49" s="594"/>
      <c r="DV49" s="595"/>
      <c r="DW49" s="596"/>
      <c r="DX49" s="597"/>
      <c r="DY49" s="597"/>
      <c r="DZ49" s="597"/>
      <c r="EA49" s="597"/>
      <c r="EB49" s="597"/>
      <c r="EC49" s="598"/>
    </row>
  </sheetData>
  <sheetProtection algorithmName="SHA-512" hashValue="fvyS2LVcPJxf52//wGiR29TLCjoKoI6CBziw5A/PpXqarHXP5LNvR5A+rPRIC9J67eFWVGzDuqpnrgYGIdydEw==" saltValue="/plF5r9E7fxfjDDN5dra0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8BD62-30E6-4EC1-A86E-D4981553C8FB}">
  <sheetPr>
    <pageSetUpPr fitToPage="1"/>
  </sheetPr>
  <dimension ref="A1:EA135"/>
  <sheetViews>
    <sheetView zoomScale="70" zoomScaleNormal="25" zoomScaleSheetLayoutView="70" workbookViewId="0"/>
  </sheetViews>
  <sheetFormatPr defaultColWidth="0" defaultRowHeight="13.15" customHeight="1" zeroHeight="1" x14ac:dyDescent="0.15"/>
  <cols>
    <col min="1" max="130" width="2.75" style="90" customWidth="1"/>
    <col min="131" max="131" width="1.625" style="90" customWidth="1"/>
    <col min="132" max="16384" width="9" style="90" hidden="1"/>
  </cols>
  <sheetData>
    <row r="1" spans="1:131" ht="11.25" customHeight="1" thickBot="1" x14ac:dyDescent="0.2">
      <c r="A1" s="86"/>
      <c r="B1" s="86"/>
      <c r="C1" s="86"/>
      <c r="D1" s="86"/>
      <c r="E1" s="86"/>
      <c r="F1" s="86"/>
      <c r="G1" s="86"/>
      <c r="H1" s="86"/>
      <c r="I1" s="86"/>
      <c r="J1" s="86"/>
      <c r="K1" s="86"/>
      <c r="L1" s="86"/>
      <c r="M1" s="86"/>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c r="CZ1" s="87"/>
      <c r="DA1" s="87"/>
      <c r="DB1" s="87"/>
      <c r="DC1" s="87"/>
      <c r="DD1" s="87"/>
      <c r="DE1" s="87"/>
      <c r="DF1" s="87"/>
      <c r="DG1" s="87"/>
      <c r="DH1" s="87"/>
      <c r="DI1" s="87"/>
      <c r="DJ1" s="87"/>
      <c r="DK1" s="87"/>
      <c r="DL1" s="87"/>
      <c r="DM1" s="87"/>
      <c r="DN1" s="87"/>
      <c r="DO1" s="87"/>
      <c r="DP1" s="87"/>
      <c r="DQ1" s="88"/>
      <c r="DR1" s="88"/>
      <c r="DS1" s="88"/>
      <c r="DT1" s="88"/>
      <c r="DU1" s="88"/>
      <c r="DV1" s="88"/>
      <c r="DW1" s="88"/>
      <c r="DX1" s="88"/>
      <c r="DY1" s="88"/>
      <c r="DZ1" s="88"/>
      <c r="EA1" s="89"/>
    </row>
    <row r="2" spans="1:131" ht="26.25" customHeight="1" thickBot="1" x14ac:dyDescent="0.2">
      <c r="A2" s="1081" t="s">
        <v>297</v>
      </c>
      <c r="B2" s="1081"/>
      <c r="C2" s="1081"/>
      <c r="D2" s="1081"/>
      <c r="E2" s="1081"/>
      <c r="F2" s="1081"/>
      <c r="G2" s="1081"/>
      <c r="H2" s="1081"/>
      <c r="I2" s="1081"/>
      <c r="J2" s="1081"/>
      <c r="K2" s="1081"/>
      <c r="L2" s="1081"/>
      <c r="M2" s="1081"/>
      <c r="N2" s="1081"/>
      <c r="O2" s="1081"/>
      <c r="P2" s="1081"/>
      <c r="Q2" s="1081"/>
      <c r="R2" s="1081"/>
      <c r="S2" s="1081"/>
      <c r="T2" s="1081"/>
      <c r="U2" s="1081"/>
      <c r="V2" s="1081"/>
      <c r="W2" s="1081"/>
      <c r="X2" s="1081"/>
      <c r="Y2" s="1081"/>
      <c r="Z2" s="1081"/>
      <c r="AA2" s="1081"/>
      <c r="AB2" s="1081"/>
      <c r="AC2" s="1081"/>
      <c r="AD2" s="1081"/>
      <c r="AE2" s="1081"/>
      <c r="AF2" s="1081"/>
      <c r="AG2" s="1081"/>
      <c r="AH2" s="1081"/>
      <c r="AI2" s="1081"/>
      <c r="AJ2" s="1081"/>
      <c r="AK2" s="1081"/>
      <c r="AL2" s="1081"/>
      <c r="AM2" s="1081"/>
      <c r="AN2" s="1081"/>
      <c r="AO2" s="1081"/>
      <c r="AP2" s="1081"/>
      <c r="AQ2" s="1081"/>
      <c r="AR2" s="1081"/>
      <c r="AS2" s="1081"/>
      <c r="AT2" s="1081"/>
      <c r="AU2" s="1081"/>
      <c r="AV2" s="1081"/>
      <c r="AW2" s="1081"/>
      <c r="AX2" s="1081"/>
      <c r="AY2" s="1081"/>
      <c r="AZ2" s="1081"/>
      <c r="BA2" s="1081"/>
      <c r="BB2" s="1081"/>
      <c r="BC2" s="1081"/>
      <c r="BD2" s="1081"/>
      <c r="BE2" s="1081"/>
      <c r="BF2" s="1081"/>
      <c r="BG2" s="1081"/>
      <c r="BH2" s="1081"/>
      <c r="BI2" s="1081"/>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1082" t="s">
        <v>298</v>
      </c>
      <c r="DK2" s="1083"/>
      <c r="DL2" s="1083"/>
      <c r="DM2" s="1083"/>
      <c r="DN2" s="1083"/>
      <c r="DO2" s="1084"/>
      <c r="DP2" s="87"/>
      <c r="DQ2" s="1082" t="s">
        <v>299</v>
      </c>
      <c r="DR2" s="1083"/>
      <c r="DS2" s="1083"/>
      <c r="DT2" s="1083"/>
      <c r="DU2" s="1083"/>
      <c r="DV2" s="1083"/>
      <c r="DW2" s="1083"/>
      <c r="DX2" s="1083"/>
      <c r="DY2" s="1083"/>
      <c r="DZ2" s="1084"/>
      <c r="EA2" s="89"/>
    </row>
    <row r="3" spans="1:131" ht="11.25" customHeight="1" x14ac:dyDescent="0.15">
      <c r="A3" s="87"/>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9"/>
    </row>
    <row r="4" spans="1:131" s="94" customFormat="1" ht="26.25" customHeight="1" thickBot="1" x14ac:dyDescent="0.2">
      <c r="A4" s="1034" t="s">
        <v>300</v>
      </c>
      <c r="B4" s="1034"/>
      <c r="C4" s="1034"/>
      <c r="D4" s="1034"/>
      <c r="E4" s="1034"/>
      <c r="F4" s="1034"/>
      <c r="G4" s="1034"/>
      <c r="H4" s="1034"/>
      <c r="I4" s="1034"/>
      <c r="J4" s="1034"/>
      <c r="K4" s="1034"/>
      <c r="L4" s="1034"/>
      <c r="M4" s="1034"/>
      <c r="N4" s="1034"/>
      <c r="O4" s="1034"/>
      <c r="P4" s="1034"/>
      <c r="Q4" s="1034"/>
      <c r="R4" s="1034"/>
      <c r="S4" s="1034"/>
      <c r="T4" s="1034"/>
      <c r="U4" s="1034"/>
      <c r="V4" s="1034"/>
      <c r="W4" s="1034"/>
      <c r="X4" s="1034"/>
      <c r="Y4" s="1034"/>
      <c r="Z4" s="1034"/>
      <c r="AA4" s="1034"/>
      <c r="AB4" s="1034"/>
      <c r="AC4" s="1034"/>
      <c r="AD4" s="1034"/>
      <c r="AE4" s="1034"/>
      <c r="AF4" s="1034"/>
      <c r="AG4" s="1034"/>
      <c r="AH4" s="1034"/>
      <c r="AI4" s="1034"/>
      <c r="AJ4" s="1034"/>
      <c r="AK4" s="1034"/>
      <c r="AL4" s="1034"/>
      <c r="AM4" s="1034"/>
      <c r="AN4" s="1034"/>
      <c r="AO4" s="1034"/>
      <c r="AP4" s="1034"/>
      <c r="AQ4" s="1034"/>
      <c r="AR4" s="1034"/>
      <c r="AS4" s="1034"/>
      <c r="AT4" s="1034"/>
      <c r="AU4" s="1034"/>
      <c r="AV4" s="1034"/>
      <c r="AW4" s="1034"/>
      <c r="AX4" s="1034"/>
      <c r="AY4" s="1034"/>
      <c r="AZ4" s="91"/>
      <c r="BA4" s="91"/>
      <c r="BB4" s="91"/>
      <c r="BC4" s="91"/>
      <c r="BD4" s="91"/>
      <c r="BE4" s="92"/>
      <c r="BF4" s="92"/>
      <c r="BG4" s="92"/>
      <c r="BH4" s="92"/>
      <c r="BI4" s="92"/>
      <c r="BJ4" s="92"/>
      <c r="BK4" s="92"/>
      <c r="BL4" s="92"/>
      <c r="BM4" s="92"/>
      <c r="BN4" s="92"/>
      <c r="BO4" s="92"/>
      <c r="BP4" s="92"/>
      <c r="BQ4" s="705" t="s">
        <v>301</v>
      </c>
      <c r="BR4" s="705"/>
      <c r="BS4" s="705"/>
      <c r="BT4" s="705"/>
      <c r="BU4" s="705"/>
      <c r="BV4" s="705"/>
      <c r="BW4" s="705"/>
      <c r="BX4" s="705"/>
      <c r="BY4" s="705"/>
      <c r="BZ4" s="705"/>
      <c r="CA4" s="705"/>
      <c r="CB4" s="705"/>
      <c r="CC4" s="705"/>
      <c r="CD4" s="705"/>
      <c r="CE4" s="705"/>
      <c r="CF4" s="705"/>
      <c r="CG4" s="705"/>
      <c r="CH4" s="705"/>
      <c r="CI4" s="705"/>
      <c r="CJ4" s="705"/>
      <c r="CK4" s="705"/>
      <c r="CL4" s="705"/>
      <c r="CM4" s="705"/>
      <c r="CN4" s="705"/>
      <c r="CO4" s="705"/>
      <c r="CP4" s="705"/>
      <c r="CQ4" s="705"/>
      <c r="CR4" s="705"/>
      <c r="CS4" s="705"/>
      <c r="CT4" s="705"/>
      <c r="CU4" s="705"/>
      <c r="CV4" s="705"/>
      <c r="CW4" s="705"/>
      <c r="CX4" s="705"/>
      <c r="CY4" s="705"/>
      <c r="CZ4" s="705"/>
      <c r="DA4" s="705"/>
      <c r="DB4" s="705"/>
      <c r="DC4" s="705"/>
      <c r="DD4" s="705"/>
      <c r="DE4" s="705"/>
      <c r="DF4" s="705"/>
      <c r="DG4" s="705"/>
      <c r="DH4" s="705"/>
      <c r="DI4" s="705"/>
      <c r="DJ4" s="705"/>
      <c r="DK4" s="705"/>
      <c r="DL4" s="705"/>
      <c r="DM4" s="705"/>
      <c r="DN4" s="705"/>
      <c r="DO4" s="705"/>
      <c r="DP4" s="705"/>
      <c r="DQ4" s="705"/>
      <c r="DR4" s="705"/>
      <c r="DS4" s="705"/>
      <c r="DT4" s="705"/>
      <c r="DU4" s="705"/>
      <c r="DV4" s="705"/>
      <c r="DW4" s="705"/>
      <c r="DX4" s="705"/>
      <c r="DY4" s="705"/>
      <c r="DZ4" s="705"/>
      <c r="EA4" s="93"/>
    </row>
    <row r="5" spans="1:131" s="94" customFormat="1" ht="26.25" customHeight="1" x14ac:dyDescent="0.15">
      <c r="A5" s="970" t="s">
        <v>302</v>
      </c>
      <c r="B5" s="971"/>
      <c r="C5" s="971"/>
      <c r="D5" s="971"/>
      <c r="E5" s="971"/>
      <c r="F5" s="971"/>
      <c r="G5" s="971"/>
      <c r="H5" s="971"/>
      <c r="I5" s="971"/>
      <c r="J5" s="971"/>
      <c r="K5" s="971"/>
      <c r="L5" s="971"/>
      <c r="M5" s="971"/>
      <c r="N5" s="971"/>
      <c r="O5" s="971"/>
      <c r="P5" s="972"/>
      <c r="Q5" s="976" t="s">
        <v>303</v>
      </c>
      <c r="R5" s="977"/>
      <c r="S5" s="977"/>
      <c r="T5" s="977"/>
      <c r="U5" s="978"/>
      <c r="V5" s="976" t="s">
        <v>304</v>
      </c>
      <c r="W5" s="977"/>
      <c r="X5" s="977"/>
      <c r="Y5" s="977"/>
      <c r="Z5" s="978"/>
      <c r="AA5" s="976" t="s">
        <v>305</v>
      </c>
      <c r="AB5" s="977"/>
      <c r="AC5" s="977"/>
      <c r="AD5" s="977"/>
      <c r="AE5" s="977"/>
      <c r="AF5" s="1085" t="s">
        <v>306</v>
      </c>
      <c r="AG5" s="977"/>
      <c r="AH5" s="977"/>
      <c r="AI5" s="977"/>
      <c r="AJ5" s="990"/>
      <c r="AK5" s="977" t="s">
        <v>307</v>
      </c>
      <c r="AL5" s="977"/>
      <c r="AM5" s="977"/>
      <c r="AN5" s="977"/>
      <c r="AO5" s="978"/>
      <c r="AP5" s="976" t="s">
        <v>308</v>
      </c>
      <c r="AQ5" s="977"/>
      <c r="AR5" s="977"/>
      <c r="AS5" s="977"/>
      <c r="AT5" s="978"/>
      <c r="AU5" s="976" t="s">
        <v>309</v>
      </c>
      <c r="AV5" s="977"/>
      <c r="AW5" s="977"/>
      <c r="AX5" s="977"/>
      <c r="AY5" s="990"/>
      <c r="AZ5" s="91"/>
      <c r="BA5" s="91"/>
      <c r="BB5" s="91"/>
      <c r="BC5" s="91"/>
      <c r="BD5" s="91"/>
      <c r="BE5" s="92"/>
      <c r="BF5" s="92"/>
      <c r="BG5" s="92"/>
      <c r="BH5" s="92"/>
      <c r="BI5" s="92"/>
      <c r="BJ5" s="92"/>
      <c r="BK5" s="92"/>
      <c r="BL5" s="92"/>
      <c r="BM5" s="92"/>
      <c r="BN5" s="92"/>
      <c r="BO5" s="92"/>
      <c r="BP5" s="92"/>
      <c r="BQ5" s="970" t="s">
        <v>310</v>
      </c>
      <c r="BR5" s="971"/>
      <c r="BS5" s="971"/>
      <c r="BT5" s="971"/>
      <c r="BU5" s="971"/>
      <c r="BV5" s="971"/>
      <c r="BW5" s="971"/>
      <c r="BX5" s="971"/>
      <c r="BY5" s="971"/>
      <c r="BZ5" s="971"/>
      <c r="CA5" s="971"/>
      <c r="CB5" s="971"/>
      <c r="CC5" s="971"/>
      <c r="CD5" s="971"/>
      <c r="CE5" s="971"/>
      <c r="CF5" s="971"/>
      <c r="CG5" s="972"/>
      <c r="CH5" s="976" t="s">
        <v>311</v>
      </c>
      <c r="CI5" s="977"/>
      <c r="CJ5" s="977"/>
      <c r="CK5" s="977"/>
      <c r="CL5" s="978"/>
      <c r="CM5" s="976" t="s">
        <v>312</v>
      </c>
      <c r="CN5" s="977"/>
      <c r="CO5" s="977"/>
      <c r="CP5" s="977"/>
      <c r="CQ5" s="978"/>
      <c r="CR5" s="976" t="s">
        <v>313</v>
      </c>
      <c r="CS5" s="977"/>
      <c r="CT5" s="977"/>
      <c r="CU5" s="977"/>
      <c r="CV5" s="978"/>
      <c r="CW5" s="976" t="s">
        <v>314</v>
      </c>
      <c r="CX5" s="977"/>
      <c r="CY5" s="977"/>
      <c r="CZ5" s="977"/>
      <c r="DA5" s="978"/>
      <c r="DB5" s="976" t="s">
        <v>315</v>
      </c>
      <c r="DC5" s="977"/>
      <c r="DD5" s="977"/>
      <c r="DE5" s="977"/>
      <c r="DF5" s="978"/>
      <c r="DG5" s="1075" t="s">
        <v>316</v>
      </c>
      <c r="DH5" s="1076"/>
      <c r="DI5" s="1076"/>
      <c r="DJ5" s="1076"/>
      <c r="DK5" s="1077"/>
      <c r="DL5" s="1075" t="s">
        <v>317</v>
      </c>
      <c r="DM5" s="1076"/>
      <c r="DN5" s="1076"/>
      <c r="DO5" s="1076"/>
      <c r="DP5" s="1077"/>
      <c r="DQ5" s="976" t="s">
        <v>318</v>
      </c>
      <c r="DR5" s="977"/>
      <c r="DS5" s="977"/>
      <c r="DT5" s="977"/>
      <c r="DU5" s="978"/>
      <c r="DV5" s="976" t="s">
        <v>309</v>
      </c>
      <c r="DW5" s="977"/>
      <c r="DX5" s="977"/>
      <c r="DY5" s="977"/>
      <c r="DZ5" s="990"/>
      <c r="EA5" s="93"/>
    </row>
    <row r="6" spans="1:131" s="94" customFormat="1" ht="26.25" customHeight="1" thickBot="1" x14ac:dyDescent="0.2">
      <c r="A6" s="973"/>
      <c r="B6" s="974"/>
      <c r="C6" s="974"/>
      <c r="D6" s="974"/>
      <c r="E6" s="974"/>
      <c r="F6" s="974"/>
      <c r="G6" s="974"/>
      <c r="H6" s="974"/>
      <c r="I6" s="974"/>
      <c r="J6" s="974"/>
      <c r="K6" s="974"/>
      <c r="L6" s="974"/>
      <c r="M6" s="974"/>
      <c r="N6" s="974"/>
      <c r="O6" s="974"/>
      <c r="P6" s="975"/>
      <c r="Q6" s="979"/>
      <c r="R6" s="980"/>
      <c r="S6" s="980"/>
      <c r="T6" s="980"/>
      <c r="U6" s="981"/>
      <c r="V6" s="979"/>
      <c r="W6" s="980"/>
      <c r="X6" s="980"/>
      <c r="Y6" s="980"/>
      <c r="Z6" s="981"/>
      <c r="AA6" s="979"/>
      <c r="AB6" s="980"/>
      <c r="AC6" s="980"/>
      <c r="AD6" s="980"/>
      <c r="AE6" s="980"/>
      <c r="AF6" s="1086"/>
      <c r="AG6" s="980"/>
      <c r="AH6" s="980"/>
      <c r="AI6" s="980"/>
      <c r="AJ6" s="991"/>
      <c r="AK6" s="980"/>
      <c r="AL6" s="980"/>
      <c r="AM6" s="980"/>
      <c r="AN6" s="980"/>
      <c r="AO6" s="981"/>
      <c r="AP6" s="979"/>
      <c r="AQ6" s="980"/>
      <c r="AR6" s="980"/>
      <c r="AS6" s="980"/>
      <c r="AT6" s="981"/>
      <c r="AU6" s="979"/>
      <c r="AV6" s="980"/>
      <c r="AW6" s="980"/>
      <c r="AX6" s="980"/>
      <c r="AY6" s="991"/>
      <c r="AZ6" s="91"/>
      <c r="BA6" s="91"/>
      <c r="BB6" s="91"/>
      <c r="BC6" s="91"/>
      <c r="BD6" s="91"/>
      <c r="BE6" s="92"/>
      <c r="BF6" s="92"/>
      <c r="BG6" s="92"/>
      <c r="BH6" s="92"/>
      <c r="BI6" s="92"/>
      <c r="BJ6" s="92"/>
      <c r="BK6" s="92"/>
      <c r="BL6" s="92"/>
      <c r="BM6" s="92"/>
      <c r="BN6" s="92"/>
      <c r="BO6" s="92"/>
      <c r="BP6" s="92"/>
      <c r="BQ6" s="973"/>
      <c r="BR6" s="974"/>
      <c r="BS6" s="974"/>
      <c r="BT6" s="974"/>
      <c r="BU6" s="974"/>
      <c r="BV6" s="974"/>
      <c r="BW6" s="974"/>
      <c r="BX6" s="974"/>
      <c r="BY6" s="974"/>
      <c r="BZ6" s="974"/>
      <c r="CA6" s="974"/>
      <c r="CB6" s="974"/>
      <c r="CC6" s="974"/>
      <c r="CD6" s="974"/>
      <c r="CE6" s="974"/>
      <c r="CF6" s="974"/>
      <c r="CG6" s="975"/>
      <c r="CH6" s="979"/>
      <c r="CI6" s="980"/>
      <c r="CJ6" s="980"/>
      <c r="CK6" s="980"/>
      <c r="CL6" s="981"/>
      <c r="CM6" s="979"/>
      <c r="CN6" s="980"/>
      <c r="CO6" s="980"/>
      <c r="CP6" s="980"/>
      <c r="CQ6" s="981"/>
      <c r="CR6" s="979"/>
      <c r="CS6" s="980"/>
      <c r="CT6" s="980"/>
      <c r="CU6" s="980"/>
      <c r="CV6" s="981"/>
      <c r="CW6" s="979"/>
      <c r="CX6" s="980"/>
      <c r="CY6" s="980"/>
      <c r="CZ6" s="980"/>
      <c r="DA6" s="981"/>
      <c r="DB6" s="979"/>
      <c r="DC6" s="980"/>
      <c r="DD6" s="980"/>
      <c r="DE6" s="980"/>
      <c r="DF6" s="981"/>
      <c r="DG6" s="1078"/>
      <c r="DH6" s="1079"/>
      <c r="DI6" s="1079"/>
      <c r="DJ6" s="1079"/>
      <c r="DK6" s="1080"/>
      <c r="DL6" s="1078"/>
      <c r="DM6" s="1079"/>
      <c r="DN6" s="1079"/>
      <c r="DO6" s="1079"/>
      <c r="DP6" s="1080"/>
      <c r="DQ6" s="979"/>
      <c r="DR6" s="980"/>
      <c r="DS6" s="980"/>
      <c r="DT6" s="980"/>
      <c r="DU6" s="981"/>
      <c r="DV6" s="979"/>
      <c r="DW6" s="980"/>
      <c r="DX6" s="980"/>
      <c r="DY6" s="980"/>
      <c r="DZ6" s="991"/>
      <c r="EA6" s="93"/>
    </row>
    <row r="7" spans="1:131" s="94" customFormat="1" ht="26.25" customHeight="1" thickTop="1" x14ac:dyDescent="0.15">
      <c r="A7" s="95">
        <v>1</v>
      </c>
      <c r="B7" s="1022" t="s">
        <v>319</v>
      </c>
      <c r="C7" s="1023"/>
      <c r="D7" s="1023"/>
      <c r="E7" s="1023"/>
      <c r="F7" s="1023"/>
      <c r="G7" s="1023"/>
      <c r="H7" s="1023"/>
      <c r="I7" s="1023"/>
      <c r="J7" s="1023"/>
      <c r="K7" s="1023"/>
      <c r="L7" s="1023"/>
      <c r="M7" s="1023"/>
      <c r="N7" s="1023"/>
      <c r="O7" s="1023"/>
      <c r="P7" s="1024"/>
      <c r="Q7" s="1062">
        <v>6496</v>
      </c>
      <c r="R7" s="1063"/>
      <c r="S7" s="1063"/>
      <c r="T7" s="1063"/>
      <c r="U7" s="1063"/>
      <c r="V7" s="1063">
        <v>6192</v>
      </c>
      <c r="W7" s="1063"/>
      <c r="X7" s="1063"/>
      <c r="Y7" s="1063"/>
      <c r="Z7" s="1063"/>
      <c r="AA7" s="1063">
        <v>304</v>
      </c>
      <c r="AB7" s="1063"/>
      <c r="AC7" s="1063"/>
      <c r="AD7" s="1063"/>
      <c r="AE7" s="1064"/>
      <c r="AF7" s="1065">
        <v>303</v>
      </c>
      <c r="AG7" s="1066"/>
      <c r="AH7" s="1066"/>
      <c r="AI7" s="1066"/>
      <c r="AJ7" s="1067"/>
      <c r="AK7" s="1068">
        <v>9</v>
      </c>
      <c r="AL7" s="1069"/>
      <c r="AM7" s="1069"/>
      <c r="AN7" s="1069"/>
      <c r="AO7" s="1069"/>
      <c r="AP7" s="1069">
        <v>4976</v>
      </c>
      <c r="AQ7" s="1069"/>
      <c r="AR7" s="1069"/>
      <c r="AS7" s="1069"/>
      <c r="AT7" s="1069"/>
      <c r="AU7" s="1070"/>
      <c r="AV7" s="1070"/>
      <c r="AW7" s="1070"/>
      <c r="AX7" s="1070"/>
      <c r="AY7" s="1071"/>
      <c r="AZ7" s="91"/>
      <c r="BA7" s="91"/>
      <c r="BB7" s="91"/>
      <c r="BC7" s="91"/>
      <c r="BD7" s="91"/>
      <c r="BE7" s="92"/>
      <c r="BF7" s="92"/>
      <c r="BG7" s="92"/>
      <c r="BH7" s="92"/>
      <c r="BI7" s="92"/>
      <c r="BJ7" s="92"/>
      <c r="BK7" s="92"/>
      <c r="BL7" s="92"/>
      <c r="BM7" s="92"/>
      <c r="BN7" s="92"/>
      <c r="BO7" s="92"/>
      <c r="BP7" s="92"/>
      <c r="BQ7" s="95">
        <v>1</v>
      </c>
      <c r="BR7" s="96"/>
      <c r="BS7" s="1072" t="s">
        <v>320</v>
      </c>
      <c r="BT7" s="1073"/>
      <c r="BU7" s="1073"/>
      <c r="BV7" s="1073"/>
      <c r="BW7" s="1073"/>
      <c r="BX7" s="1073"/>
      <c r="BY7" s="1073"/>
      <c r="BZ7" s="1073"/>
      <c r="CA7" s="1073"/>
      <c r="CB7" s="1073"/>
      <c r="CC7" s="1073"/>
      <c r="CD7" s="1073"/>
      <c r="CE7" s="1073"/>
      <c r="CF7" s="1073"/>
      <c r="CG7" s="1074"/>
      <c r="CH7" s="1059">
        <v>6</v>
      </c>
      <c r="CI7" s="1060"/>
      <c r="CJ7" s="1060"/>
      <c r="CK7" s="1060"/>
      <c r="CL7" s="1061"/>
      <c r="CM7" s="1059">
        <v>16</v>
      </c>
      <c r="CN7" s="1060"/>
      <c r="CO7" s="1060"/>
      <c r="CP7" s="1060"/>
      <c r="CQ7" s="1061"/>
      <c r="CR7" s="1059">
        <v>3</v>
      </c>
      <c r="CS7" s="1060"/>
      <c r="CT7" s="1060"/>
      <c r="CU7" s="1060"/>
      <c r="CV7" s="1061"/>
      <c r="CW7" s="1059" t="s">
        <v>321</v>
      </c>
      <c r="CX7" s="1060"/>
      <c r="CY7" s="1060"/>
      <c r="CZ7" s="1060"/>
      <c r="DA7" s="1061"/>
      <c r="DB7" s="1059" t="s">
        <v>321</v>
      </c>
      <c r="DC7" s="1060"/>
      <c r="DD7" s="1060"/>
      <c r="DE7" s="1060"/>
      <c r="DF7" s="1061"/>
      <c r="DG7" s="1059" t="s">
        <v>321</v>
      </c>
      <c r="DH7" s="1060"/>
      <c r="DI7" s="1060"/>
      <c r="DJ7" s="1060"/>
      <c r="DK7" s="1061"/>
      <c r="DL7" s="1059" t="s">
        <v>321</v>
      </c>
      <c r="DM7" s="1060"/>
      <c r="DN7" s="1060"/>
      <c r="DO7" s="1060"/>
      <c r="DP7" s="1061"/>
      <c r="DQ7" s="1059" t="s">
        <v>321</v>
      </c>
      <c r="DR7" s="1060"/>
      <c r="DS7" s="1060"/>
      <c r="DT7" s="1060"/>
      <c r="DU7" s="1061"/>
      <c r="DV7" s="1072"/>
      <c r="DW7" s="1073"/>
      <c r="DX7" s="1073"/>
      <c r="DY7" s="1073"/>
      <c r="DZ7" s="1087"/>
      <c r="EA7" s="93"/>
    </row>
    <row r="8" spans="1:131" s="94" customFormat="1" ht="26.25" customHeight="1" x14ac:dyDescent="0.15">
      <c r="A8" s="97">
        <v>2</v>
      </c>
      <c r="B8" s="1005"/>
      <c r="C8" s="1006"/>
      <c r="D8" s="1006"/>
      <c r="E8" s="1006"/>
      <c r="F8" s="1006"/>
      <c r="G8" s="1006"/>
      <c r="H8" s="1006"/>
      <c r="I8" s="1006"/>
      <c r="J8" s="1006"/>
      <c r="K8" s="1006"/>
      <c r="L8" s="1006"/>
      <c r="M8" s="1006"/>
      <c r="N8" s="1006"/>
      <c r="O8" s="1006"/>
      <c r="P8" s="1007"/>
      <c r="Q8" s="1013"/>
      <c r="R8" s="1014"/>
      <c r="S8" s="1014"/>
      <c r="T8" s="1014"/>
      <c r="U8" s="1014"/>
      <c r="V8" s="1014"/>
      <c r="W8" s="1014"/>
      <c r="X8" s="1014"/>
      <c r="Y8" s="1014"/>
      <c r="Z8" s="1014"/>
      <c r="AA8" s="1014"/>
      <c r="AB8" s="1014"/>
      <c r="AC8" s="1014"/>
      <c r="AD8" s="1014"/>
      <c r="AE8" s="1015"/>
      <c r="AF8" s="1010"/>
      <c r="AG8" s="1011"/>
      <c r="AH8" s="1011"/>
      <c r="AI8" s="1011"/>
      <c r="AJ8" s="1012"/>
      <c r="AK8" s="1055"/>
      <c r="AL8" s="1056"/>
      <c r="AM8" s="1056"/>
      <c r="AN8" s="1056"/>
      <c r="AO8" s="1056"/>
      <c r="AP8" s="1056"/>
      <c r="AQ8" s="1056"/>
      <c r="AR8" s="1056"/>
      <c r="AS8" s="1056"/>
      <c r="AT8" s="1056"/>
      <c r="AU8" s="1057"/>
      <c r="AV8" s="1057"/>
      <c r="AW8" s="1057"/>
      <c r="AX8" s="1057"/>
      <c r="AY8" s="1058"/>
      <c r="AZ8" s="91"/>
      <c r="BA8" s="91"/>
      <c r="BB8" s="91"/>
      <c r="BC8" s="91"/>
      <c r="BD8" s="91"/>
      <c r="BE8" s="92"/>
      <c r="BF8" s="92"/>
      <c r="BG8" s="92"/>
      <c r="BH8" s="92"/>
      <c r="BI8" s="92"/>
      <c r="BJ8" s="92"/>
      <c r="BK8" s="92"/>
      <c r="BL8" s="92"/>
      <c r="BM8" s="92"/>
      <c r="BN8" s="92"/>
      <c r="BO8" s="92"/>
      <c r="BP8" s="92"/>
      <c r="BQ8" s="97">
        <v>2</v>
      </c>
      <c r="BR8" s="98"/>
      <c r="BS8" s="967"/>
      <c r="BT8" s="968"/>
      <c r="BU8" s="968"/>
      <c r="BV8" s="968"/>
      <c r="BW8" s="968"/>
      <c r="BX8" s="968"/>
      <c r="BY8" s="968"/>
      <c r="BZ8" s="968"/>
      <c r="CA8" s="968"/>
      <c r="CB8" s="968"/>
      <c r="CC8" s="968"/>
      <c r="CD8" s="968"/>
      <c r="CE8" s="968"/>
      <c r="CF8" s="968"/>
      <c r="CG8" s="989"/>
      <c r="CH8" s="964"/>
      <c r="CI8" s="965"/>
      <c r="CJ8" s="965"/>
      <c r="CK8" s="965"/>
      <c r="CL8" s="966"/>
      <c r="CM8" s="964"/>
      <c r="CN8" s="965"/>
      <c r="CO8" s="965"/>
      <c r="CP8" s="965"/>
      <c r="CQ8" s="966"/>
      <c r="CR8" s="964"/>
      <c r="CS8" s="965"/>
      <c r="CT8" s="965"/>
      <c r="CU8" s="965"/>
      <c r="CV8" s="966"/>
      <c r="CW8" s="964"/>
      <c r="CX8" s="965"/>
      <c r="CY8" s="965"/>
      <c r="CZ8" s="965"/>
      <c r="DA8" s="966"/>
      <c r="DB8" s="964"/>
      <c r="DC8" s="965"/>
      <c r="DD8" s="965"/>
      <c r="DE8" s="965"/>
      <c r="DF8" s="966"/>
      <c r="DG8" s="964"/>
      <c r="DH8" s="965"/>
      <c r="DI8" s="965"/>
      <c r="DJ8" s="965"/>
      <c r="DK8" s="966"/>
      <c r="DL8" s="964"/>
      <c r="DM8" s="965"/>
      <c r="DN8" s="965"/>
      <c r="DO8" s="965"/>
      <c r="DP8" s="966"/>
      <c r="DQ8" s="964"/>
      <c r="DR8" s="965"/>
      <c r="DS8" s="965"/>
      <c r="DT8" s="965"/>
      <c r="DU8" s="966"/>
      <c r="DV8" s="967"/>
      <c r="DW8" s="968"/>
      <c r="DX8" s="968"/>
      <c r="DY8" s="968"/>
      <c r="DZ8" s="969"/>
      <c r="EA8" s="93"/>
    </row>
    <row r="9" spans="1:131" s="94" customFormat="1" ht="26.25" customHeight="1" x14ac:dyDescent="0.15">
      <c r="A9" s="97">
        <v>3</v>
      </c>
      <c r="B9" s="1005"/>
      <c r="C9" s="1006"/>
      <c r="D9" s="1006"/>
      <c r="E9" s="1006"/>
      <c r="F9" s="1006"/>
      <c r="G9" s="1006"/>
      <c r="H9" s="1006"/>
      <c r="I9" s="1006"/>
      <c r="J9" s="1006"/>
      <c r="K9" s="1006"/>
      <c r="L9" s="1006"/>
      <c r="M9" s="1006"/>
      <c r="N9" s="1006"/>
      <c r="O9" s="1006"/>
      <c r="P9" s="1007"/>
      <c r="Q9" s="1013"/>
      <c r="R9" s="1014"/>
      <c r="S9" s="1014"/>
      <c r="T9" s="1014"/>
      <c r="U9" s="1014"/>
      <c r="V9" s="1014"/>
      <c r="W9" s="1014"/>
      <c r="X9" s="1014"/>
      <c r="Y9" s="1014"/>
      <c r="Z9" s="1014"/>
      <c r="AA9" s="1014"/>
      <c r="AB9" s="1014"/>
      <c r="AC9" s="1014"/>
      <c r="AD9" s="1014"/>
      <c r="AE9" s="1015"/>
      <c r="AF9" s="1010"/>
      <c r="AG9" s="1011"/>
      <c r="AH9" s="1011"/>
      <c r="AI9" s="1011"/>
      <c r="AJ9" s="1012"/>
      <c r="AK9" s="1055"/>
      <c r="AL9" s="1056"/>
      <c r="AM9" s="1056"/>
      <c r="AN9" s="1056"/>
      <c r="AO9" s="1056"/>
      <c r="AP9" s="1056"/>
      <c r="AQ9" s="1056"/>
      <c r="AR9" s="1056"/>
      <c r="AS9" s="1056"/>
      <c r="AT9" s="1056"/>
      <c r="AU9" s="1057"/>
      <c r="AV9" s="1057"/>
      <c r="AW9" s="1057"/>
      <c r="AX9" s="1057"/>
      <c r="AY9" s="1058"/>
      <c r="AZ9" s="91"/>
      <c r="BA9" s="91"/>
      <c r="BB9" s="91"/>
      <c r="BC9" s="91"/>
      <c r="BD9" s="91"/>
      <c r="BE9" s="92"/>
      <c r="BF9" s="92"/>
      <c r="BG9" s="92"/>
      <c r="BH9" s="92"/>
      <c r="BI9" s="92"/>
      <c r="BJ9" s="92"/>
      <c r="BK9" s="92"/>
      <c r="BL9" s="92"/>
      <c r="BM9" s="92"/>
      <c r="BN9" s="92"/>
      <c r="BO9" s="92"/>
      <c r="BP9" s="92"/>
      <c r="BQ9" s="97">
        <v>3</v>
      </c>
      <c r="BR9" s="98"/>
      <c r="BS9" s="967"/>
      <c r="BT9" s="968"/>
      <c r="BU9" s="968"/>
      <c r="BV9" s="968"/>
      <c r="BW9" s="968"/>
      <c r="BX9" s="968"/>
      <c r="BY9" s="968"/>
      <c r="BZ9" s="968"/>
      <c r="CA9" s="968"/>
      <c r="CB9" s="968"/>
      <c r="CC9" s="968"/>
      <c r="CD9" s="968"/>
      <c r="CE9" s="968"/>
      <c r="CF9" s="968"/>
      <c r="CG9" s="989"/>
      <c r="CH9" s="964"/>
      <c r="CI9" s="965"/>
      <c r="CJ9" s="965"/>
      <c r="CK9" s="965"/>
      <c r="CL9" s="966"/>
      <c r="CM9" s="964"/>
      <c r="CN9" s="965"/>
      <c r="CO9" s="965"/>
      <c r="CP9" s="965"/>
      <c r="CQ9" s="966"/>
      <c r="CR9" s="964"/>
      <c r="CS9" s="965"/>
      <c r="CT9" s="965"/>
      <c r="CU9" s="965"/>
      <c r="CV9" s="966"/>
      <c r="CW9" s="964"/>
      <c r="CX9" s="965"/>
      <c r="CY9" s="965"/>
      <c r="CZ9" s="965"/>
      <c r="DA9" s="966"/>
      <c r="DB9" s="964"/>
      <c r="DC9" s="965"/>
      <c r="DD9" s="965"/>
      <c r="DE9" s="965"/>
      <c r="DF9" s="966"/>
      <c r="DG9" s="964"/>
      <c r="DH9" s="965"/>
      <c r="DI9" s="965"/>
      <c r="DJ9" s="965"/>
      <c r="DK9" s="966"/>
      <c r="DL9" s="964"/>
      <c r="DM9" s="965"/>
      <c r="DN9" s="965"/>
      <c r="DO9" s="965"/>
      <c r="DP9" s="966"/>
      <c r="DQ9" s="964"/>
      <c r="DR9" s="965"/>
      <c r="DS9" s="965"/>
      <c r="DT9" s="965"/>
      <c r="DU9" s="966"/>
      <c r="DV9" s="967"/>
      <c r="DW9" s="968"/>
      <c r="DX9" s="968"/>
      <c r="DY9" s="968"/>
      <c r="DZ9" s="969"/>
      <c r="EA9" s="93"/>
    </row>
    <row r="10" spans="1:131" s="94" customFormat="1" ht="26.25" customHeight="1" x14ac:dyDescent="0.15">
      <c r="A10" s="97">
        <v>4</v>
      </c>
      <c r="B10" s="1005"/>
      <c r="C10" s="1006"/>
      <c r="D10" s="1006"/>
      <c r="E10" s="1006"/>
      <c r="F10" s="1006"/>
      <c r="G10" s="1006"/>
      <c r="H10" s="1006"/>
      <c r="I10" s="1006"/>
      <c r="J10" s="1006"/>
      <c r="K10" s="1006"/>
      <c r="L10" s="1006"/>
      <c r="M10" s="1006"/>
      <c r="N10" s="1006"/>
      <c r="O10" s="1006"/>
      <c r="P10" s="1007"/>
      <c r="Q10" s="1013"/>
      <c r="R10" s="1014"/>
      <c r="S10" s="1014"/>
      <c r="T10" s="1014"/>
      <c r="U10" s="1014"/>
      <c r="V10" s="1014"/>
      <c r="W10" s="1014"/>
      <c r="X10" s="1014"/>
      <c r="Y10" s="1014"/>
      <c r="Z10" s="1014"/>
      <c r="AA10" s="1014"/>
      <c r="AB10" s="1014"/>
      <c r="AC10" s="1014"/>
      <c r="AD10" s="1014"/>
      <c r="AE10" s="1015"/>
      <c r="AF10" s="1010"/>
      <c r="AG10" s="1011"/>
      <c r="AH10" s="1011"/>
      <c r="AI10" s="1011"/>
      <c r="AJ10" s="1012"/>
      <c r="AK10" s="1055"/>
      <c r="AL10" s="1056"/>
      <c r="AM10" s="1056"/>
      <c r="AN10" s="1056"/>
      <c r="AO10" s="1056"/>
      <c r="AP10" s="1056"/>
      <c r="AQ10" s="1056"/>
      <c r="AR10" s="1056"/>
      <c r="AS10" s="1056"/>
      <c r="AT10" s="1056"/>
      <c r="AU10" s="1057"/>
      <c r="AV10" s="1057"/>
      <c r="AW10" s="1057"/>
      <c r="AX10" s="1057"/>
      <c r="AY10" s="1058"/>
      <c r="AZ10" s="91"/>
      <c r="BA10" s="91"/>
      <c r="BB10" s="91"/>
      <c r="BC10" s="91"/>
      <c r="BD10" s="91"/>
      <c r="BE10" s="92"/>
      <c r="BF10" s="92"/>
      <c r="BG10" s="92"/>
      <c r="BH10" s="92"/>
      <c r="BI10" s="92"/>
      <c r="BJ10" s="92"/>
      <c r="BK10" s="92"/>
      <c r="BL10" s="92"/>
      <c r="BM10" s="92"/>
      <c r="BN10" s="92"/>
      <c r="BO10" s="92"/>
      <c r="BP10" s="92"/>
      <c r="BQ10" s="97">
        <v>4</v>
      </c>
      <c r="BR10" s="98"/>
      <c r="BS10" s="967"/>
      <c r="BT10" s="968"/>
      <c r="BU10" s="968"/>
      <c r="BV10" s="968"/>
      <c r="BW10" s="968"/>
      <c r="BX10" s="968"/>
      <c r="BY10" s="968"/>
      <c r="BZ10" s="968"/>
      <c r="CA10" s="968"/>
      <c r="CB10" s="968"/>
      <c r="CC10" s="968"/>
      <c r="CD10" s="968"/>
      <c r="CE10" s="968"/>
      <c r="CF10" s="968"/>
      <c r="CG10" s="989"/>
      <c r="CH10" s="964"/>
      <c r="CI10" s="965"/>
      <c r="CJ10" s="965"/>
      <c r="CK10" s="965"/>
      <c r="CL10" s="966"/>
      <c r="CM10" s="964"/>
      <c r="CN10" s="965"/>
      <c r="CO10" s="965"/>
      <c r="CP10" s="965"/>
      <c r="CQ10" s="966"/>
      <c r="CR10" s="964"/>
      <c r="CS10" s="965"/>
      <c r="CT10" s="965"/>
      <c r="CU10" s="965"/>
      <c r="CV10" s="966"/>
      <c r="CW10" s="964"/>
      <c r="CX10" s="965"/>
      <c r="CY10" s="965"/>
      <c r="CZ10" s="965"/>
      <c r="DA10" s="966"/>
      <c r="DB10" s="964"/>
      <c r="DC10" s="965"/>
      <c r="DD10" s="965"/>
      <c r="DE10" s="965"/>
      <c r="DF10" s="966"/>
      <c r="DG10" s="964"/>
      <c r="DH10" s="965"/>
      <c r="DI10" s="965"/>
      <c r="DJ10" s="965"/>
      <c r="DK10" s="966"/>
      <c r="DL10" s="964"/>
      <c r="DM10" s="965"/>
      <c r="DN10" s="965"/>
      <c r="DO10" s="965"/>
      <c r="DP10" s="966"/>
      <c r="DQ10" s="964"/>
      <c r="DR10" s="965"/>
      <c r="DS10" s="965"/>
      <c r="DT10" s="965"/>
      <c r="DU10" s="966"/>
      <c r="DV10" s="967"/>
      <c r="DW10" s="968"/>
      <c r="DX10" s="968"/>
      <c r="DY10" s="968"/>
      <c r="DZ10" s="969"/>
      <c r="EA10" s="93"/>
    </row>
    <row r="11" spans="1:131" s="94" customFormat="1" ht="26.25" customHeight="1" x14ac:dyDescent="0.15">
      <c r="A11" s="97">
        <v>5</v>
      </c>
      <c r="B11" s="1005"/>
      <c r="C11" s="1006"/>
      <c r="D11" s="1006"/>
      <c r="E11" s="1006"/>
      <c r="F11" s="1006"/>
      <c r="G11" s="1006"/>
      <c r="H11" s="1006"/>
      <c r="I11" s="1006"/>
      <c r="J11" s="1006"/>
      <c r="K11" s="1006"/>
      <c r="L11" s="1006"/>
      <c r="M11" s="1006"/>
      <c r="N11" s="1006"/>
      <c r="O11" s="1006"/>
      <c r="P11" s="1007"/>
      <c r="Q11" s="1013"/>
      <c r="R11" s="1014"/>
      <c r="S11" s="1014"/>
      <c r="T11" s="1014"/>
      <c r="U11" s="1014"/>
      <c r="V11" s="1014"/>
      <c r="W11" s="1014"/>
      <c r="X11" s="1014"/>
      <c r="Y11" s="1014"/>
      <c r="Z11" s="1014"/>
      <c r="AA11" s="1014"/>
      <c r="AB11" s="1014"/>
      <c r="AC11" s="1014"/>
      <c r="AD11" s="1014"/>
      <c r="AE11" s="1015"/>
      <c r="AF11" s="1010"/>
      <c r="AG11" s="1011"/>
      <c r="AH11" s="1011"/>
      <c r="AI11" s="1011"/>
      <c r="AJ11" s="1012"/>
      <c r="AK11" s="1055"/>
      <c r="AL11" s="1056"/>
      <c r="AM11" s="1056"/>
      <c r="AN11" s="1056"/>
      <c r="AO11" s="1056"/>
      <c r="AP11" s="1056"/>
      <c r="AQ11" s="1056"/>
      <c r="AR11" s="1056"/>
      <c r="AS11" s="1056"/>
      <c r="AT11" s="1056"/>
      <c r="AU11" s="1057"/>
      <c r="AV11" s="1057"/>
      <c r="AW11" s="1057"/>
      <c r="AX11" s="1057"/>
      <c r="AY11" s="1058"/>
      <c r="AZ11" s="91"/>
      <c r="BA11" s="91"/>
      <c r="BB11" s="91"/>
      <c r="BC11" s="91"/>
      <c r="BD11" s="91"/>
      <c r="BE11" s="92"/>
      <c r="BF11" s="92"/>
      <c r="BG11" s="92"/>
      <c r="BH11" s="92"/>
      <c r="BI11" s="92"/>
      <c r="BJ11" s="92"/>
      <c r="BK11" s="92"/>
      <c r="BL11" s="92"/>
      <c r="BM11" s="92"/>
      <c r="BN11" s="92"/>
      <c r="BO11" s="92"/>
      <c r="BP11" s="92"/>
      <c r="BQ11" s="97">
        <v>5</v>
      </c>
      <c r="BR11" s="98"/>
      <c r="BS11" s="967"/>
      <c r="BT11" s="968"/>
      <c r="BU11" s="968"/>
      <c r="BV11" s="968"/>
      <c r="BW11" s="968"/>
      <c r="BX11" s="968"/>
      <c r="BY11" s="968"/>
      <c r="BZ11" s="968"/>
      <c r="CA11" s="968"/>
      <c r="CB11" s="968"/>
      <c r="CC11" s="968"/>
      <c r="CD11" s="968"/>
      <c r="CE11" s="968"/>
      <c r="CF11" s="968"/>
      <c r="CG11" s="989"/>
      <c r="CH11" s="964"/>
      <c r="CI11" s="965"/>
      <c r="CJ11" s="965"/>
      <c r="CK11" s="965"/>
      <c r="CL11" s="966"/>
      <c r="CM11" s="964"/>
      <c r="CN11" s="965"/>
      <c r="CO11" s="965"/>
      <c r="CP11" s="965"/>
      <c r="CQ11" s="966"/>
      <c r="CR11" s="964"/>
      <c r="CS11" s="965"/>
      <c r="CT11" s="965"/>
      <c r="CU11" s="965"/>
      <c r="CV11" s="966"/>
      <c r="CW11" s="964"/>
      <c r="CX11" s="965"/>
      <c r="CY11" s="965"/>
      <c r="CZ11" s="965"/>
      <c r="DA11" s="966"/>
      <c r="DB11" s="964"/>
      <c r="DC11" s="965"/>
      <c r="DD11" s="965"/>
      <c r="DE11" s="965"/>
      <c r="DF11" s="966"/>
      <c r="DG11" s="964"/>
      <c r="DH11" s="965"/>
      <c r="DI11" s="965"/>
      <c r="DJ11" s="965"/>
      <c r="DK11" s="966"/>
      <c r="DL11" s="964"/>
      <c r="DM11" s="965"/>
      <c r="DN11" s="965"/>
      <c r="DO11" s="965"/>
      <c r="DP11" s="966"/>
      <c r="DQ11" s="964"/>
      <c r="DR11" s="965"/>
      <c r="DS11" s="965"/>
      <c r="DT11" s="965"/>
      <c r="DU11" s="966"/>
      <c r="DV11" s="967"/>
      <c r="DW11" s="968"/>
      <c r="DX11" s="968"/>
      <c r="DY11" s="968"/>
      <c r="DZ11" s="969"/>
      <c r="EA11" s="93"/>
    </row>
    <row r="12" spans="1:131" s="94" customFormat="1" ht="26.25" customHeight="1" x14ac:dyDescent="0.15">
      <c r="A12" s="97">
        <v>6</v>
      </c>
      <c r="B12" s="1005"/>
      <c r="C12" s="1006"/>
      <c r="D12" s="1006"/>
      <c r="E12" s="1006"/>
      <c r="F12" s="1006"/>
      <c r="G12" s="1006"/>
      <c r="H12" s="1006"/>
      <c r="I12" s="1006"/>
      <c r="J12" s="1006"/>
      <c r="K12" s="1006"/>
      <c r="L12" s="1006"/>
      <c r="M12" s="1006"/>
      <c r="N12" s="1006"/>
      <c r="O12" s="1006"/>
      <c r="P12" s="1007"/>
      <c r="Q12" s="1013"/>
      <c r="R12" s="1014"/>
      <c r="S12" s="1014"/>
      <c r="T12" s="1014"/>
      <c r="U12" s="1014"/>
      <c r="V12" s="1014"/>
      <c r="W12" s="1014"/>
      <c r="X12" s="1014"/>
      <c r="Y12" s="1014"/>
      <c r="Z12" s="1014"/>
      <c r="AA12" s="1014"/>
      <c r="AB12" s="1014"/>
      <c r="AC12" s="1014"/>
      <c r="AD12" s="1014"/>
      <c r="AE12" s="1015"/>
      <c r="AF12" s="1010"/>
      <c r="AG12" s="1011"/>
      <c r="AH12" s="1011"/>
      <c r="AI12" s="1011"/>
      <c r="AJ12" s="1012"/>
      <c r="AK12" s="1055"/>
      <c r="AL12" s="1056"/>
      <c r="AM12" s="1056"/>
      <c r="AN12" s="1056"/>
      <c r="AO12" s="1056"/>
      <c r="AP12" s="1056"/>
      <c r="AQ12" s="1056"/>
      <c r="AR12" s="1056"/>
      <c r="AS12" s="1056"/>
      <c r="AT12" s="1056"/>
      <c r="AU12" s="1057"/>
      <c r="AV12" s="1057"/>
      <c r="AW12" s="1057"/>
      <c r="AX12" s="1057"/>
      <c r="AY12" s="1058"/>
      <c r="AZ12" s="91"/>
      <c r="BA12" s="91"/>
      <c r="BB12" s="91"/>
      <c r="BC12" s="91"/>
      <c r="BD12" s="91"/>
      <c r="BE12" s="92"/>
      <c r="BF12" s="92"/>
      <c r="BG12" s="92"/>
      <c r="BH12" s="92"/>
      <c r="BI12" s="92"/>
      <c r="BJ12" s="92"/>
      <c r="BK12" s="92"/>
      <c r="BL12" s="92"/>
      <c r="BM12" s="92"/>
      <c r="BN12" s="92"/>
      <c r="BO12" s="92"/>
      <c r="BP12" s="92"/>
      <c r="BQ12" s="97">
        <v>6</v>
      </c>
      <c r="BR12" s="98"/>
      <c r="BS12" s="967"/>
      <c r="BT12" s="968"/>
      <c r="BU12" s="968"/>
      <c r="BV12" s="968"/>
      <c r="BW12" s="968"/>
      <c r="BX12" s="968"/>
      <c r="BY12" s="968"/>
      <c r="BZ12" s="968"/>
      <c r="CA12" s="968"/>
      <c r="CB12" s="968"/>
      <c r="CC12" s="968"/>
      <c r="CD12" s="968"/>
      <c r="CE12" s="968"/>
      <c r="CF12" s="968"/>
      <c r="CG12" s="989"/>
      <c r="CH12" s="964"/>
      <c r="CI12" s="965"/>
      <c r="CJ12" s="965"/>
      <c r="CK12" s="965"/>
      <c r="CL12" s="966"/>
      <c r="CM12" s="964"/>
      <c r="CN12" s="965"/>
      <c r="CO12" s="965"/>
      <c r="CP12" s="965"/>
      <c r="CQ12" s="966"/>
      <c r="CR12" s="964"/>
      <c r="CS12" s="965"/>
      <c r="CT12" s="965"/>
      <c r="CU12" s="965"/>
      <c r="CV12" s="966"/>
      <c r="CW12" s="964"/>
      <c r="CX12" s="965"/>
      <c r="CY12" s="965"/>
      <c r="CZ12" s="965"/>
      <c r="DA12" s="966"/>
      <c r="DB12" s="964"/>
      <c r="DC12" s="965"/>
      <c r="DD12" s="965"/>
      <c r="DE12" s="965"/>
      <c r="DF12" s="966"/>
      <c r="DG12" s="964"/>
      <c r="DH12" s="965"/>
      <c r="DI12" s="965"/>
      <c r="DJ12" s="965"/>
      <c r="DK12" s="966"/>
      <c r="DL12" s="964"/>
      <c r="DM12" s="965"/>
      <c r="DN12" s="965"/>
      <c r="DO12" s="965"/>
      <c r="DP12" s="966"/>
      <c r="DQ12" s="964"/>
      <c r="DR12" s="965"/>
      <c r="DS12" s="965"/>
      <c r="DT12" s="965"/>
      <c r="DU12" s="966"/>
      <c r="DV12" s="967"/>
      <c r="DW12" s="968"/>
      <c r="DX12" s="968"/>
      <c r="DY12" s="968"/>
      <c r="DZ12" s="969"/>
      <c r="EA12" s="93"/>
    </row>
    <row r="13" spans="1:131" s="94" customFormat="1" ht="26.25" customHeight="1" x14ac:dyDescent="0.15">
      <c r="A13" s="97">
        <v>7</v>
      </c>
      <c r="B13" s="1005"/>
      <c r="C13" s="1006"/>
      <c r="D13" s="1006"/>
      <c r="E13" s="1006"/>
      <c r="F13" s="1006"/>
      <c r="G13" s="1006"/>
      <c r="H13" s="1006"/>
      <c r="I13" s="1006"/>
      <c r="J13" s="1006"/>
      <c r="K13" s="1006"/>
      <c r="L13" s="1006"/>
      <c r="M13" s="1006"/>
      <c r="N13" s="1006"/>
      <c r="O13" s="1006"/>
      <c r="P13" s="1007"/>
      <c r="Q13" s="1013"/>
      <c r="R13" s="1014"/>
      <c r="S13" s="1014"/>
      <c r="T13" s="1014"/>
      <c r="U13" s="1014"/>
      <c r="V13" s="1014"/>
      <c r="W13" s="1014"/>
      <c r="X13" s="1014"/>
      <c r="Y13" s="1014"/>
      <c r="Z13" s="1014"/>
      <c r="AA13" s="1014"/>
      <c r="AB13" s="1014"/>
      <c r="AC13" s="1014"/>
      <c r="AD13" s="1014"/>
      <c r="AE13" s="1015"/>
      <c r="AF13" s="1010"/>
      <c r="AG13" s="1011"/>
      <c r="AH13" s="1011"/>
      <c r="AI13" s="1011"/>
      <c r="AJ13" s="1012"/>
      <c r="AK13" s="1055"/>
      <c r="AL13" s="1056"/>
      <c r="AM13" s="1056"/>
      <c r="AN13" s="1056"/>
      <c r="AO13" s="1056"/>
      <c r="AP13" s="1056"/>
      <c r="AQ13" s="1056"/>
      <c r="AR13" s="1056"/>
      <c r="AS13" s="1056"/>
      <c r="AT13" s="1056"/>
      <c r="AU13" s="1057"/>
      <c r="AV13" s="1057"/>
      <c r="AW13" s="1057"/>
      <c r="AX13" s="1057"/>
      <c r="AY13" s="1058"/>
      <c r="AZ13" s="91"/>
      <c r="BA13" s="91"/>
      <c r="BB13" s="91"/>
      <c r="BC13" s="91"/>
      <c r="BD13" s="91"/>
      <c r="BE13" s="92"/>
      <c r="BF13" s="92"/>
      <c r="BG13" s="92"/>
      <c r="BH13" s="92"/>
      <c r="BI13" s="92"/>
      <c r="BJ13" s="92"/>
      <c r="BK13" s="92"/>
      <c r="BL13" s="92"/>
      <c r="BM13" s="92"/>
      <c r="BN13" s="92"/>
      <c r="BO13" s="92"/>
      <c r="BP13" s="92"/>
      <c r="BQ13" s="97">
        <v>7</v>
      </c>
      <c r="BR13" s="98"/>
      <c r="BS13" s="967"/>
      <c r="BT13" s="968"/>
      <c r="BU13" s="968"/>
      <c r="BV13" s="968"/>
      <c r="BW13" s="968"/>
      <c r="BX13" s="968"/>
      <c r="BY13" s="968"/>
      <c r="BZ13" s="968"/>
      <c r="CA13" s="968"/>
      <c r="CB13" s="968"/>
      <c r="CC13" s="968"/>
      <c r="CD13" s="968"/>
      <c r="CE13" s="968"/>
      <c r="CF13" s="968"/>
      <c r="CG13" s="989"/>
      <c r="CH13" s="964"/>
      <c r="CI13" s="965"/>
      <c r="CJ13" s="965"/>
      <c r="CK13" s="965"/>
      <c r="CL13" s="966"/>
      <c r="CM13" s="964"/>
      <c r="CN13" s="965"/>
      <c r="CO13" s="965"/>
      <c r="CP13" s="965"/>
      <c r="CQ13" s="966"/>
      <c r="CR13" s="964"/>
      <c r="CS13" s="965"/>
      <c r="CT13" s="965"/>
      <c r="CU13" s="965"/>
      <c r="CV13" s="966"/>
      <c r="CW13" s="964"/>
      <c r="CX13" s="965"/>
      <c r="CY13" s="965"/>
      <c r="CZ13" s="965"/>
      <c r="DA13" s="966"/>
      <c r="DB13" s="964"/>
      <c r="DC13" s="965"/>
      <c r="DD13" s="965"/>
      <c r="DE13" s="965"/>
      <c r="DF13" s="966"/>
      <c r="DG13" s="964"/>
      <c r="DH13" s="965"/>
      <c r="DI13" s="965"/>
      <c r="DJ13" s="965"/>
      <c r="DK13" s="966"/>
      <c r="DL13" s="964"/>
      <c r="DM13" s="965"/>
      <c r="DN13" s="965"/>
      <c r="DO13" s="965"/>
      <c r="DP13" s="966"/>
      <c r="DQ13" s="964"/>
      <c r="DR13" s="965"/>
      <c r="DS13" s="965"/>
      <c r="DT13" s="965"/>
      <c r="DU13" s="966"/>
      <c r="DV13" s="967"/>
      <c r="DW13" s="968"/>
      <c r="DX13" s="968"/>
      <c r="DY13" s="968"/>
      <c r="DZ13" s="969"/>
      <c r="EA13" s="93"/>
    </row>
    <row r="14" spans="1:131" s="94" customFormat="1" ht="26.25" customHeight="1" x14ac:dyDescent="0.15">
      <c r="A14" s="97">
        <v>8</v>
      </c>
      <c r="B14" s="1005"/>
      <c r="C14" s="1006"/>
      <c r="D14" s="1006"/>
      <c r="E14" s="1006"/>
      <c r="F14" s="1006"/>
      <c r="G14" s="1006"/>
      <c r="H14" s="1006"/>
      <c r="I14" s="1006"/>
      <c r="J14" s="1006"/>
      <c r="K14" s="1006"/>
      <c r="L14" s="1006"/>
      <c r="M14" s="1006"/>
      <c r="N14" s="1006"/>
      <c r="O14" s="1006"/>
      <c r="P14" s="1007"/>
      <c r="Q14" s="1013"/>
      <c r="R14" s="1014"/>
      <c r="S14" s="1014"/>
      <c r="T14" s="1014"/>
      <c r="U14" s="1014"/>
      <c r="V14" s="1014"/>
      <c r="W14" s="1014"/>
      <c r="X14" s="1014"/>
      <c r="Y14" s="1014"/>
      <c r="Z14" s="1014"/>
      <c r="AA14" s="1014"/>
      <c r="AB14" s="1014"/>
      <c r="AC14" s="1014"/>
      <c r="AD14" s="1014"/>
      <c r="AE14" s="1015"/>
      <c r="AF14" s="1010"/>
      <c r="AG14" s="1011"/>
      <c r="AH14" s="1011"/>
      <c r="AI14" s="1011"/>
      <c r="AJ14" s="1012"/>
      <c r="AK14" s="1055"/>
      <c r="AL14" s="1056"/>
      <c r="AM14" s="1056"/>
      <c r="AN14" s="1056"/>
      <c r="AO14" s="1056"/>
      <c r="AP14" s="1056"/>
      <c r="AQ14" s="1056"/>
      <c r="AR14" s="1056"/>
      <c r="AS14" s="1056"/>
      <c r="AT14" s="1056"/>
      <c r="AU14" s="1057"/>
      <c r="AV14" s="1057"/>
      <c r="AW14" s="1057"/>
      <c r="AX14" s="1057"/>
      <c r="AY14" s="1058"/>
      <c r="AZ14" s="91"/>
      <c r="BA14" s="91"/>
      <c r="BB14" s="91"/>
      <c r="BC14" s="91"/>
      <c r="BD14" s="91"/>
      <c r="BE14" s="92"/>
      <c r="BF14" s="92"/>
      <c r="BG14" s="92"/>
      <c r="BH14" s="92"/>
      <c r="BI14" s="92"/>
      <c r="BJ14" s="92"/>
      <c r="BK14" s="92"/>
      <c r="BL14" s="92"/>
      <c r="BM14" s="92"/>
      <c r="BN14" s="92"/>
      <c r="BO14" s="92"/>
      <c r="BP14" s="92"/>
      <c r="BQ14" s="97">
        <v>8</v>
      </c>
      <c r="BR14" s="98"/>
      <c r="BS14" s="967"/>
      <c r="BT14" s="968"/>
      <c r="BU14" s="968"/>
      <c r="BV14" s="968"/>
      <c r="BW14" s="968"/>
      <c r="BX14" s="968"/>
      <c r="BY14" s="968"/>
      <c r="BZ14" s="968"/>
      <c r="CA14" s="968"/>
      <c r="CB14" s="968"/>
      <c r="CC14" s="968"/>
      <c r="CD14" s="968"/>
      <c r="CE14" s="968"/>
      <c r="CF14" s="968"/>
      <c r="CG14" s="989"/>
      <c r="CH14" s="964"/>
      <c r="CI14" s="965"/>
      <c r="CJ14" s="965"/>
      <c r="CK14" s="965"/>
      <c r="CL14" s="966"/>
      <c r="CM14" s="964"/>
      <c r="CN14" s="965"/>
      <c r="CO14" s="965"/>
      <c r="CP14" s="965"/>
      <c r="CQ14" s="966"/>
      <c r="CR14" s="964"/>
      <c r="CS14" s="965"/>
      <c r="CT14" s="965"/>
      <c r="CU14" s="965"/>
      <c r="CV14" s="966"/>
      <c r="CW14" s="964"/>
      <c r="CX14" s="965"/>
      <c r="CY14" s="965"/>
      <c r="CZ14" s="965"/>
      <c r="DA14" s="966"/>
      <c r="DB14" s="964"/>
      <c r="DC14" s="965"/>
      <c r="DD14" s="965"/>
      <c r="DE14" s="965"/>
      <c r="DF14" s="966"/>
      <c r="DG14" s="964"/>
      <c r="DH14" s="965"/>
      <c r="DI14" s="965"/>
      <c r="DJ14" s="965"/>
      <c r="DK14" s="966"/>
      <c r="DL14" s="964"/>
      <c r="DM14" s="965"/>
      <c r="DN14" s="965"/>
      <c r="DO14" s="965"/>
      <c r="DP14" s="966"/>
      <c r="DQ14" s="964"/>
      <c r="DR14" s="965"/>
      <c r="DS14" s="965"/>
      <c r="DT14" s="965"/>
      <c r="DU14" s="966"/>
      <c r="DV14" s="967"/>
      <c r="DW14" s="968"/>
      <c r="DX14" s="968"/>
      <c r="DY14" s="968"/>
      <c r="DZ14" s="969"/>
      <c r="EA14" s="93"/>
    </row>
    <row r="15" spans="1:131" s="94" customFormat="1" ht="26.25" customHeight="1" x14ac:dyDescent="0.15">
      <c r="A15" s="97">
        <v>9</v>
      </c>
      <c r="B15" s="1005"/>
      <c r="C15" s="1006"/>
      <c r="D15" s="1006"/>
      <c r="E15" s="1006"/>
      <c r="F15" s="1006"/>
      <c r="G15" s="1006"/>
      <c r="H15" s="1006"/>
      <c r="I15" s="1006"/>
      <c r="J15" s="1006"/>
      <c r="K15" s="1006"/>
      <c r="L15" s="1006"/>
      <c r="M15" s="1006"/>
      <c r="N15" s="1006"/>
      <c r="O15" s="1006"/>
      <c r="P15" s="1007"/>
      <c r="Q15" s="1013"/>
      <c r="R15" s="1014"/>
      <c r="S15" s="1014"/>
      <c r="T15" s="1014"/>
      <c r="U15" s="1014"/>
      <c r="V15" s="1014"/>
      <c r="W15" s="1014"/>
      <c r="X15" s="1014"/>
      <c r="Y15" s="1014"/>
      <c r="Z15" s="1014"/>
      <c r="AA15" s="1014"/>
      <c r="AB15" s="1014"/>
      <c r="AC15" s="1014"/>
      <c r="AD15" s="1014"/>
      <c r="AE15" s="1015"/>
      <c r="AF15" s="1010"/>
      <c r="AG15" s="1011"/>
      <c r="AH15" s="1011"/>
      <c r="AI15" s="1011"/>
      <c r="AJ15" s="1012"/>
      <c r="AK15" s="1055"/>
      <c r="AL15" s="1056"/>
      <c r="AM15" s="1056"/>
      <c r="AN15" s="1056"/>
      <c r="AO15" s="1056"/>
      <c r="AP15" s="1056"/>
      <c r="AQ15" s="1056"/>
      <c r="AR15" s="1056"/>
      <c r="AS15" s="1056"/>
      <c r="AT15" s="1056"/>
      <c r="AU15" s="1057"/>
      <c r="AV15" s="1057"/>
      <c r="AW15" s="1057"/>
      <c r="AX15" s="1057"/>
      <c r="AY15" s="1058"/>
      <c r="AZ15" s="91"/>
      <c r="BA15" s="91"/>
      <c r="BB15" s="91"/>
      <c r="BC15" s="91"/>
      <c r="BD15" s="91"/>
      <c r="BE15" s="92"/>
      <c r="BF15" s="92"/>
      <c r="BG15" s="92"/>
      <c r="BH15" s="92"/>
      <c r="BI15" s="92"/>
      <c r="BJ15" s="92"/>
      <c r="BK15" s="92"/>
      <c r="BL15" s="92"/>
      <c r="BM15" s="92"/>
      <c r="BN15" s="92"/>
      <c r="BO15" s="92"/>
      <c r="BP15" s="92"/>
      <c r="BQ15" s="97">
        <v>9</v>
      </c>
      <c r="BR15" s="98"/>
      <c r="BS15" s="967"/>
      <c r="BT15" s="968"/>
      <c r="BU15" s="968"/>
      <c r="BV15" s="968"/>
      <c r="BW15" s="968"/>
      <c r="BX15" s="968"/>
      <c r="BY15" s="968"/>
      <c r="BZ15" s="968"/>
      <c r="CA15" s="968"/>
      <c r="CB15" s="968"/>
      <c r="CC15" s="968"/>
      <c r="CD15" s="968"/>
      <c r="CE15" s="968"/>
      <c r="CF15" s="968"/>
      <c r="CG15" s="989"/>
      <c r="CH15" s="964"/>
      <c r="CI15" s="965"/>
      <c r="CJ15" s="965"/>
      <c r="CK15" s="965"/>
      <c r="CL15" s="966"/>
      <c r="CM15" s="964"/>
      <c r="CN15" s="965"/>
      <c r="CO15" s="965"/>
      <c r="CP15" s="965"/>
      <c r="CQ15" s="966"/>
      <c r="CR15" s="964"/>
      <c r="CS15" s="965"/>
      <c r="CT15" s="965"/>
      <c r="CU15" s="965"/>
      <c r="CV15" s="966"/>
      <c r="CW15" s="964"/>
      <c r="CX15" s="965"/>
      <c r="CY15" s="965"/>
      <c r="CZ15" s="965"/>
      <c r="DA15" s="966"/>
      <c r="DB15" s="964"/>
      <c r="DC15" s="965"/>
      <c r="DD15" s="965"/>
      <c r="DE15" s="965"/>
      <c r="DF15" s="966"/>
      <c r="DG15" s="964"/>
      <c r="DH15" s="965"/>
      <c r="DI15" s="965"/>
      <c r="DJ15" s="965"/>
      <c r="DK15" s="966"/>
      <c r="DL15" s="964"/>
      <c r="DM15" s="965"/>
      <c r="DN15" s="965"/>
      <c r="DO15" s="965"/>
      <c r="DP15" s="966"/>
      <c r="DQ15" s="964"/>
      <c r="DR15" s="965"/>
      <c r="DS15" s="965"/>
      <c r="DT15" s="965"/>
      <c r="DU15" s="966"/>
      <c r="DV15" s="967"/>
      <c r="DW15" s="968"/>
      <c r="DX15" s="968"/>
      <c r="DY15" s="968"/>
      <c r="DZ15" s="969"/>
      <c r="EA15" s="93"/>
    </row>
    <row r="16" spans="1:131" s="94" customFormat="1" ht="26.25" customHeight="1" x14ac:dyDescent="0.15">
      <c r="A16" s="97">
        <v>10</v>
      </c>
      <c r="B16" s="1005"/>
      <c r="C16" s="1006"/>
      <c r="D16" s="1006"/>
      <c r="E16" s="1006"/>
      <c r="F16" s="1006"/>
      <c r="G16" s="1006"/>
      <c r="H16" s="1006"/>
      <c r="I16" s="1006"/>
      <c r="J16" s="1006"/>
      <c r="K16" s="1006"/>
      <c r="L16" s="1006"/>
      <c r="M16" s="1006"/>
      <c r="N16" s="1006"/>
      <c r="O16" s="1006"/>
      <c r="P16" s="1007"/>
      <c r="Q16" s="1013"/>
      <c r="R16" s="1014"/>
      <c r="S16" s="1014"/>
      <c r="T16" s="1014"/>
      <c r="U16" s="1014"/>
      <c r="V16" s="1014"/>
      <c r="W16" s="1014"/>
      <c r="X16" s="1014"/>
      <c r="Y16" s="1014"/>
      <c r="Z16" s="1014"/>
      <c r="AA16" s="1014"/>
      <c r="AB16" s="1014"/>
      <c r="AC16" s="1014"/>
      <c r="AD16" s="1014"/>
      <c r="AE16" s="1015"/>
      <c r="AF16" s="1010"/>
      <c r="AG16" s="1011"/>
      <c r="AH16" s="1011"/>
      <c r="AI16" s="1011"/>
      <c r="AJ16" s="1012"/>
      <c r="AK16" s="1055"/>
      <c r="AL16" s="1056"/>
      <c r="AM16" s="1056"/>
      <c r="AN16" s="1056"/>
      <c r="AO16" s="1056"/>
      <c r="AP16" s="1056"/>
      <c r="AQ16" s="1056"/>
      <c r="AR16" s="1056"/>
      <c r="AS16" s="1056"/>
      <c r="AT16" s="1056"/>
      <c r="AU16" s="1057"/>
      <c r="AV16" s="1057"/>
      <c r="AW16" s="1057"/>
      <c r="AX16" s="1057"/>
      <c r="AY16" s="1058"/>
      <c r="AZ16" s="91"/>
      <c r="BA16" s="91"/>
      <c r="BB16" s="91"/>
      <c r="BC16" s="91"/>
      <c r="BD16" s="91"/>
      <c r="BE16" s="92"/>
      <c r="BF16" s="92"/>
      <c r="BG16" s="92"/>
      <c r="BH16" s="92"/>
      <c r="BI16" s="92"/>
      <c r="BJ16" s="92"/>
      <c r="BK16" s="92"/>
      <c r="BL16" s="92"/>
      <c r="BM16" s="92"/>
      <c r="BN16" s="92"/>
      <c r="BO16" s="92"/>
      <c r="BP16" s="92"/>
      <c r="BQ16" s="97">
        <v>10</v>
      </c>
      <c r="BR16" s="98"/>
      <c r="BS16" s="967"/>
      <c r="BT16" s="968"/>
      <c r="BU16" s="968"/>
      <c r="BV16" s="968"/>
      <c r="BW16" s="968"/>
      <c r="BX16" s="968"/>
      <c r="BY16" s="968"/>
      <c r="BZ16" s="968"/>
      <c r="CA16" s="968"/>
      <c r="CB16" s="968"/>
      <c r="CC16" s="968"/>
      <c r="CD16" s="968"/>
      <c r="CE16" s="968"/>
      <c r="CF16" s="968"/>
      <c r="CG16" s="989"/>
      <c r="CH16" s="964"/>
      <c r="CI16" s="965"/>
      <c r="CJ16" s="965"/>
      <c r="CK16" s="965"/>
      <c r="CL16" s="966"/>
      <c r="CM16" s="964"/>
      <c r="CN16" s="965"/>
      <c r="CO16" s="965"/>
      <c r="CP16" s="965"/>
      <c r="CQ16" s="966"/>
      <c r="CR16" s="964"/>
      <c r="CS16" s="965"/>
      <c r="CT16" s="965"/>
      <c r="CU16" s="965"/>
      <c r="CV16" s="966"/>
      <c r="CW16" s="964"/>
      <c r="CX16" s="965"/>
      <c r="CY16" s="965"/>
      <c r="CZ16" s="965"/>
      <c r="DA16" s="966"/>
      <c r="DB16" s="964"/>
      <c r="DC16" s="965"/>
      <c r="DD16" s="965"/>
      <c r="DE16" s="965"/>
      <c r="DF16" s="966"/>
      <c r="DG16" s="964"/>
      <c r="DH16" s="965"/>
      <c r="DI16" s="965"/>
      <c r="DJ16" s="965"/>
      <c r="DK16" s="966"/>
      <c r="DL16" s="964"/>
      <c r="DM16" s="965"/>
      <c r="DN16" s="965"/>
      <c r="DO16" s="965"/>
      <c r="DP16" s="966"/>
      <c r="DQ16" s="964"/>
      <c r="DR16" s="965"/>
      <c r="DS16" s="965"/>
      <c r="DT16" s="965"/>
      <c r="DU16" s="966"/>
      <c r="DV16" s="967"/>
      <c r="DW16" s="968"/>
      <c r="DX16" s="968"/>
      <c r="DY16" s="968"/>
      <c r="DZ16" s="969"/>
      <c r="EA16" s="93"/>
    </row>
    <row r="17" spans="1:131" s="94" customFormat="1" ht="26.25" customHeight="1" x14ac:dyDescent="0.15">
      <c r="A17" s="97">
        <v>11</v>
      </c>
      <c r="B17" s="1005"/>
      <c r="C17" s="1006"/>
      <c r="D17" s="1006"/>
      <c r="E17" s="1006"/>
      <c r="F17" s="1006"/>
      <c r="G17" s="1006"/>
      <c r="H17" s="1006"/>
      <c r="I17" s="1006"/>
      <c r="J17" s="1006"/>
      <c r="K17" s="1006"/>
      <c r="L17" s="1006"/>
      <c r="M17" s="1006"/>
      <c r="N17" s="1006"/>
      <c r="O17" s="1006"/>
      <c r="P17" s="1007"/>
      <c r="Q17" s="1013"/>
      <c r="R17" s="1014"/>
      <c r="S17" s="1014"/>
      <c r="T17" s="1014"/>
      <c r="U17" s="1014"/>
      <c r="V17" s="1014"/>
      <c r="W17" s="1014"/>
      <c r="X17" s="1014"/>
      <c r="Y17" s="1014"/>
      <c r="Z17" s="1014"/>
      <c r="AA17" s="1014"/>
      <c r="AB17" s="1014"/>
      <c r="AC17" s="1014"/>
      <c r="AD17" s="1014"/>
      <c r="AE17" s="1015"/>
      <c r="AF17" s="1010"/>
      <c r="AG17" s="1011"/>
      <c r="AH17" s="1011"/>
      <c r="AI17" s="1011"/>
      <c r="AJ17" s="1012"/>
      <c r="AK17" s="1055"/>
      <c r="AL17" s="1056"/>
      <c r="AM17" s="1056"/>
      <c r="AN17" s="1056"/>
      <c r="AO17" s="1056"/>
      <c r="AP17" s="1056"/>
      <c r="AQ17" s="1056"/>
      <c r="AR17" s="1056"/>
      <c r="AS17" s="1056"/>
      <c r="AT17" s="1056"/>
      <c r="AU17" s="1057"/>
      <c r="AV17" s="1057"/>
      <c r="AW17" s="1057"/>
      <c r="AX17" s="1057"/>
      <c r="AY17" s="1058"/>
      <c r="AZ17" s="91"/>
      <c r="BA17" s="91"/>
      <c r="BB17" s="91"/>
      <c r="BC17" s="91"/>
      <c r="BD17" s="91"/>
      <c r="BE17" s="92"/>
      <c r="BF17" s="92"/>
      <c r="BG17" s="92"/>
      <c r="BH17" s="92"/>
      <c r="BI17" s="92"/>
      <c r="BJ17" s="92"/>
      <c r="BK17" s="92"/>
      <c r="BL17" s="92"/>
      <c r="BM17" s="92"/>
      <c r="BN17" s="92"/>
      <c r="BO17" s="92"/>
      <c r="BP17" s="92"/>
      <c r="BQ17" s="97">
        <v>11</v>
      </c>
      <c r="BR17" s="98"/>
      <c r="BS17" s="967"/>
      <c r="BT17" s="968"/>
      <c r="BU17" s="968"/>
      <c r="BV17" s="968"/>
      <c r="BW17" s="968"/>
      <c r="BX17" s="968"/>
      <c r="BY17" s="968"/>
      <c r="BZ17" s="968"/>
      <c r="CA17" s="968"/>
      <c r="CB17" s="968"/>
      <c r="CC17" s="968"/>
      <c r="CD17" s="968"/>
      <c r="CE17" s="968"/>
      <c r="CF17" s="968"/>
      <c r="CG17" s="989"/>
      <c r="CH17" s="964"/>
      <c r="CI17" s="965"/>
      <c r="CJ17" s="965"/>
      <c r="CK17" s="965"/>
      <c r="CL17" s="966"/>
      <c r="CM17" s="964"/>
      <c r="CN17" s="965"/>
      <c r="CO17" s="965"/>
      <c r="CP17" s="965"/>
      <c r="CQ17" s="966"/>
      <c r="CR17" s="964"/>
      <c r="CS17" s="965"/>
      <c r="CT17" s="965"/>
      <c r="CU17" s="965"/>
      <c r="CV17" s="966"/>
      <c r="CW17" s="964"/>
      <c r="CX17" s="965"/>
      <c r="CY17" s="965"/>
      <c r="CZ17" s="965"/>
      <c r="DA17" s="966"/>
      <c r="DB17" s="964"/>
      <c r="DC17" s="965"/>
      <c r="DD17" s="965"/>
      <c r="DE17" s="965"/>
      <c r="DF17" s="966"/>
      <c r="DG17" s="964"/>
      <c r="DH17" s="965"/>
      <c r="DI17" s="965"/>
      <c r="DJ17" s="965"/>
      <c r="DK17" s="966"/>
      <c r="DL17" s="964"/>
      <c r="DM17" s="965"/>
      <c r="DN17" s="965"/>
      <c r="DO17" s="965"/>
      <c r="DP17" s="966"/>
      <c r="DQ17" s="964"/>
      <c r="DR17" s="965"/>
      <c r="DS17" s="965"/>
      <c r="DT17" s="965"/>
      <c r="DU17" s="966"/>
      <c r="DV17" s="967"/>
      <c r="DW17" s="968"/>
      <c r="DX17" s="968"/>
      <c r="DY17" s="968"/>
      <c r="DZ17" s="969"/>
      <c r="EA17" s="93"/>
    </row>
    <row r="18" spans="1:131" s="94" customFormat="1" ht="26.25" customHeight="1" x14ac:dyDescent="0.15">
      <c r="A18" s="97">
        <v>12</v>
      </c>
      <c r="B18" s="1005"/>
      <c r="C18" s="1006"/>
      <c r="D18" s="1006"/>
      <c r="E18" s="1006"/>
      <c r="F18" s="1006"/>
      <c r="G18" s="1006"/>
      <c r="H18" s="1006"/>
      <c r="I18" s="1006"/>
      <c r="J18" s="1006"/>
      <c r="K18" s="1006"/>
      <c r="L18" s="1006"/>
      <c r="M18" s="1006"/>
      <c r="N18" s="1006"/>
      <c r="O18" s="1006"/>
      <c r="P18" s="1007"/>
      <c r="Q18" s="1013"/>
      <c r="R18" s="1014"/>
      <c r="S18" s="1014"/>
      <c r="T18" s="1014"/>
      <c r="U18" s="1014"/>
      <c r="V18" s="1014"/>
      <c r="W18" s="1014"/>
      <c r="X18" s="1014"/>
      <c r="Y18" s="1014"/>
      <c r="Z18" s="1014"/>
      <c r="AA18" s="1014"/>
      <c r="AB18" s="1014"/>
      <c r="AC18" s="1014"/>
      <c r="AD18" s="1014"/>
      <c r="AE18" s="1015"/>
      <c r="AF18" s="1010"/>
      <c r="AG18" s="1011"/>
      <c r="AH18" s="1011"/>
      <c r="AI18" s="1011"/>
      <c r="AJ18" s="1012"/>
      <c r="AK18" s="1055"/>
      <c r="AL18" s="1056"/>
      <c r="AM18" s="1056"/>
      <c r="AN18" s="1056"/>
      <c r="AO18" s="1056"/>
      <c r="AP18" s="1056"/>
      <c r="AQ18" s="1056"/>
      <c r="AR18" s="1056"/>
      <c r="AS18" s="1056"/>
      <c r="AT18" s="1056"/>
      <c r="AU18" s="1057"/>
      <c r="AV18" s="1057"/>
      <c r="AW18" s="1057"/>
      <c r="AX18" s="1057"/>
      <c r="AY18" s="1058"/>
      <c r="AZ18" s="91"/>
      <c r="BA18" s="91"/>
      <c r="BB18" s="91"/>
      <c r="BC18" s="91"/>
      <c r="BD18" s="91"/>
      <c r="BE18" s="92"/>
      <c r="BF18" s="92"/>
      <c r="BG18" s="92"/>
      <c r="BH18" s="92"/>
      <c r="BI18" s="92"/>
      <c r="BJ18" s="92"/>
      <c r="BK18" s="92"/>
      <c r="BL18" s="92"/>
      <c r="BM18" s="92"/>
      <c r="BN18" s="92"/>
      <c r="BO18" s="92"/>
      <c r="BP18" s="92"/>
      <c r="BQ18" s="97">
        <v>12</v>
      </c>
      <c r="BR18" s="98"/>
      <c r="BS18" s="967"/>
      <c r="BT18" s="968"/>
      <c r="BU18" s="968"/>
      <c r="BV18" s="968"/>
      <c r="BW18" s="968"/>
      <c r="BX18" s="968"/>
      <c r="BY18" s="968"/>
      <c r="BZ18" s="968"/>
      <c r="CA18" s="968"/>
      <c r="CB18" s="968"/>
      <c r="CC18" s="968"/>
      <c r="CD18" s="968"/>
      <c r="CE18" s="968"/>
      <c r="CF18" s="968"/>
      <c r="CG18" s="989"/>
      <c r="CH18" s="964"/>
      <c r="CI18" s="965"/>
      <c r="CJ18" s="965"/>
      <c r="CK18" s="965"/>
      <c r="CL18" s="966"/>
      <c r="CM18" s="964"/>
      <c r="CN18" s="965"/>
      <c r="CO18" s="965"/>
      <c r="CP18" s="965"/>
      <c r="CQ18" s="966"/>
      <c r="CR18" s="964"/>
      <c r="CS18" s="965"/>
      <c r="CT18" s="965"/>
      <c r="CU18" s="965"/>
      <c r="CV18" s="966"/>
      <c r="CW18" s="964"/>
      <c r="CX18" s="965"/>
      <c r="CY18" s="965"/>
      <c r="CZ18" s="965"/>
      <c r="DA18" s="966"/>
      <c r="DB18" s="964"/>
      <c r="DC18" s="965"/>
      <c r="DD18" s="965"/>
      <c r="DE18" s="965"/>
      <c r="DF18" s="966"/>
      <c r="DG18" s="964"/>
      <c r="DH18" s="965"/>
      <c r="DI18" s="965"/>
      <c r="DJ18" s="965"/>
      <c r="DK18" s="966"/>
      <c r="DL18" s="964"/>
      <c r="DM18" s="965"/>
      <c r="DN18" s="965"/>
      <c r="DO18" s="965"/>
      <c r="DP18" s="966"/>
      <c r="DQ18" s="964"/>
      <c r="DR18" s="965"/>
      <c r="DS18" s="965"/>
      <c r="DT18" s="965"/>
      <c r="DU18" s="966"/>
      <c r="DV18" s="967"/>
      <c r="DW18" s="968"/>
      <c r="DX18" s="968"/>
      <c r="DY18" s="968"/>
      <c r="DZ18" s="969"/>
      <c r="EA18" s="93"/>
    </row>
    <row r="19" spans="1:131" s="94" customFormat="1" ht="26.25" customHeight="1" x14ac:dyDescent="0.15">
      <c r="A19" s="97">
        <v>13</v>
      </c>
      <c r="B19" s="1005"/>
      <c r="C19" s="1006"/>
      <c r="D19" s="1006"/>
      <c r="E19" s="1006"/>
      <c r="F19" s="1006"/>
      <c r="G19" s="1006"/>
      <c r="H19" s="1006"/>
      <c r="I19" s="1006"/>
      <c r="J19" s="1006"/>
      <c r="K19" s="1006"/>
      <c r="L19" s="1006"/>
      <c r="M19" s="1006"/>
      <c r="N19" s="1006"/>
      <c r="O19" s="1006"/>
      <c r="P19" s="1007"/>
      <c r="Q19" s="1013"/>
      <c r="R19" s="1014"/>
      <c r="S19" s="1014"/>
      <c r="T19" s="1014"/>
      <c r="U19" s="1014"/>
      <c r="V19" s="1014"/>
      <c r="W19" s="1014"/>
      <c r="X19" s="1014"/>
      <c r="Y19" s="1014"/>
      <c r="Z19" s="1014"/>
      <c r="AA19" s="1014"/>
      <c r="AB19" s="1014"/>
      <c r="AC19" s="1014"/>
      <c r="AD19" s="1014"/>
      <c r="AE19" s="1015"/>
      <c r="AF19" s="1010"/>
      <c r="AG19" s="1011"/>
      <c r="AH19" s="1011"/>
      <c r="AI19" s="1011"/>
      <c r="AJ19" s="1012"/>
      <c r="AK19" s="1055"/>
      <c r="AL19" s="1056"/>
      <c r="AM19" s="1056"/>
      <c r="AN19" s="1056"/>
      <c r="AO19" s="1056"/>
      <c r="AP19" s="1056"/>
      <c r="AQ19" s="1056"/>
      <c r="AR19" s="1056"/>
      <c r="AS19" s="1056"/>
      <c r="AT19" s="1056"/>
      <c r="AU19" s="1057"/>
      <c r="AV19" s="1057"/>
      <c r="AW19" s="1057"/>
      <c r="AX19" s="1057"/>
      <c r="AY19" s="1058"/>
      <c r="AZ19" s="91"/>
      <c r="BA19" s="91"/>
      <c r="BB19" s="91"/>
      <c r="BC19" s="91"/>
      <c r="BD19" s="91"/>
      <c r="BE19" s="92"/>
      <c r="BF19" s="92"/>
      <c r="BG19" s="92"/>
      <c r="BH19" s="92"/>
      <c r="BI19" s="92"/>
      <c r="BJ19" s="92"/>
      <c r="BK19" s="92"/>
      <c r="BL19" s="92"/>
      <c r="BM19" s="92"/>
      <c r="BN19" s="92"/>
      <c r="BO19" s="92"/>
      <c r="BP19" s="92"/>
      <c r="BQ19" s="97">
        <v>13</v>
      </c>
      <c r="BR19" s="98"/>
      <c r="BS19" s="967"/>
      <c r="BT19" s="968"/>
      <c r="BU19" s="968"/>
      <c r="BV19" s="968"/>
      <c r="BW19" s="968"/>
      <c r="BX19" s="968"/>
      <c r="BY19" s="968"/>
      <c r="BZ19" s="968"/>
      <c r="CA19" s="968"/>
      <c r="CB19" s="968"/>
      <c r="CC19" s="968"/>
      <c r="CD19" s="968"/>
      <c r="CE19" s="968"/>
      <c r="CF19" s="968"/>
      <c r="CG19" s="989"/>
      <c r="CH19" s="964"/>
      <c r="CI19" s="965"/>
      <c r="CJ19" s="965"/>
      <c r="CK19" s="965"/>
      <c r="CL19" s="966"/>
      <c r="CM19" s="964"/>
      <c r="CN19" s="965"/>
      <c r="CO19" s="965"/>
      <c r="CP19" s="965"/>
      <c r="CQ19" s="966"/>
      <c r="CR19" s="964"/>
      <c r="CS19" s="965"/>
      <c r="CT19" s="965"/>
      <c r="CU19" s="965"/>
      <c r="CV19" s="966"/>
      <c r="CW19" s="964"/>
      <c r="CX19" s="965"/>
      <c r="CY19" s="965"/>
      <c r="CZ19" s="965"/>
      <c r="DA19" s="966"/>
      <c r="DB19" s="964"/>
      <c r="DC19" s="965"/>
      <c r="DD19" s="965"/>
      <c r="DE19" s="965"/>
      <c r="DF19" s="966"/>
      <c r="DG19" s="964"/>
      <c r="DH19" s="965"/>
      <c r="DI19" s="965"/>
      <c r="DJ19" s="965"/>
      <c r="DK19" s="966"/>
      <c r="DL19" s="964"/>
      <c r="DM19" s="965"/>
      <c r="DN19" s="965"/>
      <c r="DO19" s="965"/>
      <c r="DP19" s="966"/>
      <c r="DQ19" s="964"/>
      <c r="DR19" s="965"/>
      <c r="DS19" s="965"/>
      <c r="DT19" s="965"/>
      <c r="DU19" s="966"/>
      <c r="DV19" s="967"/>
      <c r="DW19" s="968"/>
      <c r="DX19" s="968"/>
      <c r="DY19" s="968"/>
      <c r="DZ19" s="969"/>
      <c r="EA19" s="93"/>
    </row>
    <row r="20" spans="1:131" s="94" customFormat="1" ht="26.25" customHeight="1" x14ac:dyDescent="0.15">
      <c r="A20" s="97">
        <v>14</v>
      </c>
      <c r="B20" s="1005"/>
      <c r="C20" s="1006"/>
      <c r="D20" s="1006"/>
      <c r="E20" s="1006"/>
      <c r="F20" s="1006"/>
      <c r="G20" s="1006"/>
      <c r="H20" s="1006"/>
      <c r="I20" s="1006"/>
      <c r="J20" s="1006"/>
      <c r="K20" s="1006"/>
      <c r="L20" s="1006"/>
      <c r="M20" s="1006"/>
      <c r="N20" s="1006"/>
      <c r="O20" s="1006"/>
      <c r="P20" s="1007"/>
      <c r="Q20" s="1013"/>
      <c r="R20" s="1014"/>
      <c r="S20" s="1014"/>
      <c r="T20" s="1014"/>
      <c r="U20" s="1014"/>
      <c r="V20" s="1014"/>
      <c r="W20" s="1014"/>
      <c r="X20" s="1014"/>
      <c r="Y20" s="1014"/>
      <c r="Z20" s="1014"/>
      <c r="AA20" s="1014"/>
      <c r="AB20" s="1014"/>
      <c r="AC20" s="1014"/>
      <c r="AD20" s="1014"/>
      <c r="AE20" s="1015"/>
      <c r="AF20" s="1010"/>
      <c r="AG20" s="1011"/>
      <c r="AH20" s="1011"/>
      <c r="AI20" s="1011"/>
      <c r="AJ20" s="1012"/>
      <c r="AK20" s="1055"/>
      <c r="AL20" s="1056"/>
      <c r="AM20" s="1056"/>
      <c r="AN20" s="1056"/>
      <c r="AO20" s="1056"/>
      <c r="AP20" s="1056"/>
      <c r="AQ20" s="1056"/>
      <c r="AR20" s="1056"/>
      <c r="AS20" s="1056"/>
      <c r="AT20" s="1056"/>
      <c r="AU20" s="1057"/>
      <c r="AV20" s="1057"/>
      <c r="AW20" s="1057"/>
      <c r="AX20" s="1057"/>
      <c r="AY20" s="1058"/>
      <c r="AZ20" s="91"/>
      <c r="BA20" s="91"/>
      <c r="BB20" s="91"/>
      <c r="BC20" s="91"/>
      <c r="BD20" s="91"/>
      <c r="BE20" s="92"/>
      <c r="BF20" s="92"/>
      <c r="BG20" s="92"/>
      <c r="BH20" s="92"/>
      <c r="BI20" s="92"/>
      <c r="BJ20" s="92"/>
      <c r="BK20" s="92"/>
      <c r="BL20" s="92"/>
      <c r="BM20" s="92"/>
      <c r="BN20" s="92"/>
      <c r="BO20" s="92"/>
      <c r="BP20" s="92"/>
      <c r="BQ20" s="97">
        <v>14</v>
      </c>
      <c r="BR20" s="98"/>
      <c r="BS20" s="967"/>
      <c r="BT20" s="968"/>
      <c r="BU20" s="968"/>
      <c r="BV20" s="968"/>
      <c r="BW20" s="968"/>
      <c r="BX20" s="968"/>
      <c r="BY20" s="968"/>
      <c r="BZ20" s="968"/>
      <c r="CA20" s="968"/>
      <c r="CB20" s="968"/>
      <c r="CC20" s="968"/>
      <c r="CD20" s="968"/>
      <c r="CE20" s="968"/>
      <c r="CF20" s="968"/>
      <c r="CG20" s="989"/>
      <c r="CH20" s="964"/>
      <c r="CI20" s="965"/>
      <c r="CJ20" s="965"/>
      <c r="CK20" s="965"/>
      <c r="CL20" s="966"/>
      <c r="CM20" s="964"/>
      <c r="CN20" s="965"/>
      <c r="CO20" s="965"/>
      <c r="CP20" s="965"/>
      <c r="CQ20" s="966"/>
      <c r="CR20" s="964"/>
      <c r="CS20" s="965"/>
      <c r="CT20" s="965"/>
      <c r="CU20" s="965"/>
      <c r="CV20" s="966"/>
      <c r="CW20" s="964"/>
      <c r="CX20" s="965"/>
      <c r="CY20" s="965"/>
      <c r="CZ20" s="965"/>
      <c r="DA20" s="966"/>
      <c r="DB20" s="964"/>
      <c r="DC20" s="965"/>
      <c r="DD20" s="965"/>
      <c r="DE20" s="965"/>
      <c r="DF20" s="966"/>
      <c r="DG20" s="964"/>
      <c r="DH20" s="965"/>
      <c r="DI20" s="965"/>
      <c r="DJ20" s="965"/>
      <c r="DK20" s="966"/>
      <c r="DL20" s="964"/>
      <c r="DM20" s="965"/>
      <c r="DN20" s="965"/>
      <c r="DO20" s="965"/>
      <c r="DP20" s="966"/>
      <c r="DQ20" s="964"/>
      <c r="DR20" s="965"/>
      <c r="DS20" s="965"/>
      <c r="DT20" s="965"/>
      <c r="DU20" s="966"/>
      <c r="DV20" s="967"/>
      <c r="DW20" s="968"/>
      <c r="DX20" s="968"/>
      <c r="DY20" s="968"/>
      <c r="DZ20" s="969"/>
      <c r="EA20" s="93"/>
    </row>
    <row r="21" spans="1:131" s="94" customFormat="1" ht="26.25" customHeight="1" thickBot="1" x14ac:dyDescent="0.2">
      <c r="A21" s="97">
        <v>15</v>
      </c>
      <c r="B21" s="1005"/>
      <c r="C21" s="1006"/>
      <c r="D21" s="1006"/>
      <c r="E21" s="1006"/>
      <c r="F21" s="1006"/>
      <c r="G21" s="1006"/>
      <c r="H21" s="1006"/>
      <c r="I21" s="1006"/>
      <c r="J21" s="1006"/>
      <c r="K21" s="1006"/>
      <c r="L21" s="1006"/>
      <c r="M21" s="1006"/>
      <c r="N21" s="1006"/>
      <c r="O21" s="1006"/>
      <c r="P21" s="1007"/>
      <c r="Q21" s="1013"/>
      <c r="R21" s="1014"/>
      <c r="S21" s="1014"/>
      <c r="T21" s="1014"/>
      <c r="U21" s="1014"/>
      <c r="V21" s="1014"/>
      <c r="W21" s="1014"/>
      <c r="X21" s="1014"/>
      <c r="Y21" s="1014"/>
      <c r="Z21" s="1014"/>
      <c r="AA21" s="1014"/>
      <c r="AB21" s="1014"/>
      <c r="AC21" s="1014"/>
      <c r="AD21" s="1014"/>
      <c r="AE21" s="1015"/>
      <c r="AF21" s="1010"/>
      <c r="AG21" s="1011"/>
      <c r="AH21" s="1011"/>
      <c r="AI21" s="1011"/>
      <c r="AJ21" s="1012"/>
      <c r="AK21" s="1055"/>
      <c r="AL21" s="1056"/>
      <c r="AM21" s="1056"/>
      <c r="AN21" s="1056"/>
      <c r="AO21" s="1056"/>
      <c r="AP21" s="1056"/>
      <c r="AQ21" s="1056"/>
      <c r="AR21" s="1056"/>
      <c r="AS21" s="1056"/>
      <c r="AT21" s="1056"/>
      <c r="AU21" s="1057"/>
      <c r="AV21" s="1057"/>
      <c r="AW21" s="1057"/>
      <c r="AX21" s="1057"/>
      <c r="AY21" s="1058"/>
      <c r="AZ21" s="91"/>
      <c r="BA21" s="91"/>
      <c r="BB21" s="91"/>
      <c r="BC21" s="91"/>
      <c r="BD21" s="91"/>
      <c r="BE21" s="92"/>
      <c r="BF21" s="92"/>
      <c r="BG21" s="92"/>
      <c r="BH21" s="92"/>
      <c r="BI21" s="92"/>
      <c r="BJ21" s="92"/>
      <c r="BK21" s="92"/>
      <c r="BL21" s="92"/>
      <c r="BM21" s="92"/>
      <c r="BN21" s="92"/>
      <c r="BO21" s="92"/>
      <c r="BP21" s="92"/>
      <c r="BQ21" s="97">
        <v>15</v>
      </c>
      <c r="BR21" s="98"/>
      <c r="BS21" s="967"/>
      <c r="BT21" s="968"/>
      <c r="BU21" s="968"/>
      <c r="BV21" s="968"/>
      <c r="BW21" s="968"/>
      <c r="BX21" s="968"/>
      <c r="BY21" s="968"/>
      <c r="BZ21" s="968"/>
      <c r="CA21" s="968"/>
      <c r="CB21" s="968"/>
      <c r="CC21" s="968"/>
      <c r="CD21" s="968"/>
      <c r="CE21" s="968"/>
      <c r="CF21" s="968"/>
      <c r="CG21" s="989"/>
      <c r="CH21" s="964"/>
      <c r="CI21" s="965"/>
      <c r="CJ21" s="965"/>
      <c r="CK21" s="965"/>
      <c r="CL21" s="966"/>
      <c r="CM21" s="964"/>
      <c r="CN21" s="965"/>
      <c r="CO21" s="965"/>
      <c r="CP21" s="965"/>
      <c r="CQ21" s="966"/>
      <c r="CR21" s="964"/>
      <c r="CS21" s="965"/>
      <c r="CT21" s="965"/>
      <c r="CU21" s="965"/>
      <c r="CV21" s="966"/>
      <c r="CW21" s="964"/>
      <c r="CX21" s="965"/>
      <c r="CY21" s="965"/>
      <c r="CZ21" s="965"/>
      <c r="DA21" s="966"/>
      <c r="DB21" s="964"/>
      <c r="DC21" s="965"/>
      <c r="DD21" s="965"/>
      <c r="DE21" s="965"/>
      <c r="DF21" s="966"/>
      <c r="DG21" s="964"/>
      <c r="DH21" s="965"/>
      <c r="DI21" s="965"/>
      <c r="DJ21" s="965"/>
      <c r="DK21" s="966"/>
      <c r="DL21" s="964"/>
      <c r="DM21" s="965"/>
      <c r="DN21" s="965"/>
      <c r="DO21" s="965"/>
      <c r="DP21" s="966"/>
      <c r="DQ21" s="964"/>
      <c r="DR21" s="965"/>
      <c r="DS21" s="965"/>
      <c r="DT21" s="965"/>
      <c r="DU21" s="966"/>
      <c r="DV21" s="967"/>
      <c r="DW21" s="968"/>
      <c r="DX21" s="968"/>
      <c r="DY21" s="968"/>
      <c r="DZ21" s="969"/>
      <c r="EA21" s="93"/>
    </row>
    <row r="22" spans="1:131" s="94" customFormat="1" ht="26.25" customHeight="1" x14ac:dyDescent="0.15">
      <c r="A22" s="97">
        <v>16</v>
      </c>
      <c r="B22" s="1005"/>
      <c r="C22" s="1006"/>
      <c r="D22" s="1006"/>
      <c r="E22" s="1006"/>
      <c r="F22" s="1006"/>
      <c r="G22" s="1006"/>
      <c r="H22" s="1006"/>
      <c r="I22" s="1006"/>
      <c r="J22" s="1006"/>
      <c r="K22" s="1006"/>
      <c r="L22" s="1006"/>
      <c r="M22" s="1006"/>
      <c r="N22" s="1006"/>
      <c r="O22" s="1006"/>
      <c r="P22" s="1007"/>
      <c r="Q22" s="1048"/>
      <c r="R22" s="1049"/>
      <c r="S22" s="1049"/>
      <c r="T22" s="1049"/>
      <c r="U22" s="1049"/>
      <c r="V22" s="1049"/>
      <c r="W22" s="1049"/>
      <c r="X22" s="1049"/>
      <c r="Y22" s="1049"/>
      <c r="Z22" s="1049"/>
      <c r="AA22" s="1049"/>
      <c r="AB22" s="1049"/>
      <c r="AC22" s="1049"/>
      <c r="AD22" s="1049"/>
      <c r="AE22" s="1050"/>
      <c r="AF22" s="1010"/>
      <c r="AG22" s="1011"/>
      <c r="AH22" s="1011"/>
      <c r="AI22" s="1011"/>
      <c r="AJ22" s="1012"/>
      <c r="AK22" s="1051"/>
      <c r="AL22" s="1052"/>
      <c r="AM22" s="1052"/>
      <c r="AN22" s="1052"/>
      <c r="AO22" s="1052"/>
      <c r="AP22" s="1052"/>
      <c r="AQ22" s="1052"/>
      <c r="AR22" s="1052"/>
      <c r="AS22" s="1052"/>
      <c r="AT22" s="1052"/>
      <c r="AU22" s="1053"/>
      <c r="AV22" s="1053"/>
      <c r="AW22" s="1053"/>
      <c r="AX22" s="1053"/>
      <c r="AY22" s="1054"/>
      <c r="AZ22" s="1003" t="s">
        <v>322</v>
      </c>
      <c r="BA22" s="1003"/>
      <c r="BB22" s="1003"/>
      <c r="BC22" s="1003"/>
      <c r="BD22" s="1004"/>
      <c r="BE22" s="92"/>
      <c r="BF22" s="92"/>
      <c r="BG22" s="92"/>
      <c r="BH22" s="92"/>
      <c r="BI22" s="92"/>
      <c r="BJ22" s="92"/>
      <c r="BK22" s="92"/>
      <c r="BL22" s="92"/>
      <c r="BM22" s="92"/>
      <c r="BN22" s="92"/>
      <c r="BO22" s="92"/>
      <c r="BP22" s="92"/>
      <c r="BQ22" s="97">
        <v>16</v>
      </c>
      <c r="BR22" s="98"/>
      <c r="BS22" s="967"/>
      <c r="BT22" s="968"/>
      <c r="BU22" s="968"/>
      <c r="BV22" s="968"/>
      <c r="BW22" s="968"/>
      <c r="BX22" s="968"/>
      <c r="BY22" s="968"/>
      <c r="BZ22" s="968"/>
      <c r="CA22" s="968"/>
      <c r="CB22" s="968"/>
      <c r="CC22" s="968"/>
      <c r="CD22" s="968"/>
      <c r="CE22" s="968"/>
      <c r="CF22" s="968"/>
      <c r="CG22" s="989"/>
      <c r="CH22" s="964"/>
      <c r="CI22" s="965"/>
      <c r="CJ22" s="965"/>
      <c r="CK22" s="965"/>
      <c r="CL22" s="966"/>
      <c r="CM22" s="964"/>
      <c r="CN22" s="965"/>
      <c r="CO22" s="965"/>
      <c r="CP22" s="965"/>
      <c r="CQ22" s="966"/>
      <c r="CR22" s="964"/>
      <c r="CS22" s="965"/>
      <c r="CT22" s="965"/>
      <c r="CU22" s="965"/>
      <c r="CV22" s="966"/>
      <c r="CW22" s="964"/>
      <c r="CX22" s="965"/>
      <c r="CY22" s="965"/>
      <c r="CZ22" s="965"/>
      <c r="DA22" s="966"/>
      <c r="DB22" s="964"/>
      <c r="DC22" s="965"/>
      <c r="DD22" s="965"/>
      <c r="DE22" s="965"/>
      <c r="DF22" s="966"/>
      <c r="DG22" s="964"/>
      <c r="DH22" s="965"/>
      <c r="DI22" s="965"/>
      <c r="DJ22" s="965"/>
      <c r="DK22" s="966"/>
      <c r="DL22" s="964"/>
      <c r="DM22" s="965"/>
      <c r="DN22" s="965"/>
      <c r="DO22" s="965"/>
      <c r="DP22" s="966"/>
      <c r="DQ22" s="964"/>
      <c r="DR22" s="965"/>
      <c r="DS22" s="965"/>
      <c r="DT22" s="965"/>
      <c r="DU22" s="966"/>
      <c r="DV22" s="967"/>
      <c r="DW22" s="968"/>
      <c r="DX22" s="968"/>
      <c r="DY22" s="968"/>
      <c r="DZ22" s="969"/>
      <c r="EA22" s="93"/>
    </row>
    <row r="23" spans="1:131" s="94" customFormat="1" ht="26.25" customHeight="1" thickBot="1" x14ac:dyDescent="0.2">
      <c r="A23" s="99" t="s">
        <v>323</v>
      </c>
      <c r="B23" s="912" t="s">
        <v>324</v>
      </c>
      <c r="C23" s="913"/>
      <c r="D23" s="913"/>
      <c r="E23" s="913"/>
      <c r="F23" s="913"/>
      <c r="G23" s="913"/>
      <c r="H23" s="913"/>
      <c r="I23" s="913"/>
      <c r="J23" s="913"/>
      <c r="K23" s="913"/>
      <c r="L23" s="913"/>
      <c r="M23" s="913"/>
      <c r="N23" s="913"/>
      <c r="O23" s="913"/>
      <c r="P23" s="923"/>
      <c r="Q23" s="1042">
        <v>6496</v>
      </c>
      <c r="R23" s="1036"/>
      <c r="S23" s="1036"/>
      <c r="T23" s="1036"/>
      <c r="U23" s="1036"/>
      <c r="V23" s="1036">
        <v>6192</v>
      </c>
      <c r="W23" s="1036"/>
      <c r="X23" s="1036"/>
      <c r="Y23" s="1036"/>
      <c r="Z23" s="1036"/>
      <c r="AA23" s="1036">
        <v>305</v>
      </c>
      <c r="AB23" s="1036"/>
      <c r="AC23" s="1036"/>
      <c r="AD23" s="1036"/>
      <c r="AE23" s="1043"/>
      <c r="AF23" s="1044">
        <v>303</v>
      </c>
      <c r="AG23" s="1036"/>
      <c r="AH23" s="1036"/>
      <c r="AI23" s="1036"/>
      <c r="AJ23" s="1045"/>
      <c r="AK23" s="1046"/>
      <c r="AL23" s="1047"/>
      <c r="AM23" s="1047"/>
      <c r="AN23" s="1047"/>
      <c r="AO23" s="1047"/>
      <c r="AP23" s="1036">
        <v>4976</v>
      </c>
      <c r="AQ23" s="1036"/>
      <c r="AR23" s="1036"/>
      <c r="AS23" s="1036"/>
      <c r="AT23" s="1036"/>
      <c r="AU23" s="1037"/>
      <c r="AV23" s="1037"/>
      <c r="AW23" s="1037"/>
      <c r="AX23" s="1037"/>
      <c r="AY23" s="1038"/>
      <c r="AZ23" s="1039" t="s">
        <v>63</v>
      </c>
      <c r="BA23" s="1040"/>
      <c r="BB23" s="1040"/>
      <c r="BC23" s="1040"/>
      <c r="BD23" s="1041"/>
      <c r="BE23" s="92"/>
      <c r="BF23" s="92"/>
      <c r="BG23" s="92"/>
      <c r="BH23" s="92"/>
      <c r="BI23" s="92"/>
      <c r="BJ23" s="92"/>
      <c r="BK23" s="92"/>
      <c r="BL23" s="92"/>
      <c r="BM23" s="92"/>
      <c r="BN23" s="92"/>
      <c r="BO23" s="92"/>
      <c r="BP23" s="92"/>
      <c r="BQ23" s="97">
        <v>17</v>
      </c>
      <c r="BR23" s="98"/>
      <c r="BS23" s="967"/>
      <c r="BT23" s="968"/>
      <c r="BU23" s="968"/>
      <c r="BV23" s="968"/>
      <c r="BW23" s="968"/>
      <c r="BX23" s="968"/>
      <c r="BY23" s="968"/>
      <c r="BZ23" s="968"/>
      <c r="CA23" s="968"/>
      <c r="CB23" s="968"/>
      <c r="CC23" s="968"/>
      <c r="CD23" s="968"/>
      <c r="CE23" s="968"/>
      <c r="CF23" s="968"/>
      <c r="CG23" s="989"/>
      <c r="CH23" s="964"/>
      <c r="CI23" s="965"/>
      <c r="CJ23" s="965"/>
      <c r="CK23" s="965"/>
      <c r="CL23" s="966"/>
      <c r="CM23" s="964"/>
      <c r="CN23" s="965"/>
      <c r="CO23" s="965"/>
      <c r="CP23" s="965"/>
      <c r="CQ23" s="966"/>
      <c r="CR23" s="964"/>
      <c r="CS23" s="965"/>
      <c r="CT23" s="965"/>
      <c r="CU23" s="965"/>
      <c r="CV23" s="966"/>
      <c r="CW23" s="964"/>
      <c r="CX23" s="965"/>
      <c r="CY23" s="965"/>
      <c r="CZ23" s="965"/>
      <c r="DA23" s="966"/>
      <c r="DB23" s="964"/>
      <c r="DC23" s="965"/>
      <c r="DD23" s="965"/>
      <c r="DE23" s="965"/>
      <c r="DF23" s="966"/>
      <c r="DG23" s="964"/>
      <c r="DH23" s="965"/>
      <c r="DI23" s="965"/>
      <c r="DJ23" s="965"/>
      <c r="DK23" s="966"/>
      <c r="DL23" s="964"/>
      <c r="DM23" s="965"/>
      <c r="DN23" s="965"/>
      <c r="DO23" s="965"/>
      <c r="DP23" s="966"/>
      <c r="DQ23" s="964"/>
      <c r="DR23" s="965"/>
      <c r="DS23" s="965"/>
      <c r="DT23" s="965"/>
      <c r="DU23" s="966"/>
      <c r="DV23" s="967"/>
      <c r="DW23" s="968"/>
      <c r="DX23" s="968"/>
      <c r="DY23" s="968"/>
      <c r="DZ23" s="969"/>
      <c r="EA23" s="93"/>
    </row>
    <row r="24" spans="1:131" s="94" customFormat="1" ht="26.25" customHeight="1" x14ac:dyDescent="0.15">
      <c r="A24" s="1035" t="s">
        <v>325</v>
      </c>
      <c r="B24" s="1035"/>
      <c r="C24" s="1035"/>
      <c r="D24" s="1035"/>
      <c r="E24" s="1035"/>
      <c r="F24" s="1035"/>
      <c r="G24" s="1035"/>
      <c r="H24" s="1035"/>
      <c r="I24" s="1035"/>
      <c r="J24" s="1035"/>
      <c r="K24" s="1035"/>
      <c r="L24" s="1035"/>
      <c r="M24" s="1035"/>
      <c r="N24" s="1035"/>
      <c r="O24" s="1035"/>
      <c r="P24" s="1035"/>
      <c r="Q24" s="1035"/>
      <c r="R24" s="1035"/>
      <c r="S24" s="1035"/>
      <c r="T24" s="1035"/>
      <c r="U24" s="1035"/>
      <c r="V24" s="1035"/>
      <c r="W24" s="1035"/>
      <c r="X24" s="1035"/>
      <c r="Y24" s="1035"/>
      <c r="Z24" s="1035"/>
      <c r="AA24" s="1035"/>
      <c r="AB24" s="1035"/>
      <c r="AC24" s="1035"/>
      <c r="AD24" s="1035"/>
      <c r="AE24" s="1035"/>
      <c r="AF24" s="1035"/>
      <c r="AG24" s="1035"/>
      <c r="AH24" s="1035"/>
      <c r="AI24" s="1035"/>
      <c r="AJ24" s="1035"/>
      <c r="AK24" s="1035"/>
      <c r="AL24" s="1035"/>
      <c r="AM24" s="1035"/>
      <c r="AN24" s="1035"/>
      <c r="AO24" s="1035"/>
      <c r="AP24" s="1035"/>
      <c r="AQ24" s="1035"/>
      <c r="AR24" s="1035"/>
      <c r="AS24" s="1035"/>
      <c r="AT24" s="1035"/>
      <c r="AU24" s="1035"/>
      <c r="AV24" s="1035"/>
      <c r="AW24" s="1035"/>
      <c r="AX24" s="1035"/>
      <c r="AY24" s="1035"/>
      <c r="AZ24" s="91"/>
      <c r="BA24" s="91"/>
      <c r="BB24" s="91"/>
      <c r="BC24" s="91"/>
      <c r="BD24" s="91"/>
      <c r="BE24" s="92"/>
      <c r="BF24" s="92"/>
      <c r="BG24" s="92"/>
      <c r="BH24" s="92"/>
      <c r="BI24" s="92"/>
      <c r="BJ24" s="92"/>
      <c r="BK24" s="92"/>
      <c r="BL24" s="92"/>
      <c r="BM24" s="92"/>
      <c r="BN24" s="92"/>
      <c r="BO24" s="92"/>
      <c r="BP24" s="92"/>
      <c r="BQ24" s="97">
        <v>18</v>
      </c>
      <c r="BR24" s="98"/>
      <c r="BS24" s="967"/>
      <c r="BT24" s="968"/>
      <c r="BU24" s="968"/>
      <c r="BV24" s="968"/>
      <c r="BW24" s="968"/>
      <c r="BX24" s="968"/>
      <c r="BY24" s="968"/>
      <c r="BZ24" s="968"/>
      <c r="CA24" s="968"/>
      <c r="CB24" s="968"/>
      <c r="CC24" s="968"/>
      <c r="CD24" s="968"/>
      <c r="CE24" s="968"/>
      <c r="CF24" s="968"/>
      <c r="CG24" s="989"/>
      <c r="CH24" s="964"/>
      <c r="CI24" s="965"/>
      <c r="CJ24" s="965"/>
      <c r="CK24" s="965"/>
      <c r="CL24" s="966"/>
      <c r="CM24" s="964"/>
      <c r="CN24" s="965"/>
      <c r="CO24" s="965"/>
      <c r="CP24" s="965"/>
      <c r="CQ24" s="966"/>
      <c r="CR24" s="964"/>
      <c r="CS24" s="965"/>
      <c r="CT24" s="965"/>
      <c r="CU24" s="965"/>
      <c r="CV24" s="966"/>
      <c r="CW24" s="964"/>
      <c r="CX24" s="965"/>
      <c r="CY24" s="965"/>
      <c r="CZ24" s="965"/>
      <c r="DA24" s="966"/>
      <c r="DB24" s="964"/>
      <c r="DC24" s="965"/>
      <c r="DD24" s="965"/>
      <c r="DE24" s="965"/>
      <c r="DF24" s="966"/>
      <c r="DG24" s="964"/>
      <c r="DH24" s="965"/>
      <c r="DI24" s="965"/>
      <c r="DJ24" s="965"/>
      <c r="DK24" s="966"/>
      <c r="DL24" s="964"/>
      <c r="DM24" s="965"/>
      <c r="DN24" s="965"/>
      <c r="DO24" s="965"/>
      <c r="DP24" s="966"/>
      <c r="DQ24" s="964"/>
      <c r="DR24" s="965"/>
      <c r="DS24" s="965"/>
      <c r="DT24" s="965"/>
      <c r="DU24" s="966"/>
      <c r="DV24" s="967"/>
      <c r="DW24" s="968"/>
      <c r="DX24" s="968"/>
      <c r="DY24" s="968"/>
      <c r="DZ24" s="969"/>
      <c r="EA24" s="93"/>
    </row>
    <row r="25" spans="1:131" ht="26.25" customHeight="1" thickBot="1" x14ac:dyDescent="0.2">
      <c r="A25" s="1034" t="s">
        <v>326</v>
      </c>
      <c r="B25" s="1034"/>
      <c r="C25" s="1034"/>
      <c r="D25" s="1034"/>
      <c r="E25" s="1034"/>
      <c r="F25" s="1034"/>
      <c r="G25" s="1034"/>
      <c r="H25" s="1034"/>
      <c r="I25" s="1034"/>
      <c r="J25" s="1034"/>
      <c r="K25" s="1034"/>
      <c r="L25" s="1034"/>
      <c r="M25" s="1034"/>
      <c r="N25" s="1034"/>
      <c r="O25" s="1034"/>
      <c r="P25" s="1034"/>
      <c r="Q25" s="1034"/>
      <c r="R25" s="1034"/>
      <c r="S25" s="1034"/>
      <c r="T25" s="1034"/>
      <c r="U25" s="1034"/>
      <c r="V25" s="1034"/>
      <c r="W25" s="1034"/>
      <c r="X25" s="1034"/>
      <c r="Y25" s="1034"/>
      <c r="Z25" s="1034"/>
      <c r="AA25" s="1034"/>
      <c r="AB25" s="1034"/>
      <c r="AC25" s="1034"/>
      <c r="AD25" s="1034"/>
      <c r="AE25" s="1034"/>
      <c r="AF25" s="1034"/>
      <c r="AG25" s="1034"/>
      <c r="AH25" s="1034"/>
      <c r="AI25" s="1034"/>
      <c r="AJ25" s="1034"/>
      <c r="AK25" s="1034"/>
      <c r="AL25" s="1034"/>
      <c r="AM25" s="1034"/>
      <c r="AN25" s="1034"/>
      <c r="AO25" s="1034"/>
      <c r="AP25" s="1034"/>
      <c r="AQ25" s="1034"/>
      <c r="AR25" s="1034"/>
      <c r="AS25" s="1034"/>
      <c r="AT25" s="1034"/>
      <c r="AU25" s="1034"/>
      <c r="AV25" s="1034"/>
      <c r="AW25" s="1034"/>
      <c r="AX25" s="1034"/>
      <c r="AY25" s="1034"/>
      <c r="AZ25" s="1034"/>
      <c r="BA25" s="1034"/>
      <c r="BB25" s="1034"/>
      <c r="BC25" s="1034"/>
      <c r="BD25" s="1034"/>
      <c r="BE25" s="1034"/>
      <c r="BF25" s="1034"/>
      <c r="BG25" s="1034"/>
      <c r="BH25" s="1034"/>
      <c r="BI25" s="1034"/>
      <c r="BJ25" s="91"/>
      <c r="BK25" s="91"/>
      <c r="BL25" s="91"/>
      <c r="BM25" s="91"/>
      <c r="BN25" s="91"/>
      <c r="BO25" s="100"/>
      <c r="BP25" s="100"/>
      <c r="BQ25" s="97">
        <v>19</v>
      </c>
      <c r="BR25" s="98"/>
      <c r="BS25" s="967"/>
      <c r="BT25" s="968"/>
      <c r="BU25" s="968"/>
      <c r="BV25" s="968"/>
      <c r="BW25" s="968"/>
      <c r="BX25" s="968"/>
      <c r="BY25" s="968"/>
      <c r="BZ25" s="968"/>
      <c r="CA25" s="968"/>
      <c r="CB25" s="968"/>
      <c r="CC25" s="968"/>
      <c r="CD25" s="968"/>
      <c r="CE25" s="968"/>
      <c r="CF25" s="968"/>
      <c r="CG25" s="989"/>
      <c r="CH25" s="964"/>
      <c r="CI25" s="965"/>
      <c r="CJ25" s="965"/>
      <c r="CK25" s="965"/>
      <c r="CL25" s="966"/>
      <c r="CM25" s="964"/>
      <c r="CN25" s="965"/>
      <c r="CO25" s="965"/>
      <c r="CP25" s="965"/>
      <c r="CQ25" s="966"/>
      <c r="CR25" s="964"/>
      <c r="CS25" s="965"/>
      <c r="CT25" s="965"/>
      <c r="CU25" s="965"/>
      <c r="CV25" s="966"/>
      <c r="CW25" s="964"/>
      <c r="CX25" s="965"/>
      <c r="CY25" s="965"/>
      <c r="CZ25" s="965"/>
      <c r="DA25" s="966"/>
      <c r="DB25" s="964"/>
      <c r="DC25" s="965"/>
      <c r="DD25" s="965"/>
      <c r="DE25" s="965"/>
      <c r="DF25" s="966"/>
      <c r="DG25" s="964"/>
      <c r="DH25" s="965"/>
      <c r="DI25" s="965"/>
      <c r="DJ25" s="965"/>
      <c r="DK25" s="966"/>
      <c r="DL25" s="964"/>
      <c r="DM25" s="965"/>
      <c r="DN25" s="965"/>
      <c r="DO25" s="965"/>
      <c r="DP25" s="966"/>
      <c r="DQ25" s="964"/>
      <c r="DR25" s="965"/>
      <c r="DS25" s="965"/>
      <c r="DT25" s="965"/>
      <c r="DU25" s="966"/>
      <c r="DV25" s="967"/>
      <c r="DW25" s="968"/>
      <c r="DX25" s="968"/>
      <c r="DY25" s="968"/>
      <c r="DZ25" s="969"/>
      <c r="EA25" s="89"/>
    </row>
    <row r="26" spans="1:131" ht="26.25" customHeight="1" x14ac:dyDescent="0.15">
      <c r="A26" s="970" t="s">
        <v>302</v>
      </c>
      <c r="B26" s="971"/>
      <c r="C26" s="971"/>
      <c r="D26" s="971"/>
      <c r="E26" s="971"/>
      <c r="F26" s="971"/>
      <c r="G26" s="971"/>
      <c r="H26" s="971"/>
      <c r="I26" s="971"/>
      <c r="J26" s="971"/>
      <c r="K26" s="971"/>
      <c r="L26" s="971"/>
      <c r="M26" s="971"/>
      <c r="N26" s="971"/>
      <c r="O26" s="971"/>
      <c r="P26" s="972"/>
      <c r="Q26" s="976" t="s">
        <v>327</v>
      </c>
      <c r="R26" s="977"/>
      <c r="S26" s="977"/>
      <c r="T26" s="977"/>
      <c r="U26" s="978"/>
      <c r="V26" s="976" t="s">
        <v>328</v>
      </c>
      <c r="W26" s="977"/>
      <c r="X26" s="977"/>
      <c r="Y26" s="977"/>
      <c r="Z26" s="978"/>
      <c r="AA26" s="976" t="s">
        <v>329</v>
      </c>
      <c r="AB26" s="977"/>
      <c r="AC26" s="977"/>
      <c r="AD26" s="977"/>
      <c r="AE26" s="977"/>
      <c r="AF26" s="1030" t="s">
        <v>330</v>
      </c>
      <c r="AG26" s="983"/>
      <c r="AH26" s="983"/>
      <c r="AI26" s="983"/>
      <c r="AJ26" s="1031"/>
      <c r="AK26" s="977" t="s">
        <v>331</v>
      </c>
      <c r="AL26" s="977"/>
      <c r="AM26" s="977"/>
      <c r="AN26" s="977"/>
      <c r="AO26" s="978"/>
      <c r="AP26" s="976" t="s">
        <v>332</v>
      </c>
      <c r="AQ26" s="977"/>
      <c r="AR26" s="977"/>
      <c r="AS26" s="977"/>
      <c r="AT26" s="978"/>
      <c r="AU26" s="976" t="s">
        <v>333</v>
      </c>
      <c r="AV26" s="977"/>
      <c r="AW26" s="977"/>
      <c r="AX26" s="977"/>
      <c r="AY26" s="978"/>
      <c r="AZ26" s="976" t="s">
        <v>334</v>
      </c>
      <c r="BA26" s="977"/>
      <c r="BB26" s="977"/>
      <c r="BC26" s="977"/>
      <c r="BD26" s="978"/>
      <c r="BE26" s="976" t="s">
        <v>309</v>
      </c>
      <c r="BF26" s="977"/>
      <c r="BG26" s="977"/>
      <c r="BH26" s="977"/>
      <c r="BI26" s="990"/>
      <c r="BJ26" s="91"/>
      <c r="BK26" s="91"/>
      <c r="BL26" s="91"/>
      <c r="BM26" s="91"/>
      <c r="BN26" s="91"/>
      <c r="BO26" s="100"/>
      <c r="BP26" s="100"/>
      <c r="BQ26" s="97">
        <v>20</v>
      </c>
      <c r="BR26" s="98"/>
      <c r="BS26" s="967"/>
      <c r="BT26" s="968"/>
      <c r="BU26" s="968"/>
      <c r="BV26" s="968"/>
      <c r="BW26" s="968"/>
      <c r="BX26" s="968"/>
      <c r="BY26" s="968"/>
      <c r="BZ26" s="968"/>
      <c r="CA26" s="968"/>
      <c r="CB26" s="968"/>
      <c r="CC26" s="968"/>
      <c r="CD26" s="968"/>
      <c r="CE26" s="968"/>
      <c r="CF26" s="968"/>
      <c r="CG26" s="989"/>
      <c r="CH26" s="964"/>
      <c r="CI26" s="965"/>
      <c r="CJ26" s="965"/>
      <c r="CK26" s="965"/>
      <c r="CL26" s="966"/>
      <c r="CM26" s="964"/>
      <c r="CN26" s="965"/>
      <c r="CO26" s="965"/>
      <c r="CP26" s="965"/>
      <c r="CQ26" s="966"/>
      <c r="CR26" s="964"/>
      <c r="CS26" s="965"/>
      <c r="CT26" s="965"/>
      <c r="CU26" s="965"/>
      <c r="CV26" s="966"/>
      <c r="CW26" s="964"/>
      <c r="CX26" s="965"/>
      <c r="CY26" s="965"/>
      <c r="CZ26" s="965"/>
      <c r="DA26" s="966"/>
      <c r="DB26" s="964"/>
      <c r="DC26" s="965"/>
      <c r="DD26" s="965"/>
      <c r="DE26" s="965"/>
      <c r="DF26" s="966"/>
      <c r="DG26" s="964"/>
      <c r="DH26" s="965"/>
      <c r="DI26" s="965"/>
      <c r="DJ26" s="965"/>
      <c r="DK26" s="966"/>
      <c r="DL26" s="964"/>
      <c r="DM26" s="965"/>
      <c r="DN26" s="965"/>
      <c r="DO26" s="965"/>
      <c r="DP26" s="966"/>
      <c r="DQ26" s="964"/>
      <c r="DR26" s="965"/>
      <c r="DS26" s="965"/>
      <c r="DT26" s="965"/>
      <c r="DU26" s="966"/>
      <c r="DV26" s="967"/>
      <c r="DW26" s="968"/>
      <c r="DX26" s="968"/>
      <c r="DY26" s="968"/>
      <c r="DZ26" s="969"/>
      <c r="EA26" s="89"/>
    </row>
    <row r="27" spans="1:131" ht="26.25" customHeight="1" thickBot="1" x14ac:dyDescent="0.2">
      <c r="A27" s="973"/>
      <c r="B27" s="974"/>
      <c r="C27" s="974"/>
      <c r="D27" s="974"/>
      <c r="E27" s="974"/>
      <c r="F27" s="974"/>
      <c r="G27" s="974"/>
      <c r="H27" s="974"/>
      <c r="I27" s="974"/>
      <c r="J27" s="974"/>
      <c r="K27" s="974"/>
      <c r="L27" s="974"/>
      <c r="M27" s="974"/>
      <c r="N27" s="974"/>
      <c r="O27" s="974"/>
      <c r="P27" s="975"/>
      <c r="Q27" s="979"/>
      <c r="R27" s="980"/>
      <c r="S27" s="980"/>
      <c r="T27" s="980"/>
      <c r="U27" s="981"/>
      <c r="V27" s="979"/>
      <c r="W27" s="980"/>
      <c r="X27" s="980"/>
      <c r="Y27" s="980"/>
      <c r="Z27" s="981"/>
      <c r="AA27" s="979"/>
      <c r="AB27" s="980"/>
      <c r="AC27" s="980"/>
      <c r="AD27" s="980"/>
      <c r="AE27" s="980"/>
      <c r="AF27" s="1032"/>
      <c r="AG27" s="986"/>
      <c r="AH27" s="986"/>
      <c r="AI27" s="986"/>
      <c r="AJ27" s="1033"/>
      <c r="AK27" s="980"/>
      <c r="AL27" s="980"/>
      <c r="AM27" s="980"/>
      <c r="AN27" s="980"/>
      <c r="AO27" s="981"/>
      <c r="AP27" s="979"/>
      <c r="AQ27" s="980"/>
      <c r="AR27" s="980"/>
      <c r="AS27" s="980"/>
      <c r="AT27" s="981"/>
      <c r="AU27" s="979"/>
      <c r="AV27" s="980"/>
      <c r="AW27" s="980"/>
      <c r="AX27" s="980"/>
      <c r="AY27" s="981"/>
      <c r="AZ27" s="979"/>
      <c r="BA27" s="980"/>
      <c r="BB27" s="980"/>
      <c r="BC27" s="980"/>
      <c r="BD27" s="981"/>
      <c r="BE27" s="979"/>
      <c r="BF27" s="980"/>
      <c r="BG27" s="980"/>
      <c r="BH27" s="980"/>
      <c r="BI27" s="991"/>
      <c r="BJ27" s="91"/>
      <c r="BK27" s="91"/>
      <c r="BL27" s="91"/>
      <c r="BM27" s="91"/>
      <c r="BN27" s="91"/>
      <c r="BO27" s="100"/>
      <c r="BP27" s="100"/>
      <c r="BQ27" s="97">
        <v>21</v>
      </c>
      <c r="BR27" s="98"/>
      <c r="BS27" s="967"/>
      <c r="BT27" s="968"/>
      <c r="BU27" s="968"/>
      <c r="BV27" s="968"/>
      <c r="BW27" s="968"/>
      <c r="BX27" s="968"/>
      <c r="BY27" s="968"/>
      <c r="BZ27" s="968"/>
      <c r="CA27" s="968"/>
      <c r="CB27" s="968"/>
      <c r="CC27" s="968"/>
      <c r="CD27" s="968"/>
      <c r="CE27" s="968"/>
      <c r="CF27" s="968"/>
      <c r="CG27" s="989"/>
      <c r="CH27" s="964"/>
      <c r="CI27" s="965"/>
      <c r="CJ27" s="965"/>
      <c r="CK27" s="965"/>
      <c r="CL27" s="966"/>
      <c r="CM27" s="964"/>
      <c r="CN27" s="965"/>
      <c r="CO27" s="965"/>
      <c r="CP27" s="965"/>
      <c r="CQ27" s="966"/>
      <c r="CR27" s="964"/>
      <c r="CS27" s="965"/>
      <c r="CT27" s="965"/>
      <c r="CU27" s="965"/>
      <c r="CV27" s="966"/>
      <c r="CW27" s="964"/>
      <c r="CX27" s="965"/>
      <c r="CY27" s="965"/>
      <c r="CZ27" s="965"/>
      <c r="DA27" s="966"/>
      <c r="DB27" s="964"/>
      <c r="DC27" s="965"/>
      <c r="DD27" s="965"/>
      <c r="DE27" s="965"/>
      <c r="DF27" s="966"/>
      <c r="DG27" s="964"/>
      <c r="DH27" s="965"/>
      <c r="DI27" s="965"/>
      <c r="DJ27" s="965"/>
      <c r="DK27" s="966"/>
      <c r="DL27" s="964"/>
      <c r="DM27" s="965"/>
      <c r="DN27" s="965"/>
      <c r="DO27" s="965"/>
      <c r="DP27" s="966"/>
      <c r="DQ27" s="964"/>
      <c r="DR27" s="965"/>
      <c r="DS27" s="965"/>
      <c r="DT27" s="965"/>
      <c r="DU27" s="966"/>
      <c r="DV27" s="967"/>
      <c r="DW27" s="968"/>
      <c r="DX27" s="968"/>
      <c r="DY27" s="968"/>
      <c r="DZ27" s="969"/>
      <c r="EA27" s="89"/>
    </row>
    <row r="28" spans="1:131" ht="26.25" customHeight="1" thickTop="1" x14ac:dyDescent="0.15">
      <c r="A28" s="101">
        <v>1</v>
      </c>
      <c r="B28" s="1022" t="s">
        <v>335</v>
      </c>
      <c r="C28" s="1023"/>
      <c r="D28" s="1023"/>
      <c r="E28" s="1023"/>
      <c r="F28" s="1023"/>
      <c r="G28" s="1023"/>
      <c r="H28" s="1023"/>
      <c r="I28" s="1023"/>
      <c r="J28" s="1023"/>
      <c r="K28" s="1023"/>
      <c r="L28" s="1023"/>
      <c r="M28" s="1023"/>
      <c r="N28" s="1023"/>
      <c r="O28" s="1023"/>
      <c r="P28" s="1024"/>
      <c r="Q28" s="1025">
        <v>1568</v>
      </c>
      <c r="R28" s="1026"/>
      <c r="S28" s="1026"/>
      <c r="T28" s="1026"/>
      <c r="U28" s="1026"/>
      <c r="V28" s="1026">
        <v>1499</v>
      </c>
      <c r="W28" s="1026"/>
      <c r="X28" s="1026"/>
      <c r="Y28" s="1026"/>
      <c r="Z28" s="1026"/>
      <c r="AA28" s="1026">
        <v>69</v>
      </c>
      <c r="AB28" s="1026"/>
      <c r="AC28" s="1026"/>
      <c r="AD28" s="1026"/>
      <c r="AE28" s="1027"/>
      <c r="AF28" s="1028">
        <v>69</v>
      </c>
      <c r="AG28" s="1026"/>
      <c r="AH28" s="1026"/>
      <c r="AI28" s="1026"/>
      <c r="AJ28" s="1029"/>
      <c r="AK28" s="1017">
        <v>138</v>
      </c>
      <c r="AL28" s="1018"/>
      <c r="AM28" s="1018"/>
      <c r="AN28" s="1018"/>
      <c r="AO28" s="1018"/>
      <c r="AP28" s="1018" t="s">
        <v>321</v>
      </c>
      <c r="AQ28" s="1018"/>
      <c r="AR28" s="1018"/>
      <c r="AS28" s="1018"/>
      <c r="AT28" s="1018"/>
      <c r="AU28" s="1018" t="s">
        <v>321</v>
      </c>
      <c r="AV28" s="1018"/>
      <c r="AW28" s="1018"/>
      <c r="AX28" s="1018"/>
      <c r="AY28" s="1018"/>
      <c r="AZ28" s="1019" t="s">
        <v>321</v>
      </c>
      <c r="BA28" s="1019"/>
      <c r="BB28" s="1019"/>
      <c r="BC28" s="1019"/>
      <c r="BD28" s="1019"/>
      <c r="BE28" s="1020"/>
      <c r="BF28" s="1020"/>
      <c r="BG28" s="1020"/>
      <c r="BH28" s="1020"/>
      <c r="BI28" s="1021"/>
      <c r="BJ28" s="91"/>
      <c r="BK28" s="91"/>
      <c r="BL28" s="91"/>
      <c r="BM28" s="91"/>
      <c r="BN28" s="91"/>
      <c r="BO28" s="100"/>
      <c r="BP28" s="100"/>
      <c r="BQ28" s="97">
        <v>22</v>
      </c>
      <c r="BR28" s="98"/>
      <c r="BS28" s="967"/>
      <c r="BT28" s="968"/>
      <c r="BU28" s="968"/>
      <c r="BV28" s="968"/>
      <c r="BW28" s="968"/>
      <c r="BX28" s="968"/>
      <c r="BY28" s="968"/>
      <c r="BZ28" s="968"/>
      <c r="CA28" s="968"/>
      <c r="CB28" s="968"/>
      <c r="CC28" s="968"/>
      <c r="CD28" s="968"/>
      <c r="CE28" s="968"/>
      <c r="CF28" s="968"/>
      <c r="CG28" s="989"/>
      <c r="CH28" s="964"/>
      <c r="CI28" s="965"/>
      <c r="CJ28" s="965"/>
      <c r="CK28" s="965"/>
      <c r="CL28" s="966"/>
      <c r="CM28" s="964"/>
      <c r="CN28" s="965"/>
      <c r="CO28" s="965"/>
      <c r="CP28" s="965"/>
      <c r="CQ28" s="966"/>
      <c r="CR28" s="964"/>
      <c r="CS28" s="965"/>
      <c r="CT28" s="965"/>
      <c r="CU28" s="965"/>
      <c r="CV28" s="966"/>
      <c r="CW28" s="964"/>
      <c r="CX28" s="965"/>
      <c r="CY28" s="965"/>
      <c r="CZ28" s="965"/>
      <c r="DA28" s="966"/>
      <c r="DB28" s="964"/>
      <c r="DC28" s="965"/>
      <c r="DD28" s="965"/>
      <c r="DE28" s="965"/>
      <c r="DF28" s="966"/>
      <c r="DG28" s="964"/>
      <c r="DH28" s="965"/>
      <c r="DI28" s="965"/>
      <c r="DJ28" s="965"/>
      <c r="DK28" s="966"/>
      <c r="DL28" s="964"/>
      <c r="DM28" s="965"/>
      <c r="DN28" s="965"/>
      <c r="DO28" s="965"/>
      <c r="DP28" s="966"/>
      <c r="DQ28" s="964"/>
      <c r="DR28" s="965"/>
      <c r="DS28" s="965"/>
      <c r="DT28" s="965"/>
      <c r="DU28" s="966"/>
      <c r="DV28" s="967"/>
      <c r="DW28" s="968"/>
      <c r="DX28" s="968"/>
      <c r="DY28" s="968"/>
      <c r="DZ28" s="969"/>
      <c r="EA28" s="89"/>
    </row>
    <row r="29" spans="1:131" ht="26.25" customHeight="1" x14ac:dyDescent="0.15">
      <c r="A29" s="101">
        <v>2</v>
      </c>
      <c r="B29" s="1005" t="s">
        <v>336</v>
      </c>
      <c r="C29" s="1006"/>
      <c r="D29" s="1006"/>
      <c r="E29" s="1006"/>
      <c r="F29" s="1006"/>
      <c r="G29" s="1006"/>
      <c r="H29" s="1006"/>
      <c r="I29" s="1006"/>
      <c r="J29" s="1006"/>
      <c r="K29" s="1006"/>
      <c r="L29" s="1006"/>
      <c r="M29" s="1006"/>
      <c r="N29" s="1006"/>
      <c r="O29" s="1006"/>
      <c r="P29" s="1007"/>
      <c r="Q29" s="1013">
        <v>1378</v>
      </c>
      <c r="R29" s="1014"/>
      <c r="S29" s="1014"/>
      <c r="T29" s="1014"/>
      <c r="U29" s="1014"/>
      <c r="V29" s="1014">
        <v>1335</v>
      </c>
      <c r="W29" s="1014"/>
      <c r="X29" s="1014"/>
      <c r="Y29" s="1014"/>
      <c r="Z29" s="1014"/>
      <c r="AA29" s="1014">
        <v>43</v>
      </c>
      <c r="AB29" s="1014"/>
      <c r="AC29" s="1014"/>
      <c r="AD29" s="1014"/>
      <c r="AE29" s="1015"/>
      <c r="AF29" s="1010">
        <v>43</v>
      </c>
      <c r="AG29" s="1011"/>
      <c r="AH29" s="1011"/>
      <c r="AI29" s="1011"/>
      <c r="AJ29" s="1012"/>
      <c r="AK29" s="955">
        <v>214</v>
      </c>
      <c r="AL29" s="946"/>
      <c r="AM29" s="946"/>
      <c r="AN29" s="946"/>
      <c r="AO29" s="946"/>
      <c r="AP29" s="946" t="s">
        <v>321</v>
      </c>
      <c r="AQ29" s="946"/>
      <c r="AR29" s="946"/>
      <c r="AS29" s="946"/>
      <c r="AT29" s="946"/>
      <c r="AU29" s="946" t="s">
        <v>321</v>
      </c>
      <c r="AV29" s="946"/>
      <c r="AW29" s="946"/>
      <c r="AX29" s="946"/>
      <c r="AY29" s="946"/>
      <c r="AZ29" s="1016" t="s">
        <v>321</v>
      </c>
      <c r="BA29" s="1016"/>
      <c r="BB29" s="1016"/>
      <c r="BC29" s="1016"/>
      <c r="BD29" s="1016"/>
      <c r="BE29" s="947"/>
      <c r="BF29" s="947"/>
      <c r="BG29" s="947"/>
      <c r="BH29" s="947"/>
      <c r="BI29" s="948"/>
      <c r="BJ29" s="91"/>
      <c r="BK29" s="91"/>
      <c r="BL29" s="91"/>
      <c r="BM29" s="91"/>
      <c r="BN29" s="91"/>
      <c r="BO29" s="100"/>
      <c r="BP29" s="100"/>
      <c r="BQ29" s="97">
        <v>23</v>
      </c>
      <c r="BR29" s="98"/>
      <c r="BS29" s="967"/>
      <c r="BT29" s="968"/>
      <c r="BU29" s="968"/>
      <c r="BV29" s="968"/>
      <c r="BW29" s="968"/>
      <c r="BX29" s="968"/>
      <c r="BY29" s="968"/>
      <c r="BZ29" s="968"/>
      <c r="CA29" s="968"/>
      <c r="CB29" s="968"/>
      <c r="CC29" s="968"/>
      <c r="CD29" s="968"/>
      <c r="CE29" s="968"/>
      <c r="CF29" s="968"/>
      <c r="CG29" s="989"/>
      <c r="CH29" s="964"/>
      <c r="CI29" s="965"/>
      <c r="CJ29" s="965"/>
      <c r="CK29" s="965"/>
      <c r="CL29" s="966"/>
      <c r="CM29" s="964"/>
      <c r="CN29" s="965"/>
      <c r="CO29" s="965"/>
      <c r="CP29" s="965"/>
      <c r="CQ29" s="966"/>
      <c r="CR29" s="964"/>
      <c r="CS29" s="965"/>
      <c r="CT29" s="965"/>
      <c r="CU29" s="965"/>
      <c r="CV29" s="966"/>
      <c r="CW29" s="964"/>
      <c r="CX29" s="965"/>
      <c r="CY29" s="965"/>
      <c r="CZ29" s="965"/>
      <c r="DA29" s="966"/>
      <c r="DB29" s="964"/>
      <c r="DC29" s="965"/>
      <c r="DD29" s="965"/>
      <c r="DE29" s="965"/>
      <c r="DF29" s="966"/>
      <c r="DG29" s="964"/>
      <c r="DH29" s="965"/>
      <c r="DI29" s="965"/>
      <c r="DJ29" s="965"/>
      <c r="DK29" s="966"/>
      <c r="DL29" s="964"/>
      <c r="DM29" s="965"/>
      <c r="DN29" s="965"/>
      <c r="DO29" s="965"/>
      <c r="DP29" s="966"/>
      <c r="DQ29" s="964"/>
      <c r="DR29" s="965"/>
      <c r="DS29" s="965"/>
      <c r="DT29" s="965"/>
      <c r="DU29" s="966"/>
      <c r="DV29" s="967"/>
      <c r="DW29" s="968"/>
      <c r="DX29" s="968"/>
      <c r="DY29" s="968"/>
      <c r="DZ29" s="969"/>
      <c r="EA29" s="89"/>
    </row>
    <row r="30" spans="1:131" ht="26.25" customHeight="1" x14ac:dyDescent="0.15">
      <c r="A30" s="101">
        <v>3</v>
      </c>
      <c r="B30" s="1005" t="s">
        <v>337</v>
      </c>
      <c r="C30" s="1006"/>
      <c r="D30" s="1006"/>
      <c r="E30" s="1006"/>
      <c r="F30" s="1006"/>
      <c r="G30" s="1006"/>
      <c r="H30" s="1006"/>
      <c r="I30" s="1006"/>
      <c r="J30" s="1006"/>
      <c r="K30" s="1006"/>
      <c r="L30" s="1006"/>
      <c r="M30" s="1006"/>
      <c r="N30" s="1006"/>
      <c r="O30" s="1006"/>
      <c r="P30" s="1007"/>
      <c r="Q30" s="1013">
        <v>171</v>
      </c>
      <c r="R30" s="1014"/>
      <c r="S30" s="1014"/>
      <c r="T30" s="1014"/>
      <c r="U30" s="1014"/>
      <c r="V30" s="1014">
        <v>164</v>
      </c>
      <c r="W30" s="1014"/>
      <c r="X30" s="1014"/>
      <c r="Y30" s="1014"/>
      <c r="Z30" s="1014"/>
      <c r="AA30" s="1014">
        <v>6</v>
      </c>
      <c r="AB30" s="1014"/>
      <c r="AC30" s="1014"/>
      <c r="AD30" s="1014"/>
      <c r="AE30" s="1015"/>
      <c r="AF30" s="1010">
        <v>6</v>
      </c>
      <c r="AG30" s="1011"/>
      <c r="AH30" s="1011"/>
      <c r="AI30" s="1011"/>
      <c r="AJ30" s="1012"/>
      <c r="AK30" s="955">
        <v>55</v>
      </c>
      <c r="AL30" s="946"/>
      <c r="AM30" s="946"/>
      <c r="AN30" s="946"/>
      <c r="AO30" s="946"/>
      <c r="AP30" s="946" t="s">
        <v>321</v>
      </c>
      <c r="AQ30" s="946"/>
      <c r="AR30" s="946"/>
      <c r="AS30" s="946"/>
      <c r="AT30" s="946"/>
      <c r="AU30" s="946" t="s">
        <v>321</v>
      </c>
      <c r="AV30" s="946"/>
      <c r="AW30" s="946"/>
      <c r="AX30" s="946"/>
      <c r="AY30" s="946"/>
      <c r="AZ30" s="1016" t="s">
        <v>321</v>
      </c>
      <c r="BA30" s="1016"/>
      <c r="BB30" s="1016"/>
      <c r="BC30" s="1016"/>
      <c r="BD30" s="1016"/>
      <c r="BE30" s="947"/>
      <c r="BF30" s="947"/>
      <c r="BG30" s="947"/>
      <c r="BH30" s="947"/>
      <c r="BI30" s="948"/>
      <c r="BJ30" s="91"/>
      <c r="BK30" s="91"/>
      <c r="BL30" s="91"/>
      <c r="BM30" s="91"/>
      <c r="BN30" s="91"/>
      <c r="BO30" s="100"/>
      <c r="BP30" s="100"/>
      <c r="BQ30" s="97">
        <v>24</v>
      </c>
      <c r="BR30" s="98"/>
      <c r="BS30" s="967"/>
      <c r="BT30" s="968"/>
      <c r="BU30" s="968"/>
      <c r="BV30" s="968"/>
      <c r="BW30" s="968"/>
      <c r="BX30" s="968"/>
      <c r="BY30" s="968"/>
      <c r="BZ30" s="968"/>
      <c r="CA30" s="968"/>
      <c r="CB30" s="968"/>
      <c r="CC30" s="968"/>
      <c r="CD30" s="968"/>
      <c r="CE30" s="968"/>
      <c r="CF30" s="968"/>
      <c r="CG30" s="989"/>
      <c r="CH30" s="964"/>
      <c r="CI30" s="965"/>
      <c r="CJ30" s="965"/>
      <c r="CK30" s="965"/>
      <c r="CL30" s="966"/>
      <c r="CM30" s="964"/>
      <c r="CN30" s="965"/>
      <c r="CO30" s="965"/>
      <c r="CP30" s="965"/>
      <c r="CQ30" s="966"/>
      <c r="CR30" s="964"/>
      <c r="CS30" s="965"/>
      <c r="CT30" s="965"/>
      <c r="CU30" s="965"/>
      <c r="CV30" s="966"/>
      <c r="CW30" s="964"/>
      <c r="CX30" s="965"/>
      <c r="CY30" s="965"/>
      <c r="CZ30" s="965"/>
      <c r="DA30" s="966"/>
      <c r="DB30" s="964"/>
      <c r="DC30" s="965"/>
      <c r="DD30" s="965"/>
      <c r="DE30" s="965"/>
      <c r="DF30" s="966"/>
      <c r="DG30" s="964"/>
      <c r="DH30" s="965"/>
      <c r="DI30" s="965"/>
      <c r="DJ30" s="965"/>
      <c r="DK30" s="966"/>
      <c r="DL30" s="964"/>
      <c r="DM30" s="965"/>
      <c r="DN30" s="965"/>
      <c r="DO30" s="965"/>
      <c r="DP30" s="966"/>
      <c r="DQ30" s="964"/>
      <c r="DR30" s="965"/>
      <c r="DS30" s="965"/>
      <c r="DT30" s="965"/>
      <c r="DU30" s="966"/>
      <c r="DV30" s="967"/>
      <c r="DW30" s="968"/>
      <c r="DX30" s="968"/>
      <c r="DY30" s="968"/>
      <c r="DZ30" s="969"/>
      <c r="EA30" s="89"/>
    </row>
    <row r="31" spans="1:131" ht="26.25" customHeight="1" x14ac:dyDescent="0.15">
      <c r="A31" s="101">
        <v>4</v>
      </c>
      <c r="B31" s="1005" t="s">
        <v>338</v>
      </c>
      <c r="C31" s="1006"/>
      <c r="D31" s="1006"/>
      <c r="E31" s="1006"/>
      <c r="F31" s="1006"/>
      <c r="G31" s="1006"/>
      <c r="H31" s="1006"/>
      <c r="I31" s="1006"/>
      <c r="J31" s="1006"/>
      <c r="K31" s="1006"/>
      <c r="L31" s="1006"/>
      <c r="M31" s="1006"/>
      <c r="N31" s="1006"/>
      <c r="O31" s="1006"/>
      <c r="P31" s="1007"/>
      <c r="Q31" s="1013">
        <v>279</v>
      </c>
      <c r="R31" s="1014"/>
      <c r="S31" s="1014"/>
      <c r="T31" s="1014"/>
      <c r="U31" s="1014"/>
      <c r="V31" s="1014">
        <v>272</v>
      </c>
      <c r="W31" s="1014"/>
      <c r="X31" s="1014"/>
      <c r="Y31" s="1014"/>
      <c r="Z31" s="1014"/>
      <c r="AA31" s="1014">
        <v>7</v>
      </c>
      <c r="AB31" s="1014"/>
      <c r="AC31" s="1014"/>
      <c r="AD31" s="1014"/>
      <c r="AE31" s="1015"/>
      <c r="AF31" s="1010">
        <v>5</v>
      </c>
      <c r="AG31" s="1011"/>
      <c r="AH31" s="1011"/>
      <c r="AI31" s="1011"/>
      <c r="AJ31" s="1012"/>
      <c r="AK31" s="955">
        <v>151</v>
      </c>
      <c r="AL31" s="946"/>
      <c r="AM31" s="946"/>
      <c r="AN31" s="946"/>
      <c r="AO31" s="946"/>
      <c r="AP31" s="946">
        <v>2051</v>
      </c>
      <c r="AQ31" s="946"/>
      <c r="AR31" s="946"/>
      <c r="AS31" s="946"/>
      <c r="AT31" s="946"/>
      <c r="AU31" s="946">
        <v>1803</v>
      </c>
      <c r="AV31" s="946"/>
      <c r="AW31" s="946"/>
      <c r="AX31" s="946"/>
      <c r="AY31" s="946"/>
      <c r="AZ31" s="1016" t="s">
        <v>321</v>
      </c>
      <c r="BA31" s="1016"/>
      <c r="BB31" s="1016"/>
      <c r="BC31" s="1016"/>
      <c r="BD31" s="1016"/>
      <c r="BE31" s="947" t="s">
        <v>339</v>
      </c>
      <c r="BF31" s="947"/>
      <c r="BG31" s="947"/>
      <c r="BH31" s="947"/>
      <c r="BI31" s="948"/>
      <c r="BJ31" s="91"/>
      <c r="BK31" s="91"/>
      <c r="BL31" s="91"/>
      <c r="BM31" s="91"/>
      <c r="BN31" s="91"/>
      <c r="BO31" s="100"/>
      <c r="BP31" s="100"/>
      <c r="BQ31" s="97">
        <v>25</v>
      </c>
      <c r="BR31" s="98"/>
      <c r="BS31" s="967"/>
      <c r="BT31" s="968"/>
      <c r="BU31" s="968"/>
      <c r="BV31" s="968"/>
      <c r="BW31" s="968"/>
      <c r="BX31" s="968"/>
      <c r="BY31" s="968"/>
      <c r="BZ31" s="968"/>
      <c r="CA31" s="968"/>
      <c r="CB31" s="968"/>
      <c r="CC31" s="968"/>
      <c r="CD31" s="968"/>
      <c r="CE31" s="968"/>
      <c r="CF31" s="968"/>
      <c r="CG31" s="989"/>
      <c r="CH31" s="964"/>
      <c r="CI31" s="965"/>
      <c r="CJ31" s="965"/>
      <c r="CK31" s="965"/>
      <c r="CL31" s="966"/>
      <c r="CM31" s="964"/>
      <c r="CN31" s="965"/>
      <c r="CO31" s="965"/>
      <c r="CP31" s="965"/>
      <c r="CQ31" s="966"/>
      <c r="CR31" s="964"/>
      <c r="CS31" s="965"/>
      <c r="CT31" s="965"/>
      <c r="CU31" s="965"/>
      <c r="CV31" s="966"/>
      <c r="CW31" s="964"/>
      <c r="CX31" s="965"/>
      <c r="CY31" s="965"/>
      <c r="CZ31" s="965"/>
      <c r="DA31" s="966"/>
      <c r="DB31" s="964"/>
      <c r="DC31" s="965"/>
      <c r="DD31" s="965"/>
      <c r="DE31" s="965"/>
      <c r="DF31" s="966"/>
      <c r="DG31" s="964"/>
      <c r="DH31" s="965"/>
      <c r="DI31" s="965"/>
      <c r="DJ31" s="965"/>
      <c r="DK31" s="966"/>
      <c r="DL31" s="964"/>
      <c r="DM31" s="965"/>
      <c r="DN31" s="965"/>
      <c r="DO31" s="965"/>
      <c r="DP31" s="966"/>
      <c r="DQ31" s="964"/>
      <c r="DR31" s="965"/>
      <c r="DS31" s="965"/>
      <c r="DT31" s="965"/>
      <c r="DU31" s="966"/>
      <c r="DV31" s="967"/>
      <c r="DW31" s="968"/>
      <c r="DX31" s="968"/>
      <c r="DY31" s="968"/>
      <c r="DZ31" s="969"/>
      <c r="EA31" s="89"/>
    </row>
    <row r="32" spans="1:131" ht="26.25" customHeight="1" x14ac:dyDescent="0.15">
      <c r="A32" s="101">
        <v>5</v>
      </c>
      <c r="B32" s="1005" t="s">
        <v>340</v>
      </c>
      <c r="C32" s="1006"/>
      <c r="D32" s="1006"/>
      <c r="E32" s="1006"/>
      <c r="F32" s="1006"/>
      <c r="G32" s="1006"/>
      <c r="H32" s="1006"/>
      <c r="I32" s="1006"/>
      <c r="J32" s="1006"/>
      <c r="K32" s="1006"/>
      <c r="L32" s="1006"/>
      <c r="M32" s="1006"/>
      <c r="N32" s="1006"/>
      <c r="O32" s="1006"/>
      <c r="P32" s="1007"/>
      <c r="Q32" s="1013">
        <v>49</v>
      </c>
      <c r="R32" s="1014"/>
      <c r="S32" s="1014"/>
      <c r="T32" s="1014"/>
      <c r="U32" s="1014"/>
      <c r="V32" s="1014">
        <v>48</v>
      </c>
      <c r="W32" s="1014"/>
      <c r="X32" s="1014"/>
      <c r="Y32" s="1014"/>
      <c r="Z32" s="1014"/>
      <c r="AA32" s="1014">
        <v>1</v>
      </c>
      <c r="AB32" s="1014"/>
      <c r="AC32" s="1014"/>
      <c r="AD32" s="1014"/>
      <c r="AE32" s="1015"/>
      <c r="AF32" s="1010">
        <v>1</v>
      </c>
      <c r="AG32" s="1011"/>
      <c r="AH32" s="1011"/>
      <c r="AI32" s="1011"/>
      <c r="AJ32" s="1012"/>
      <c r="AK32" s="955">
        <v>38</v>
      </c>
      <c r="AL32" s="946"/>
      <c r="AM32" s="946"/>
      <c r="AN32" s="946"/>
      <c r="AO32" s="946"/>
      <c r="AP32" s="946">
        <v>114</v>
      </c>
      <c r="AQ32" s="946"/>
      <c r="AR32" s="946"/>
      <c r="AS32" s="946"/>
      <c r="AT32" s="946"/>
      <c r="AU32" s="946">
        <v>104</v>
      </c>
      <c r="AV32" s="946"/>
      <c r="AW32" s="946"/>
      <c r="AX32" s="946"/>
      <c r="AY32" s="946"/>
      <c r="AZ32" s="1016" t="s">
        <v>321</v>
      </c>
      <c r="BA32" s="1016"/>
      <c r="BB32" s="1016"/>
      <c r="BC32" s="1016"/>
      <c r="BD32" s="1016"/>
      <c r="BE32" s="947" t="s">
        <v>339</v>
      </c>
      <c r="BF32" s="947"/>
      <c r="BG32" s="947"/>
      <c r="BH32" s="947"/>
      <c r="BI32" s="948"/>
      <c r="BJ32" s="91"/>
      <c r="BK32" s="91"/>
      <c r="BL32" s="91"/>
      <c r="BM32" s="91"/>
      <c r="BN32" s="91"/>
      <c r="BO32" s="100"/>
      <c r="BP32" s="100"/>
      <c r="BQ32" s="97">
        <v>26</v>
      </c>
      <c r="BR32" s="98"/>
      <c r="BS32" s="967"/>
      <c r="BT32" s="968"/>
      <c r="BU32" s="968"/>
      <c r="BV32" s="968"/>
      <c r="BW32" s="968"/>
      <c r="BX32" s="968"/>
      <c r="BY32" s="968"/>
      <c r="BZ32" s="968"/>
      <c r="CA32" s="968"/>
      <c r="CB32" s="968"/>
      <c r="CC32" s="968"/>
      <c r="CD32" s="968"/>
      <c r="CE32" s="968"/>
      <c r="CF32" s="968"/>
      <c r="CG32" s="989"/>
      <c r="CH32" s="964"/>
      <c r="CI32" s="965"/>
      <c r="CJ32" s="965"/>
      <c r="CK32" s="965"/>
      <c r="CL32" s="966"/>
      <c r="CM32" s="964"/>
      <c r="CN32" s="965"/>
      <c r="CO32" s="965"/>
      <c r="CP32" s="965"/>
      <c r="CQ32" s="966"/>
      <c r="CR32" s="964"/>
      <c r="CS32" s="965"/>
      <c r="CT32" s="965"/>
      <c r="CU32" s="965"/>
      <c r="CV32" s="966"/>
      <c r="CW32" s="964"/>
      <c r="CX32" s="965"/>
      <c r="CY32" s="965"/>
      <c r="CZ32" s="965"/>
      <c r="DA32" s="966"/>
      <c r="DB32" s="964"/>
      <c r="DC32" s="965"/>
      <c r="DD32" s="965"/>
      <c r="DE32" s="965"/>
      <c r="DF32" s="966"/>
      <c r="DG32" s="964"/>
      <c r="DH32" s="965"/>
      <c r="DI32" s="965"/>
      <c r="DJ32" s="965"/>
      <c r="DK32" s="966"/>
      <c r="DL32" s="964"/>
      <c r="DM32" s="965"/>
      <c r="DN32" s="965"/>
      <c r="DO32" s="965"/>
      <c r="DP32" s="966"/>
      <c r="DQ32" s="964"/>
      <c r="DR32" s="965"/>
      <c r="DS32" s="965"/>
      <c r="DT32" s="965"/>
      <c r="DU32" s="966"/>
      <c r="DV32" s="967"/>
      <c r="DW32" s="968"/>
      <c r="DX32" s="968"/>
      <c r="DY32" s="968"/>
      <c r="DZ32" s="969"/>
      <c r="EA32" s="89"/>
    </row>
    <row r="33" spans="1:131" ht="26.25" customHeight="1" x14ac:dyDescent="0.15">
      <c r="A33" s="101">
        <v>6</v>
      </c>
      <c r="B33" s="1005"/>
      <c r="C33" s="1006"/>
      <c r="D33" s="1006"/>
      <c r="E33" s="1006"/>
      <c r="F33" s="1006"/>
      <c r="G33" s="1006"/>
      <c r="H33" s="1006"/>
      <c r="I33" s="1006"/>
      <c r="J33" s="1006"/>
      <c r="K33" s="1006"/>
      <c r="L33" s="1006"/>
      <c r="M33" s="1006"/>
      <c r="N33" s="1006"/>
      <c r="O33" s="1006"/>
      <c r="P33" s="1007"/>
      <c r="Q33" s="1013"/>
      <c r="R33" s="1014"/>
      <c r="S33" s="1014"/>
      <c r="T33" s="1014"/>
      <c r="U33" s="1014"/>
      <c r="V33" s="1014"/>
      <c r="W33" s="1014"/>
      <c r="X33" s="1014"/>
      <c r="Y33" s="1014"/>
      <c r="Z33" s="1014"/>
      <c r="AA33" s="1014"/>
      <c r="AB33" s="1014"/>
      <c r="AC33" s="1014"/>
      <c r="AD33" s="1014"/>
      <c r="AE33" s="1015"/>
      <c r="AF33" s="1010"/>
      <c r="AG33" s="1011"/>
      <c r="AH33" s="1011"/>
      <c r="AI33" s="1011"/>
      <c r="AJ33" s="1012"/>
      <c r="AK33" s="955"/>
      <c r="AL33" s="946"/>
      <c r="AM33" s="946"/>
      <c r="AN33" s="946"/>
      <c r="AO33" s="946"/>
      <c r="AP33" s="946"/>
      <c r="AQ33" s="946"/>
      <c r="AR33" s="946"/>
      <c r="AS33" s="946"/>
      <c r="AT33" s="946"/>
      <c r="AU33" s="946"/>
      <c r="AV33" s="946"/>
      <c r="AW33" s="946"/>
      <c r="AX33" s="946"/>
      <c r="AY33" s="946"/>
      <c r="AZ33" s="1016"/>
      <c r="BA33" s="1016"/>
      <c r="BB33" s="1016"/>
      <c r="BC33" s="1016"/>
      <c r="BD33" s="1016"/>
      <c r="BE33" s="947"/>
      <c r="BF33" s="947"/>
      <c r="BG33" s="947"/>
      <c r="BH33" s="947"/>
      <c r="BI33" s="948"/>
      <c r="BJ33" s="91"/>
      <c r="BK33" s="91"/>
      <c r="BL33" s="91"/>
      <c r="BM33" s="91"/>
      <c r="BN33" s="91"/>
      <c r="BO33" s="100"/>
      <c r="BP33" s="100"/>
      <c r="BQ33" s="97">
        <v>27</v>
      </c>
      <c r="BR33" s="98"/>
      <c r="BS33" s="967"/>
      <c r="BT33" s="968"/>
      <c r="BU33" s="968"/>
      <c r="BV33" s="968"/>
      <c r="BW33" s="968"/>
      <c r="BX33" s="968"/>
      <c r="BY33" s="968"/>
      <c r="BZ33" s="968"/>
      <c r="CA33" s="968"/>
      <c r="CB33" s="968"/>
      <c r="CC33" s="968"/>
      <c r="CD33" s="968"/>
      <c r="CE33" s="968"/>
      <c r="CF33" s="968"/>
      <c r="CG33" s="989"/>
      <c r="CH33" s="964"/>
      <c r="CI33" s="965"/>
      <c r="CJ33" s="965"/>
      <c r="CK33" s="965"/>
      <c r="CL33" s="966"/>
      <c r="CM33" s="964"/>
      <c r="CN33" s="965"/>
      <c r="CO33" s="965"/>
      <c r="CP33" s="965"/>
      <c r="CQ33" s="966"/>
      <c r="CR33" s="964"/>
      <c r="CS33" s="965"/>
      <c r="CT33" s="965"/>
      <c r="CU33" s="965"/>
      <c r="CV33" s="966"/>
      <c r="CW33" s="964"/>
      <c r="CX33" s="965"/>
      <c r="CY33" s="965"/>
      <c r="CZ33" s="965"/>
      <c r="DA33" s="966"/>
      <c r="DB33" s="964"/>
      <c r="DC33" s="965"/>
      <c r="DD33" s="965"/>
      <c r="DE33" s="965"/>
      <c r="DF33" s="966"/>
      <c r="DG33" s="964"/>
      <c r="DH33" s="965"/>
      <c r="DI33" s="965"/>
      <c r="DJ33" s="965"/>
      <c r="DK33" s="966"/>
      <c r="DL33" s="964"/>
      <c r="DM33" s="965"/>
      <c r="DN33" s="965"/>
      <c r="DO33" s="965"/>
      <c r="DP33" s="966"/>
      <c r="DQ33" s="964"/>
      <c r="DR33" s="965"/>
      <c r="DS33" s="965"/>
      <c r="DT33" s="965"/>
      <c r="DU33" s="966"/>
      <c r="DV33" s="967"/>
      <c r="DW33" s="968"/>
      <c r="DX33" s="968"/>
      <c r="DY33" s="968"/>
      <c r="DZ33" s="969"/>
      <c r="EA33" s="89"/>
    </row>
    <row r="34" spans="1:131" ht="26.25" customHeight="1" x14ac:dyDescent="0.15">
      <c r="A34" s="101">
        <v>7</v>
      </c>
      <c r="B34" s="1005"/>
      <c r="C34" s="1006"/>
      <c r="D34" s="1006"/>
      <c r="E34" s="1006"/>
      <c r="F34" s="1006"/>
      <c r="G34" s="1006"/>
      <c r="H34" s="1006"/>
      <c r="I34" s="1006"/>
      <c r="J34" s="1006"/>
      <c r="K34" s="1006"/>
      <c r="L34" s="1006"/>
      <c r="M34" s="1006"/>
      <c r="N34" s="1006"/>
      <c r="O34" s="1006"/>
      <c r="P34" s="1007"/>
      <c r="Q34" s="1013"/>
      <c r="R34" s="1014"/>
      <c r="S34" s="1014"/>
      <c r="T34" s="1014"/>
      <c r="U34" s="1014"/>
      <c r="V34" s="1014"/>
      <c r="W34" s="1014"/>
      <c r="X34" s="1014"/>
      <c r="Y34" s="1014"/>
      <c r="Z34" s="1014"/>
      <c r="AA34" s="1014"/>
      <c r="AB34" s="1014"/>
      <c r="AC34" s="1014"/>
      <c r="AD34" s="1014"/>
      <c r="AE34" s="1015"/>
      <c r="AF34" s="1010"/>
      <c r="AG34" s="1011"/>
      <c r="AH34" s="1011"/>
      <c r="AI34" s="1011"/>
      <c r="AJ34" s="1012"/>
      <c r="AK34" s="955"/>
      <c r="AL34" s="946"/>
      <c r="AM34" s="946"/>
      <c r="AN34" s="946"/>
      <c r="AO34" s="946"/>
      <c r="AP34" s="946"/>
      <c r="AQ34" s="946"/>
      <c r="AR34" s="946"/>
      <c r="AS34" s="946"/>
      <c r="AT34" s="946"/>
      <c r="AU34" s="946"/>
      <c r="AV34" s="946"/>
      <c r="AW34" s="946"/>
      <c r="AX34" s="946"/>
      <c r="AY34" s="946"/>
      <c r="AZ34" s="1016"/>
      <c r="BA34" s="1016"/>
      <c r="BB34" s="1016"/>
      <c r="BC34" s="1016"/>
      <c r="BD34" s="1016"/>
      <c r="BE34" s="947"/>
      <c r="BF34" s="947"/>
      <c r="BG34" s="947"/>
      <c r="BH34" s="947"/>
      <c r="BI34" s="948"/>
      <c r="BJ34" s="91"/>
      <c r="BK34" s="91"/>
      <c r="BL34" s="91"/>
      <c r="BM34" s="91"/>
      <c r="BN34" s="91"/>
      <c r="BO34" s="100"/>
      <c r="BP34" s="100"/>
      <c r="BQ34" s="97">
        <v>28</v>
      </c>
      <c r="BR34" s="98"/>
      <c r="BS34" s="967"/>
      <c r="BT34" s="968"/>
      <c r="BU34" s="968"/>
      <c r="BV34" s="968"/>
      <c r="BW34" s="968"/>
      <c r="BX34" s="968"/>
      <c r="BY34" s="968"/>
      <c r="BZ34" s="968"/>
      <c r="CA34" s="968"/>
      <c r="CB34" s="968"/>
      <c r="CC34" s="968"/>
      <c r="CD34" s="968"/>
      <c r="CE34" s="968"/>
      <c r="CF34" s="968"/>
      <c r="CG34" s="989"/>
      <c r="CH34" s="964"/>
      <c r="CI34" s="965"/>
      <c r="CJ34" s="965"/>
      <c r="CK34" s="965"/>
      <c r="CL34" s="966"/>
      <c r="CM34" s="964"/>
      <c r="CN34" s="965"/>
      <c r="CO34" s="965"/>
      <c r="CP34" s="965"/>
      <c r="CQ34" s="966"/>
      <c r="CR34" s="964"/>
      <c r="CS34" s="965"/>
      <c r="CT34" s="965"/>
      <c r="CU34" s="965"/>
      <c r="CV34" s="966"/>
      <c r="CW34" s="964"/>
      <c r="CX34" s="965"/>
      <c r="CY34" s="965"/>
      <c r="CZ34" s="965"/>
      <c r="DA34" s="966"/>
      <c r="DB34" s="964"/>
      <c r="DC34" s="965"/>
      <c r="DD34" s="965"/>
      <c r="DE34" s="965"/>
      <c r="DF34" s="966"/>
      <c r="DG34" s="964"/>
      <c r="DH34" s="965"/>
      <c r="DI34" s="965"/>
      <c r="DJ34" s="965"/>
      <c r="DK34" s="966"/>
      <c r="DL34" s="964"/>
      <c r="DM34" s="965"/>
      <c r="DN34" s="965"/>
      <c r="DO34" s="965"/>
      <c r="DP34" s="966"/>
      <c r="DQ34" s="964"/>
      <c r="DR34" s="965"/>
      <c r="DS34" s="965"/>
      <c r="DT34" s="965"/>
      <c r="DU34" s="966"/>
      <c r="DV34" s="967"/>
      <c r="DW34" s="968"/>
      <c r="DX34" s="968"/>
      <c r="DY34" s="968"/>
      <c r="DZ34" s="969"/>
      <c r="EA34" s="89"/>
    </row>
    <row r="35" spans="1:131" ht="26.25" customHeight="1" x14ac:dyDescent="0.15">
      <c r="A35" s="101">
        <v>8</v>
      </c>
      <c r="B35" s="1005"/>
      <c r="C35" s="1006"/>
      <c r="D35" s="1006"/>
      <c r="E35" s="1006"/>
      <c r="F35" s="1006"/>
      <c r="G35" s="1006"/>
      <c r="H35" s="1006"/>
      <c r="I35" s="1006"/>
      <c r="J35" s="1006"/>
      <c r="K35" s="1006"/>
      <c r="L35" s="1006"/>
      <c r="M35" s="1006"/>
      <c r="N35" s="1006"/>
      <c r="O35" s="1006"/>
      <c r="P35" s="1007"/>
      <c r="Q35" s="1013"/>
      <c r="R35" s="1014"/>
      <c r="S35" s="1014"/>
      <c r="T35" s="1014"/>
      <c r="U35" s="1014"/>
      <c r="V35" s="1014"/>
      <c r="W35" s="1014"/>
      <c r="X35" s="1014"/>
      <c r="Y35" s="1014"/>
      <c r="Z35" s="1014"/>
      <c r="AA35" s="1014"/>
      <c r="AB35" s="1014"/>
      <c r="AC35" s="1014"/>
      <c r="AD35" s="1014"/>
      <c r="AE35" s="1015"/>
      <c r="AF35" s="1010"/>
      <c r="AG35" s="1011"/>
      <c r="AH35" s="1011"/>
      <c r="AI35" s="1011"/>
      <c r="AJ35" s="1012"/>
      <c r="AK35" s="955"/>
      <c r="AL35" s="946"/>
      <c r="AM35" s="946"/>
      <c r="AN35" s="946"/>
      <c r="AO35" s="946"/>
      <c r="AP35" s="946"/>
      <c r="AQ35" s="946"/>
      <c r="AR35" s="946"/>
      <c r="AS35" s="946"/>
      <c r="AT35" s="946"/>
      <c r="AU35" s="946"/>
      <c r="AV35" s="946"/>
      <c r="AW35" s="946"/>
      <c r="AX35" s="946"/>
      <c r="AY35" s="946"/>
      <c r="AZ35" s="1016"/>
      <c r="BA35" s="1016"/>
      <c r="BB35" s="1016"/>
      <c r="BC35" s="1016"/>
      <c r="BD35" s="1016"/>
      <c r="BE35" s="947"/>
      <c r="BF35" s="947"/>
      <c r="BG35" s="947"/>
      <c r="BH35" s="947"/>
      <c r="BI35" s="948"/>
      <c r="BJ35" s="91"/>
      <c r="BK35" s="91"/>
      <c r="BL35" s="91"/>
      <c r="BM35" s="91"/>
      <c r="BN35" s="91"/>
      <c r="BO35" s="100"/>
      <c r="BP35" s="100"/>
      <c r="BQ35" s="97">
        <v>29</v>
      </c>
      <c r="BR35" s="98"/>
      <c r="BS35" s="967"/>
      <c r="BT35" s="968"/>
      <c r="BU35" s="968"/>
      <c r="BV35" s="968"/>
      <c r="BW35" s="968"/>
      <c r="BX35" s="968"/>
      <c r="BY35" s="968"/>
      <c r="BZ35" s="968"/>
      <c r="CA35" s="968"/>
      <c r="CB35" s="968"/>
      <c r="CC35" s="968"/>
      <c r="CD35" s="968"/>
      <c r="CE35" s="968"/>
      <c r="CF35" s="968"/>
      <c r="CG35" s="989"/>
      <c r="CH35" s="964"/>
      <c r="CI35" s="965"/>
      <c r="CJ35" s="965"/>
      <c r="CK35" s="965"/>
      <c r="CL35" s="966"/>
      <c r="CM35" s="964"/>
      <c r="CN35" s="965"/>
      <c r="CO35" s="965"/>
      <c r="CP35" s="965"/>
      <c r="CQ35" s="966"/>
      <c r="CR35" s="964"/>
      <c r="CS35" s="965"/>
      <c r="CT35" s="965"/>
      <c r="CU35" s="965"/>
      <c r="CV35" s="966"/>
      <c r="CW35" s="964"/>
      <c r="CX35" s="965"/>
      <c r="CY35" s="965"/>
      <c r="CZ35" s="965"/>
      <c r="DA35" s="966"/>
      <c r="DB35" s="964"/>
      <c r="DC35" s="965"/>
      <c r="DD35" s="965"/>
      <c r="DE35" s="965"/>
      <c r="DF35" s="966"/>
      <c r="DG35" s="964"/>
      <c r="DH35" s="965"/>
      <c r="DI35" s="965"/>
      <c r="DJ35" s="965"/>
      <c r="DK35" s="966"/>
      <c r="DL35" s="964"/>
      <c r="DM35" s="965"/>
      <c r="DN35" s="965"/>
      <c r="DO35" s="965"/>
      <c r="DP35" s="966"/>
      <c r="DQ35" s="964"/>
      <c r="DR35" s="965"/>
      <c r="DS35" s="965"/>
      <c r="DT35" s="965"/>
      <c r="DU35" s="966"/>
      <c r="DV35" s="967"/>
      <c r="DW35" s="968"/>
      <c r="DX35" s="968"/>
      <c r="DY35" s="968"/>
      <c r="DZ35" s="969"/>
      <c r="EA35" s="89"/>
    </row>
    <row r="36" spans="1:131" ht="26.25" customHeight="1" x14ac:dyDescent="0.15">
      <c r="A36" s="101">
        <v>9</v>
      </c>
      <c r="B36" s="1005"/>
      <c r="C36" s="1006"/>
      <c r="D36" s="1006"/>
      <c r="E36" s="1006"/>
      <c r="F36" s="1006"/>
      <c r="G36" s="1006"/>
      <c r="H36" s="1006"/>
      <c r="I36" s="1006"/>
      <c r="J36" s="1006"/>
      <c r="K36" s="1006"/>
      <c r="L36" s="1006"/>
      <c r="M36" s="1006"/>
      <c r="N36" s="1006"/>
      <c r="O36" s="1006"/>
      <c r="P36" s="1007"/>
      <c r="Q36" s="1013"/>
      <c r="R36" s="1014"/>
      <c r="S36" s="1014"/>
      <c r="T36" s="1014"/>
      <c r="U36" s="1014"/>
      <c r="V36" s="1014"/>
      <c r="W36" s="1014"/>
      <c r="X36" s="1014"/>
      <c r="Y36" s="1014"/>
      <c r="Z36" s="1014"/>
      <c r="AA36" s="1014"/>
      <c r="AB36" s="1014"/>
      <c r="AC36" s="1014"/>
      <c r="AD36" s="1014"/>
      <c r="AE36" s="1015"/>
      <c r="AF36" s="1010"/>
      <c r="AG36" s="1011"/>
      <c r="AH36" s="1011"/>
      <c r="AI36" s="1011"/>
      <c r="AJ36" s="1012"/>
      <c r="AK36" s="955"/>
      <c r="AL36" s="946"/>
      <c r="AM36" s="946"/>
      <c r="AN36" s="946"/>
      <c r="AO36" s="946"/>
      <c r="AP36" s="946"/>
      <c r="AQ36" s="946"/>
      <c r="AR36" s="946"/>
      <c r="AS36" s="946"/>
      <c r="AT36" s="946"/>
      <c r="AU36" s="946"/>
      <c r="AV36" s="946"/>
      <c r="AW36" s="946"/>
      <c r="AX36" s="946"/>
      <c r="AY36" s="946"/>
      <c r="AZ36" s="1016"/>
      <c r="BA36" s="1016"/>
      <c r="BB36" s="1016"/>
      <c r="BC36" s="1016"/>
      <c r="BD36" s="1016"/>
      <c r="BE36" s="947"/>
      <c r="BF36" s="947"/>
      <c r="BG36" s="947"/>
      <c r="BH36" s="947"/>
      <c r="BI36" s="948"/>
      <c r="BJ36" s="91"/>
      <c r="BK36" s="91"/>
      <c r="BL36" s="91"/>
      <c r="BM36" s="91"/>
      <c r="BN36" s="91"/>
      <c r="BO36" s="100"/>
      <c r="BP36" s="100"/>
      <c r="BQ36" s="97">
        <v>30</v>
      </c>
      <c r="BR36" s="98"/>
      <c r="BS36" s="967"/>
      <c r="BT36" s="968"/>
      <c r="BU36" s="968"/>
      <c r="BV36" s="968"/>
      <c r="BW36" s="968"/>
      <c r="BX36" s="968"/>
      <c r="BY36" s="968"/>
      <c r="BZ36" s="968"/>
      <c r="CA36" s="968"/>
      <c r="CB36" s="968"/>
      <c r="CC36" s="968"/>
      <c r="CD36" s="968"/>
      <c r="CE36" s="968"/>
      <c r="CF36" s="968"/>
      <c r="CG36" s="989"/>
      <c r="CH36" s="964"/>
      <c r="CI36" s="965"/>
      <c r="CJ36" s="965"/>
      <c r="CK36" s="965"/>
      <c r="CL36" s="966"/>
      <c r="CM36" s="964"/>
      <c r="CN36" s="965"/>
      <c r="CO36" s="965"/>
      <c r="CP36" s="965"/>
      <c r="CQ36" s="966"/>
      <c r="CR36" s="964"/>
      <c r="CS36" s="965"/>
      <c r="CT36" s="965"/>
      <c r="CU36" s="965"/>
      <c r="CV36" s="966"/>
      <c r="CW36" s="964"/>
      <c r="CX36" s="965"/>
      <c r="CY36" s="965"/>
      <c r="CZ36" s="965"/>
      <c r="DA36" s="966"/>
      <c r="DB36" s="964"/>
      <c r="DC36" s="965"/>
      <c r="DD36" s="965"/>
      <c r="DE36" s="965"/>
      <c r="DF36" s="966"/>
      <c r="DG36" s="964"/>
      <c r="DH36" s="965"/>
      <c r="DI36" s="965"/>
      <c r="DJ36" s="965"/>
      <c r="DK36" s="966"/>
      <c r="DL36" s="964"/>
      <c r="DM36" s="965"/>
      <c r="DN36" s="965"/>
      <c r="DO36" s="965"/>
      <c r="DP36" s="966"/>
      <c r="DQ36" s="964"/>
      <c r="DR36" s="965"/>
      <c r="DS36" s="965"/>
      <c r="DT36" s="965"/>
      <c r="DU36" s="966"/>
      <c r="DV36" s="967"/>
      <c r="DW36" s="968"/>
      <c r="DX36" s="968"/>
      <c r="DY36" s="968"/>
      <c r="DZ36" s="969"/>
      <c r="EA36" s="89"/>
    </row>
    <row r="37" spans="1:131" ht="26.25" customHeight="1" x14ac:dyDescent="0.15">
      <c r="A37" s="101">
        <v>10</v>
      </c>
      <c r="B37" s="1005"/>
      <c r="C37" s="1006"/>
      <c r="D37" s="1006"/>
      <c r="E37" s="1006"/>
      <c r="F37" s="1006"/>
      <c r="G37" s="1006"/>
      <c r="H37" s="1006"/>
      <c r="I37" s="1006"/>
      <c r="J37" s="1006"/>
      <c r="K37" s="1006"/>
      <c r="L37" s="1006"/>
      <c r="M37" s="1006"/>
      <c r="N37" s="1006"/>
      <c r="O37" s="1006"/>
      <c r="P37" s="1007"/>
      <c r="Q37" s="1013"/>
      <c r="R37" s="1014"/>
      <c r="S37" s="1014"/>
      <c r="T37" s="1014"/>
      <c r="U37" s="1014"/>
      <c r="V37" s="1014"/>
      <c r="W37" s="1014"/>
      <c r="X37" s="1014"/>
      <c r="Y37" s="1014"/>
      <c r="Z37" s="1014"/>
      <c r="AA37" s="1014"/>
      <c r="AB37" s="1014"/>
      <c r="AC37" s="1014"/>
      <c r="AD37" s="1014"/>
      <c r="AE37" s="1015"/>
      <c r="AF37" s="1010"/>
      <c r="AG37" s="1011"/>
      <c r="AH37" s="1011"/>
      <c r="AI37" s="1011"/>
      <c r="AJ37" s="1012"/>
      <c r="AK37" s="955"/>
      <c r="AL37" s="946"/>
      <c r="AM37" s="946"/>
      <c r="AN37" s="946"/>
      <c r="AO37" s="946"/>
      <c r="AP37" s="946"/>
      <c r="AQ37" s="946"/>
      <c r="AR37" s="946"/>
      <c r="AS37" s="946"/>
      <c r="AT37" s="946"/>
      <c r="AU37" s="946"/>
      <c r="AV37" s="946"/>
      <c r="AW37" s="946"/>
      <c r="AX37" s="946"/>
      <c r="AY37" s="946"/>
      <c r="AZ37" s="1016"/>
      <c r="BA37" s="1016"/>
      <c r="BB37" s="1016"/>
      <c r="BC37" s="1016"/>
      <c r="BD37" s="1016"/>
      <c r="BE37" s="947"/>
      <c r="BF37" s="947"/>
      <c r="BG37" s="947"/>
      <c r="BH37" s="947"/>
      <c r="BI37" s="948"/>
      <c r="BJ37" s="91"/>
      <c r="BK37" s="91"/>
      <c r="BL37" s="91"/>
      <c r="BM37" s="91"/>
      <c r="BN37" s="91"/>
      <c r="BO37" s="100"/>
      <c r="BP37" s="100"/>
      <c r="BQ37" s="97">
        <v>31</v>
      </c>
      <c r="BR37" s="98"/>
      <c r="BS37" s="967"/>
      <c r="BT37" s="968"/>
      <c r="BU37" s="968"/>
      <c r="BV37" s="968"/>
      <c r="BW37" s="968"/>
      <c r="BX37" s="968"/>
      <c r="BY37" s="968"/>
      <c r="BZ37" s="968"/>
      <c r="CA37" s="968"/>
      <c r="CB37" s="968"/>
      <c r="CC37" s="968"/>
      <c r="CD37" s="968"/>
      <c r="CE37" s="968"/>
      <c r="CF37" s="968"/>
      <c r="CG37" s="989"/>
      <c r="CH37" s="964"/>
      <c r="CI37" s="965"/>
      <c r="CJ37" s="965"/>
      <c r="CK37" s="965"/>
      <c r="CL37" s="966"/>
      <c r="CM37" s="964"/>
      <c r="CN37" s="965"/>
      <c r="CO37" s="965"/>
      <c r="CP37" s="965"/>
      <c r="CQ37" s="966"/>
      <c r="CR37" s="964"/>
      <c r="CS37" s="965"/>
      <c r="CT37" s="965"/>
      <c r="CU37" s="965"/>
      <c r="CV37" s="966"/>
      <c r="CW37" s="964"/>
      <c r="CX37" s="965"/>
      <c r="CY37" s="965"/>
      <c r="CZ37" s="965"/>
      <c r="DA37" s="966"/>
      <c r="DB37" s="964"/>
      <c r="DC37" s="965"/>
      <c r="DD37" s="965"/>
      <c r="DE37" s="965"/>
      <c r="DF37" s="966"/>
      <c r="DG37" s="964"/>
      <c r="DH37" s="965"/>
      <c r="DI37" s="965"/>
      <c r="DJ37" s="965"/>
      <c r="DK37" s="966"/>
      <c r="DL37" s="964"/>
      <c r="DM37" s="965"/>
      <c r="DN37" s="965"/>
      <c r="DO37" s="965"/>
      <c r="DP37" s="966"/>
      <c r="DQ37" s="964"/>
      <c r="DR37" s="965"/>
      <c r="DS37" s="965"/>
      <c r="DT37" s="965"/>
      <c r="DU37" s="966"/>
      <c r="DV37" s="967"/>
      <c r="DW37" s="968"/>
      <c r="DX37" s="968"/>
      <c r="DY37" s="968"/>
      <c r="DZ37" s="969"/>
      <c r="EA37" s="89"/>
    </row>
    <row r="38" spans="1:131" ht="26.25" customHeight="1" x14ac:dyDescent="0.15">
      <c r="A38" s="101">
        <v>11</v>
      </c>
      <c r="B38" s="1005"/>
      <c r="C38" s="1006"/>
      <c r="D38" s="1006"/>
      <c r="E38" s="1006"/>
      <c r="F38" s="1006"/>
      <c r="G38" s="1006"/>
      <c r="H38" s="1006"/>
      <c r="I38" s="1006"/>
      <c r="J38" s="1006"/>
      <c r="K38" s="1006"/>
      <c r="L38" s="1006"/>
      <c r="M38" s="1006"/>
      <c r="N38" s="1006"/>
      <c r="O38" s="1006"/>
      <c r="P38" s="1007"/>
      <c r="Q38" s="1013"/>
      <c r="R38" s="1014"/>
      <c r="S38" s="1014"/>
      <c r="T38" s="1014"/>
      <c r="U38" s="1014"/>
      <c r="V38" s="1014"/>
      <c r="W38" s="1014"/>
      <c r="X38" s="1014"/>
      <c r="Y38" s="1014"/>
      <c r="Z38" s="1014"/>
      <c r="AA38" s="1014"/>
      <c r="AB38" s="1014"/>
      <c r="AC38" s="1014"/>
      <c r="AD38" s="1014"/>
      <c r="AE38" s="1015"/>
      <c r="AF38" s="1010"/>
      <c r="AG38" s="1011"/>
      <c r="AH38" s="1011"/>
      <c r="AI38" s="1011"/>
      <c r="AJ38" s="1012"/>
      <c r="AK38" s="955"/>
      <c r="AL38" s="946"/>
      <c r="AM38" s="946"/>
      <c r="AN38" s="946"/>
      <c r="AO38" s="946"/>
      <c r="AP38" s="946"/>
      <c r="AQ38" s="946"/>
      <c r="AR38" s="946"/>
      <c r="AS38" s="946"/>
      <c r="AT38" s="946"/>
      <c r="AU38" s="946"/>
      <c r="AV38" s="946"/>
      <c r="AW38" s="946"/>
      <c r="AX38" s="946"/>
      <c r="AY38" s="946"/>
      <c r="AZ38" s="1016"/>
      <c r="BA38" s="1016"/>
      <c r="BB38" s="1016"/>
      <c r="BC38" s="1016"/>
      <c r="BD38" s="1016"/>
      <c r="BE38" s="947"/>
      <c r="BF38" s="947"/>
      <c r="BG38" s="947"/>
      <c r="BH38" s="947"/>
      <c r="BI38" s="948"/>
      <c r="BJ38" s="91"/>
      <c r="BK38" s="91"/>
      <c r="BL38" s="91"/>
      <c r="BM38" s="91"/>
      <c r="BN38" s="91"/>
      <c r="BO38" s="100"/>
      <c r="BP38" s="100"/>
      <c r="BQ38" s="97">
        <v>32</v>
      </c>
      <c r="BR38" s="98"/>
      <c r="BS38" s="967"/>
      <c r="BT38" s="968"/>
      <c r="BU38" s="968"/>
      <c r="BV38" s="968"/>
      <c r="BW38" s="968"/>
      <c r="BX38" s="968"/>
      <c r="BY38" s="968"/>
      <c r="BZ38" s="968"/>
      <c r="CA38" s="968"/>
      <c r="CB38" s="968"/>
      <c r="CC38" s="968"/>
      <c r="CD38" s="968"/>
      <c r="CE38" s="968"/>
      <c r="CF38" s="968"/>
      <c r="CG38" s="989"/>
      <c r="CH38" s="964"/>
      <c r="CI38" s="965"/>
      <c r="CJ38" s="965"/>
      <c r="CK38" s="965"/>
      <c r="CL38" s="966"/>
      <c r="CM38" s="964"/>
      <c r="CN38" s="965"/>
      <c r="CO38" s="965"/>
      <c r="CP38" s="965"/>
      <c r="CQ38" s="966"/>
      <c r="CR38" s="964"/>
      <c r="CS38" s="965"/>
      <c r="CT38" s="965"/>
      <c r="CU38" s="965"/>
      <c r="CV38" s="966"/>
      <c r="CW38" s="964"/>
      <c r="CX38" s="965"/>
      <c r="CY38" s="965"/>
      <c r="CZ38" s="965"/>
      <c r="DA38" s="966"/>
      <c r="DB38" s="964"/>
      <c r="DC38" s="965"/>
      <c r="DD38" s="965"/>
      <c r="DE38" s="965"/>
      <c r="DF38" s="966"/>
      <c r="DG38" s="964"/>
      <c r="DH38" s="965"/>
      <c r="DI38" s="965"/>
      <c r="DJ38" s="965"/>
      <c r="DK38" s="966"/>
      <c r="DL38" s="964"/>
      <c r="DM38" s="965"/>
      <c r="DN38" s="965"/>
      <c r="DO38" s="965"/>
      <c r="DP38" s="966"/>
      <c r="DQ38" s="964"/>
      <c r="DR38" s="965"/>
      <c r="DS38" s="965"/>
      <c r="DT38" s="965"/>
      <c r="DU38" s="966"/>
      <c r="DV38" s="967"/>
      <c r="DW38" s="968"/>
      <c r="DX38" s="968"/>
      <c r="DY38" s="968"/>
      <c r="DZ38" s="969"/>
      <c r="EA38" s="89"/>
    </row>
    <row r="39" spans="1:131" ht="26.25" customHeight="1" x14ac:dyDescent="0.15">
      <c r="A39" s="101">
        <v>12</v>
      </c>
      <c r="B39" s="1005"/>
      <c r="C39" s="1006"/>
      <c r="D39" s="1006"/>
      <c r="E39" s="1006"/>
      <c r="F39" s="1006"/>
      <c r="G39" s="1006"/>
      <c r="H39" s="1006"/>
      <c r="I39" s="1006"/>
      <c r="J39" s="1006"/>
      <c r="K39" s="1006"/>
      <c r="L39" s="1006"/>
      <c r="M39" s="1006"/>
      <c r="N39" s="1006"/>
      <c r="O39" s="1006"/>
      <c r="P39" s="1007"/>
      <c r="Q39" s="1013"/>
      <c r="R39" s="1014"/>
      <c r="S39" s="1014"/>
      <c r="T39" s="1014"/>
      <c r="U39" s="1014"/>
      <c r="V39" s="1014"/>
      <c r="W39" s="1014"/>
      <c r="X39" s="1014"/>
      <c r="Y39" s="1014"/>
      <c r="Z39" s="1014"/>
      <c r="AA39" s="1014"/>
      <c r="AB39" s="1014"/>
      <c r="AC39" s="1014"/>
      <c r="AD39" s="1014"/>
      <c r="AE39" s="1015"/>
      <c r="AF39" s="1010"/>
      <c r="AG39" s="1011"/>
      <c r="AH39" s="1011"/>
      <c r="AI39" s="1011"/>
      <c r="AJ39" s="1012"/>
      <c r="AK39" s="955"/>
      <c r="AL39" s="946"/>
      <c r="AM39" s="946"/>
      <c r="AN39" s="946"/>
      <c r="AO39" s="946"/>
      <c r="AP39" s="946"/>
      <c r="AQ39" s="946"/>
      <c r="AR39" s="946"/>
      <c r="AS39" s="946"/>
      <c r="AT39" s="946"/>
      <c r="AU39" s="946"/>
      <c r="AV39" s="946"/>
      <c r="AW39" s="946"/>
      <c r="AX39" s="946"/>
      <c r="AY39" s="946"/>
      <c r="AZ39" s="1016"/>
      <c r="BA39" s="1016"/>
      <c r="BB39" s="1016"/>
      <c r="BC39" s="1016"/>
      <c r="BD39" s="1016"/>
      <c r="BE39" s="947"/>
      <c r="BF39" s="947"/>
      <c r="BG39" s="947"/>
      <c r="BH39" s="947"/>
      <c r="BI39" s="948"/>
      <c r="BJ39" s="91"/>
      <c r="BK39" s="91"/>
      <c r="BL39" s="91"/>
      <c r="BM39" s="91"/>
      <c r="BN39" s="91"/>
      <c r="BO39" s="100"/>
      <c r="BP39" s="100"/>
      <c r="BQ39" s="97">
        <v>33</v>
      </c>
      <c r="BR39" s="98"/>
      <c r="BS39" s="967"/>
      <c r="BT39" s="968"/>
      <c r="BU39" s="968"/>
      <c r="BV39" s="968"/>
      <c r="BW39" s="968"/>
      <c r="BX39" s="968"/>
      <c r="BY39" s="968"/>
      <c r="BZ39" s="968"/>
      <c r="CA39" s="968"/>
      <c r="CB39" s="968"/>
      <c r="CC39" s="968"/>
      <c r="CD39" s="968"/>
      <c r="CE39" s="968"/>
      <c r="CF39" s="968"/>
      <c r="CG39" s="989"/>
      <c r="CH39" s="964"/>
      <c r="CI39" s="965"/>
      <c r="CJ39" s="965"/>
      <c r="CK39" s="965"/>
      <c r="CL39" s="966"/>
      <c r="CM39" s="964"/>
      <c r="CN39" s="965"/>
      <c r="CO39" s="965"/>
      <c r="CP39" s="965"/>
      <c r="CQ39" s="966"/>
      <c r="CR39" s="964"/>
      <c r="CS39" s="965"/>
      <c r="CT39" s="965"/>
      <c r="CU39" s="965"/>
      <c r="CV39" s="966"/>
      <c r="CW39" s="964"/>
      <c r="CX39" s="965"/>
      <c r="CY39" s="965"/>
      <c r="CZ39" s="965"/>
      <c r="DA39" s="966"/>
      <c r="DB39" s="964"/>
      <c r="DC39" s="965"/>
      <c r="DD39" s="965"/>
      <c r="DE39" s="965"/>
      <c r="DF39" s="966"/>
      <c r="DG39" s="964"/>
      <c r="DH39" s="965"/>
      <c r="DI39" s="965"/>
      <c r="DJ39" s="965"/>
      <c r="DK39" s="966"/>
      <c r="DL39" s="964"/>
      <c r="DM39" s="965"/>
      <c r="DN39" s="965"/>
      <c r="DO39" s="965"/>
      <c r="DP39" s="966"/>
      <c r="DQ39" s="964"/>
      <c r="DR39" s="965"/>
      <c r="DS39" s="965"/>
      <c r="DT39" s="965"/>
      <c r="DU39" s="966"/>
      <c r="DV39" s="967"/>
      <c r="DW39" s="968"/>
      <c r="DX39" s="968"/>
      <c r="DY39" s="968"/>
      <c r="DZ39" s="969"/>
      <c r="EA39" s="89"/>
    </row>
    <row r="40" spans="1:131" ht="26.25" customHeight="1" x14ac:dyDescent="0.15">
      <c r="A40" s="97">
        <v>13</v>
      </c>
      <c r="B40" s="1005"/>
      <c r="C40" s="1006"/>
      <c r="D40" s="1006"/>
      <c r="E40" s="1006"/>
      <c r="F40" s="1006"/>
      <c r="G40" s="1006"/>
      <c r="H40" s="1006"/>
      <c r="I40" s="1006"/>
      <c r="J40" s="1006"/>
      <c r="K40" s="1006"/>
      <c r="L40" s="1006"/>
      <c r="M40" s="1006"/>
      <c r="N40" s="1006"/>
      <c r="O40" s="1006"/>
      <c r="P40" s="1007"/>
      <c r="Q40" s="1013"/>
      <c r="R40" s="1014"/>
      <c r="S40" s="1014"/>
      <c r="T40" s="1014"/>
      <c r="U40" s="1014"/>
      <c r="V40" s="1014"/>
      <c r="W40" s="1014"/>
      <c r="X40" s="1014"/>
      <c r="Y40" s="1014"/>
      <c r="Z40" s="1014"/>
      <c r="AA40" s="1014"/>
      <c r="AB40" s="1014"/>
      <c r="AC40" s="1014"/>
      <c r="AD40" s="1014"/>
      <c r="AE40" s="1015"/>
      <c r="AF40" s="1010"/>
      <c r="AG40" s="1011"/>
      <c r="AH40" s="1011"/>
      <c r="AI40" s="1011"/>
      <c r="AJ40" s="1012"/>
      <c r="AK40" s="955"/>
      <c r="AL40" s="946"/>
      <c r="AM40" s="946"/>
      <c r="AN40" s="946"/>
      <c r="AO40" s="946"/>
      <c r="AP40" s="946"/>
      <c r="AQ40" s="946"/>
      <c r="AR40" s="946"/>
      <c r="AS40" s="946"/>
      <c r="AT40" s="946"/>
      <c r="AU40" s="946"/>
      <c r="AV40" s="946"/>
      <c r="AW40" s="946"/>
      <c r="AX40" s="946"/>
      <c r="AY40" s="946"/>
      <c r="AZ40" s="1016"/>
      <c r="BA40" s="1016"/>
      <c r="BB40" s="1016"/>
      <c r="BC40" s="1016"/>
      <c r="BD40" s="1016"/>
      <c r="BE40" s="947"/>
      <c r="BF40" s="947"/>
      <c r="BG40" s="947"/>
      <c r="BH40" s="947"/>
      <c r="BI40" s="948"/>
      <c r="BJ40" s="91"/>
      <c r="BK40" s="91"/>
      <c r="BL40" s="91"/>
      <c r="BM40" s="91"/>
      <c r="BN40" s="91"/>
      <c r="BO40" s="100"/>
      <c r="BP40" s="100"/>
      <c r="BQ40" s="97">
        <v>34</v>
      </c>
      <c r="BR40" s="98"/>
      <c r="BS40" s="967"/>
      <c r="BT40" s="968"/>
      <c r="BU40" s="968"/>
      <c r="BV40" s="968"/>
      <c r="BW40" s="968"/>
      <c r="BX40" s="968"/>
      <c r="BY40" s="968"/>
      <c r="BZ40" s="968"/>
      <c r="CA40" s="968"/>
      <c r="CB40" s="968"/>
      <c r="CC40" s="968"/>
      <c r="CD40" s="968"/>
      <c r="CE40" s="968"/>
      <c r="CF40" s="968"/>
      <c r="CG40" s="989"/>
      <c r="CH40" s="964"/>
      <c r="CI40" s="965"/>
      <c r="CJ40" s="965"/>
      <c r="CK40" s="965"/>
      <c r="CL40" s="966"/>
      <c r="CM40" s="964"/>
      <c r="CN40" s="965"/>
      <c r="CO40" s="965"/>
      <c r="CP40" s="965"/>
      <c r="CQ40" s="966"/>
      <c r="CR40" s="964"/>
      <c r="CS40" s="965"/>
      <c r="CT40" s="965"/>
      <c r="CU40" s="965"/>
      <c r="CV40" s="966"/>
      <c r="CW40" s="964"/>
      <c r="CX40" s="965"/>
      <c r="CY40" s="965"/>
      <c r="CZ40" s="965"/>
      <c r="DA40" s="966"/>
      <c r="DB40" s="964"/>
      <c r="DC40" s="965"/>
      <c r="DD40" s="965"/>
      <c r="DE40" s="965"/>
      <c r="DF40" s="966"/>
      <c r="DG40" s="964"/>
      <c r="DH40" s="965"/>
      <c r="DI40" s="965"/>
      <c r="DJ40" s="965"/>
      <c r="DK40" s="966"/>
      <c r="DL40" s="964"/>
      <c r="DM40" s="965"/>
      <c r="DN40" s="965"/>
      <c r="DO40" s="965"/>
      <c r="DP40" s="966"/>
      <c r="DQ40" s="964"/>
      <c r="DR40" s="965"/>
      <c r="DS40" s="965"/>
      <c r="DT40" s="965"/>
      <c r="DU40" s="966"/>
      <c r="DV40" s="967"/>
      <c r="DW40" s="968"/>
      <c r="DX40" s="968"/>
      <c r="DY40" s="968"/>
      <c r="DZ40" s="969"/>
      <c r="EA40" s="89"/>
    </row>
    <row r="41" spans="1:131" ht="26.25" customHeight="1" x14ac:dyDescent="0.15">
      <c r="A41" s="97">
        <v>14</v>
      </c>
      <c r="B41" s="1005"/>
      <c r="C41" s="1006"/>
      <c r="D41" s="1006"/>
      <c r="E41" s="1006"/>
      <c r="F41" s="1006"/>
      <c r="G41" s="1006"/>
      <c r="H41" s="1006"/>
      <c r="I41" s="1006"/>
      <c r="J41" s="1006"/>
      <c r="K41" s="1006"/>
      <c r="L41" s="1006"/>
      <c r="M41" s="1006"/>
      <c r="N41" s="1006"/>
      <c r="O41" s="1006"/>
      <c r="P41" s="1007"/>
      <c r="Q41" s="1013"/>
      <c r="R41" s="1014"/>
      <c r="S41" s="1014"/>
      <c r="T41" s="1014"/>
      <c r="U41" s="1014"/>
      <c r="V41" s="1014"/>
      <c r="W41" s="1014"/>
      <c r="X41" s="1014"/>
      <c r="Y41" s="1014"/>
      <c r="Z41" s="1014"/>
      <c r="AA41" s="1014"/>
      <c r="AB41" s="1014"/>
      <c r="AC41" s="1014"/>
      <c r="AD41" s="1014"/>
      <c r="AE41" s="1015"/>
      <c r="AF41" s="1010"/>
      <c r="AG41" s="1011"/>
      <c r="AH41" s="1011"/>
      <c r="AI41" s="1011"/>
      <c r="AJ41" s="1012"/>
      <c r="AK41" s="955"/>
      <c r="AL41" s="946"/>
      <c r="AM41" s="946"/>
      <c r="AN41" s="946"/>
      <c r="AO41" s="946"/>
      <c r="AP41" s="946"/>
      <c r="AQ41" s="946"/>
      <c r="AR41" s="946"/>
      <c r="AS41" s="946"/>
      <c r="AT41" s="946"/>
      <c r="AU41" s="946"/>
      <c r="AV41" s="946"/>
      <c r="AW41" s="946"/>
      <c r="AX41" s="946"/>
      <c r="AY41" s="946"/>
      <c r="AZ41" s="1016"/>
      <c r="BA41" s="1016"/>
      <c r="BB41" s="1016"/>
      <c r="BC41" s="1016"/>
      <c r="BD41" s="1016"/>
      <c r="BE41" s="947"/>
      <c r="BF41" s="947"/>
      <c r="BG41" s="947"/>
      <c r="BH41" s="947"/>
      <c r="BI41" s="948"/>
      <c r="BJ41" s="91"/>
      <c r="BK41" s="91"/>
      <c r="BL41" s="91"/>
      <c r="BM41" s="91"/>
      <c r="BN41" s="91"/>
      <c r="BO41" s="100"/>
      <c r="BP41" s="100"/>
      <c r="BQ41" s="97">
        <v>35</v>
      </c>
      <c r="BR41" s="98"/>
      <c r="BS41" s="967"/>
      <c r="BT41" s="968"/>
      <c r="BU41" s="968"/>
      <c r="BV41" s="968"/>
      <c r="BW41" s="968"/>
      <c r="BX41" s="968"/>
      <c r="BY41" s="968"/>
      <c r="BZ41" s="968"/>
      <c r="CA41" s="968"/>
      <c r="CB41" s="968"/>
      <c r="CC41" s="968"/>
      <c r="CD41" s="968"/>
      <c r="CE41" s="968"/>
      <c r="CF41" s="968"/>
      <c r="CG41" s="989"/>
      <c r="CH41" s="964"/>
      <c r="CI41" s="965"/>
      <c r="CJ41" s="965"/>
      <c r="CK41" s="965"/>
      <c r="CL41" s="966"/>
      <c r="CM41" s="964"/>
      <c r="CN41" s="965"/>
      <c r="CO41" s="965"/>
      <c r="CP41" s="965"/>
      <c r="CQ41" s="966"/>
      <c r="CR41" s="964"/>
      <c r="CS41" s="965"/>
      <c r="CT41" s="965"/>
      <c r="CU41" s="965"/>
      <c r="CV41" s="966"/>
      <c r="CW41" s="964"/>
      <c r="CX41" s="965"/>
      <c r="CY41" s="965"/>
      <c r="CZ41" s="965"/>
      <c r="DA41" s="966"/>
      <c r="DB41" s="964"/>
      <c r="DC41" s="965"/>
      <c r="DD41" s="965"/>
      <c r="DE41" s="965"/>
      <c r="DF41" s="966"/>
      <c r="DG41" s="964"/>
      <c r="DH41" s="965"/>
      <c r="DI41" s="965"/>
      <c r="DJ41" s="965"/>
      <c r="DK41" s="966"/>
      <c r="DL41" s="964"/>
      <c r="DM41" s="965"/>
      <c r="DN41" s="965"/>
      <c r="DO41" s="965"/>
      <c r="DP41" s="966"/>
      <c r="DQ41" s="964"/>
      <c r="DR41" s="965"/>
      <c r="DS41" s="965"/>
      <c r="DT41" s="965"/>
      <c r="DU41" s="966"/>
      <c r="DV41" s="967"/>
      <c r="DW41" s="968"/>
      <c r="DX41" s="968"/>
      <c r="DY41" s="968"/>
      <c r="DZ41" s="969"/>
      <c r="EA41" s="89"/>
    </row>
    <row r="42" spans="1:131" ht="26.25" customHeight="1" x14ac:dyDescent="0.15">
      <c r="A42" s="97">
        <v>15</v>
      </c>
      <c r="B42" s="1005"/>
      <c r="C42" s="1006"/>
      <c r="D42" s="1006"/>
      <c r="E42" s="1006"/>
      <c r="F42" s="1006"/>
      <c r="G42" s="1006"/>
      <c r="H42" s="1006"/>
      <c r="I42" s="1006"/>
      <c r="J42" s="1006"/>
      <c r="K42" s="1006"/>
      <c r="L42" s="1006"/>
      <c r="M42" s="1006"/>
      <c r="N42" s="1006"/>
      <c r="O42" s="1006"/>
      <c r="P42" s="1007"/>
      <c r="Q42" s="1013"/>
      <c r="R42" s="1014"/>
      <c r="S42" s="1014"/>
      <c r="T42" s="1014"/>
      <c r="U42" s="1014"/>
      <c r="V42" s="1014"/>
      <c r="W42" s="1014"/>
      <c r="X42" s="1014"/>
      <c r="Y42" s="1014"/>
      <c r="Z42" s="1014"/>
      <c r="AA42" s="1014"/>
      <c r="AB42" s="1014"/>
      <c r="AC42" s="1014"/>
      <c r="AD42" s="1014"/>
      <c r="AE42" s="1015"/>
      <c r="AF42" s="1010"/>
      <c r="AG42" s="1011"/>
      <c r="AH42" s="1011"/>
      <c r="AI42" s="1011"/>
      <c r="AJ42" s="1012"/>
      <c r="AK42" s="955"/>
      <c r="AL42" s="946"/>
      <c r="AM42" s="946"/>
      <c r="AN42" s="946"/>
      <c r="AO42" s="946"/>
      <c r="AP42" s="946"/>
      <c r="AQ42" s="946"/>
      <c r="AR42" s="946"/>
      <c r="AS42" s="946"/>
      <c r="AT42" s="946"/>
      <c r="AU42" s="946"/>
      <c r="AV42" s="946"/>
      <c r="AW42" s="946"/>
      <c r="AX42" s="946"/>
      <c r="AY42" s="946"/>
      <c r="AZ42" s="1016"/>
      <c r="BA42" s="1016"/>
      <c r="BB42" s="1016"/>
      <c r="BC42" s="1016"/>
      <c r="BD42" s="1016"/>
      <c r="BE42" s="947"/>
      <c r="BF42" s="947"/>
      <c r="BG42" s="947"/>
      <c r="BH42" s="947"/>
      <c r="BI42" s="948"/>
      <c r="BJ42" s="91"/>
      <c r="BK42" s="91"/>
      <c r="BL42" s="91"/>
      <c r="BM42" s="91"/>
      <c r="BN42" s="91"/>
      <c r="BO42" s="100"/>
      <c r="BP42" s="100"/>
      <c r="BQ42" s="97">
        <v>36</v>
      </c>
      <c r="BR42" s="98"/>
      <c r="BS42" s="967"/>
      <c r="BT42" s="968"/>
      <c r="BU42" s="968"/>
      <c r="BV42" s="968"/>
      <c r="BW42" s="968"/>
      <c r="BX42" s="968"/>
      <c r="BY42" s="968"/>
      <c r="BZ42" s="968"/>
      <c r="CA42" s="968"/>
      <c r="CB42" s="968"/>
      <c r="CC42" s="968"/>
      <c r="CD42" s="968"/>
      <c r="CE42" s="968"/>
      <c r="CF42" s="968"/>
      <c r="CG42" s="989"/>
      <c r="CH42" s="964"/>
      <c r="CI42" s="965"/>
      <c r="CJ42" s="965"/>
      <c r="CK42" s="965"/>
      <c r="CL42" s="966"/>
      <c r="CM42" s="964"/>
      <c r="CN42" s="965"/>
      <c r="CO42" s="965"/>
      <c r="CP42" s="965"/>
      <c r="CQ42" s="966"/>
      <c r="CR42" s="964"/>
      <c r="CS42" s="965"/>
      <c r="CT42" s="965"/>
      <c r="CU42" s="965"/>
      <c r="CV42" s="966"/>
      <c r="CW42" s="964"/>
      <c r="CX42" s="965"/>
      <c r="CY42" s="965"/>
      <c r="CZ42" s="965"/>
      <c r="DA42" s="966"/>
      <c r="DB42" s="964"/>
      <c r="DC42" s="965"/>
      <c r="DD42" s="965"/>
      <c r="DE42" s="965"/>
      <c r="DF42" s="966"/>
      <c r="DG42" s="964"/>
      <c r="DH42" s="965"/>
      <c r="DI42" s="965"/>
      <c r="DJ42" s="965"/>
      <c r="DK42" s="966"/>
      <c r="DL42" s="964"/>
      <c r="DM42" s="965"/>
      <c r="DN42" s="965"/>
      <c r="DO42" s="965"/>
      <c r="DP42" s="966"/>
      <c r="DQ42" s="964"/>
      <c r="DR42" s="965"/>
      <c r="DS42" s="965"/>
      <c r="DT42" s="965"/>
      <c r="DU42" s="966"/>
      <c r="DV42" s="967"/>
      <c r="DW42" s="968"/>
      <c r="DX42" s="968"/>
      <c r="DY42" s="968"/>
      <c r="DZ42" s="969"/>
      <c r="EA42" s="89"/>
    </row>
    <row r="43" spans="1:131" ht="26.25" customHeight="1" x14ac:dyDescent="0.15">
      <c r="A43" s="97">
        <v>16</v>
      </c>
      <c r="B43" s="1005"/>
      <c r="C43" s="1006"/>
      <c r="D43" s="1006"/>
      <c r="E43" s="1006"/>
      <c r="F43" s="1006"/>
      <c r="G43" s="1006"/>
      <c r="H43" s="1006"/>
      <c r="I43" s="1006"/>
      <c r="J43" s="1006"/>
      <c r="K43" s="1006"/>
      <c r="L43" s="1006"/>
      <c r="M43" s="1006"/>
      <c r="N43" s="1006"/>
      <c r="O43" s="1006"/>
      <c r="P43" s="1007"/>
      <c r="Q43" s="1013"/>
      <c r="R43" s="1014"/>
      <c r="S43" s="1014"/>
      <c r="T43" s="1014"/>
      <c r="U43" s="1014"/>
      <c r="V43" s="1014"/>
      <c r="W43" s="1014"/>
      <c r="X43" s="1014"/>
      <c r="Y43" s="1014"/>
      <c r="Z43" s="1014"/>
      <c r="AA43" s="1014"/>
      <c r="AB43" s="1014"/>
      <c r="AC43" s="1014"/>
      <c r="AD43" s="1014"/>
      <c r="AE43" s="1015"/>
      <c r="AF43" s="1010"/>
      <c r="AG43" s="1011"/>
      <c r="AH43" s="1011"/>
      <c r="AI43" s="1011"/>
      <c r="AJ43" s="1012"/>
      <c r="AK43" s="955"/>
      <c r="AL43" s="946"/>
      <c r="AM43" s="946"/>
      <c r="AN43" s="946"/>
      <c r="AO43" s="946"/>
      <c r="AP43" s="946"/>
      <c r="AQ43" s="946"/>
      <c r="AR43" s="946"/>
      <c r="AS43" s="946"/>
      <c r="AT43" s="946"/>
      <c r="AU43" s="946"/>
      <c r="AV43" s="946"/>
      <c r="AW43" s="946"/>
      <c r="AX43" s="946"/>
      <c r="AY43" s="946"/>
      <c r="AZ43" s="1016"/>
      <c r="BA43" s="1016"/>
      <c r="BB43" s="1016"/>
      <c r="BC43" s="1016"/>
      <c r="BD43" s="1016"/>
      <c r="BE43" s="947"/>
      <c r="BF43" s="947"/>
      <c r="BG43" s="947"/>
      <c r="BH43" s="947"/>
      <c r="BI43" s="948"/>
      <c r="BJ43" s="91"/>
      <c r="BK43" s="91"/>
      <c r="BL43" s="91"/>
      <c r="BM43" s="91"/>
      <c r="BN43" s="91"/>
      <c r="BO43" s="100"/>
      <c r="BP43" s="100"/>
      <c r="BQ43" s="97">
        <v>37</v>
      </c>
      <c r="BR43" s="98"/>
      <c r="BS43" s="967"/>
      <c r="BT43" s="968"/>
      <c r="BU43" s="968"/>
      <c r="BV43" s="968"/>
      <c r="BW43" s="968"/>
      <c r="BX43" s="968"/>
      <c r="BY43" s="968"/>
      <c r="BZ43" s="968"/>
      <c r="CA43" s="968"/>
      <c r="CB43" s="968"/>
      <c r="CC43" s="968"/>
      <c r="CD43" s="968"/>
      <c r="CE43" s="968"/>
      <c r="CF43" s="968"/>
      <c r="CG43" s="989"/>
      <c r="CH43" s="964"/>
      <c r="CI43" s="965"/>
      <c r="CJ43" s="965"/>
      <c r="CK43" s="965"/>
      <c r="CL43" s="966"/>
      <c r="CM43" s="964"/>
      <c r="CN43" s="965"/>
      <c r="CO43" s="965"/>
      <c r="CP43" s="965"/>
      <c r="CQ43" s="966"/>
      <c r="CR43" s="964"/>
      <c r="CS43" s="965"/>
      <c r="CT43" s="965"/>
      <c r="CU43" s="965"/>
      <c r="CV43" s="966"/>
      <c r="CW43" s="964"/>
      <c r="CX43" s="965"/>
      <c r="CY43" s="965"/>
      <c r="CZ43" s="965"/>
      <c r="DA43" s="966"/>
      <c r="DB43" s="964"/>
      <c r="DC43" s="965"/>
      <c r="DD43" s="965"/>
      <c r="DE43" s="965"/>
      <c r="DF43" s="966"/>
      <c r="DG43" s="964"/>
      <c r="DH43" s="965"/>
      <c r="DI43" s="965"/>
      <c r="DJ43" s="965"/>
      <c r="DK43" s="966"/>
      <c r="DL43" s="964"/>
      <c r="DM43" s="965"/>
      <c r="DN43" s="965"/>
      <c r="DO43" s="965"/>
      <c r="DP43" s="966"/>
      <c r="DQ43" s="964"/>
      <c r="DR43" s="965"/>
      <c r="DS43" s="965"/>
      <c r="DT43" s="965"/>
      <c r="DU43" s="966"/>
      <c r="DV43" s="967"/>
      <c r="DW43" s="968"/>
      <c r="DX43" s="968"/>
      <c r="DY43" s="968"/>
      <c r="DZ43" s="969"/>
      <c r="EA43" s="89"/>
    </row>
    <row r="44" spans="1:131" ht="26.25" customHeight="1" x14ac:dyDescent="0.15">
      <c r="A44" s="97">
        <v>17</v>
      </c>
      <c r="B44" s="1005"/>
      <c r="C44" s="1006"/>
      <c r="D44" s="1006"/>
      <c r="E44" s="1006"/>
      <c r="F44" s="1006"/>
      <c r="G44" s="1006"/>
      <c r="H44" s="1006"/>
      <c r="I44" s="1006"/>
      <c r="J44" s="1006"/>
      <c r="K44" s="1006"/>
      <c r="L44" s="1006"/>
      <c r="M44" s="1006"/>
      <c r="N44" s="1006"/>
      <c r="O44" s="1006"/>
      <c r="P44" s="1007"/>
      <c r="Q44" s="1013"/>
      <c r="R44" s="1014"/>
      <c r="S44" s="1014"/>
      <c r="T44" s="1014"/>
      <c r="U44" s="1014"/>
      <c r="V44" s="1014"/>
      <c r="W44" s="1014"/>
      <c r="X44" s="1014"/>
      <c r="Y44" s="1014"/>
      <c r="Z44" s="1014"/>
      <c r="AA44" s="1014"/>
      <c r="AB44" s="1014"/>
      <c r="AC44" s="1014"/>
      <c r="AD44" s="1014"/>
      <c r="AE44" s="1015"/>
      <c r="AF44" s="1010"/>
      <c r="AG44" s="1011"/>
      <c r="AH44" s="1011"/>
      <c r="AI44" s="1011"/>
      <c r="AJ44" s="1012"/>
      <c r="AK44" s="955"/>
      <c r="AL44" s="946"/>
      <c r="AM44" s="946"/>
      <c r="AN44" s="946"/>
      <c r="AO44" s="946"/>
      <c r="AP44" s="946"/>
      <c r="AQ44" s="946"/>
      <c r="AR44" s="946"/>
      <c r="AS44" s="946"/>
      <c r="AT44" s="946"/>
      <c r="AU44" s="946"/>
      <c r="AV44" s="946"/>
      <c r="AW44" s="946"/>
      <c r="AX44" s="946"/>
      <c r="AY44" s="946"/>
      <c r="AZ44" s="1016"/>
      <c r="BA44" s="1016"/>
      <c r="BB44" s="1016"/>
      <c r="BC44" s="1016"/>
      <c r="BD44" s="1016"/>
      <c r="BE44" s="947"/>
      <c r="BF44" s="947"/>
      <c r="BG44" s="947"/>
      <c r="BH44" s="947"/>
      <c r="BI44" s="948"/>
      <c r="BJ44" s="91"/>
      <c r="BK44" s="91"/>
      <c r="BL44" s="91"/>
      <c r="BM44" s="91"/>
      <c r="BN44" s="91"/>
      <c r="BO44" s="100"/>
      <c r="BP44" s="100"/>
      <c r="BQ44" s="97">
        <v>38</v>
      </c>
      <c r="BR44" s="98"/>
      <c r="BS44" s="967"/>
      <c r="BT44" s="968"/>
      <c r="BU44" s="968"/>
      <c r="BV44" s="968"/>
      <c r="BW44" s="968"/>
      <c r="BX44" s="968"/>
      <c r="BY44" s="968"/>
      <c r="BZ44" s="968"/>
      <c r="CA44" s="968"/>
      <c r="CB44" s="968"/>
      <c r="CC44" s="968"/>
      <c r="CD44" s="968"/>
      <c r="CE44" s="968"/>
      <c r="CF44" s="968"/>
      <c r="CG44" s="989"/>
      <c r="CH44" s="964"/>
      <c r="CI44" s="965"/>
      <c r="CJ44" s="965"/>
      <c r="CK44" s="965"/>
      <c r="CL44" s="966"/>
      <c r="CM44" s="964"/>
      <c r="CN44" s="965"/>
      <c r="CO44" s="965"/>
      <c r="CP44" s="965"/>
      <c r="CQ44" s="966"/>
      <c r="CR44" s="964"/>
      <c r="CS44" s="965"/>
      <c r="CT44" s="965"/>
      <c r="CU44" s="965"/>
      <c r="CV44" s="966"/>
      <c r="CW44" s="964"/>
      <c r="CX44" s="965"/>
      <c r="CY44" s="965"/>
      <c r="CZ44" s="965"/>
      <c r="DA44" s="966"/>
      <c r="DB44" s="964"/>
      <c r="DC44" s="965"/>
      <c r="DD44" s="965"/>
      <c r="DE44" s="965"/>
      <c r="DF44" s="966"/>
      <c r="DG44" s="964"/>
      <c r="DH44" s="965"/>
      <c r="DI44" s="965"/>
      <c r="DJ44" s="965"/>
      <c r="DK44" s="966"/>
      <c r="DL44" s="964"/>
      <c r="DM44" s="965"/>
      <c r="DN44" s="965"/>
      <c r="DO44" s="965"/>
      <c r="DP44" s="966"/>
      <c r="DQ44" s="964"/>
      <c r="DR44" s="965"/>
      <c r="DS44" s="965"/>
      <c r="DT44" s="965"/>
      <c r="DU44" s="966"/>
      <c r="DV44" s="967"/>
      <c r="DW44" s="968"/>
      <c r="DX44" s="968"/>
      <c r="DY44" s="968"/>
      <c r="DZ44" s="969"/>
      <c r="EA44" s="89"/>
    </row>
    <row r="45" spans="1:131" ht="26.25" customHeight="1" x14ac:dyDescent="0.15">
      <c r="A45" s="97">
        <v>18</v>
      </c>
      <c r="B45" s="1005"/>
      <c r="C45" s="1006"/>
      <c r="D45" s="1006"/>
      <c r="E45" s="1006"/>
      <c r="F45" s="1006"/>
      <c r="G45" s="1006"/>
      <c r="H45" s="1006"/>
      <c r="I45" s="1006"/>
      <c r="J45" s="1006"/>
      <c r="K45" s="1006"/>
      <c r="L45" s="1006"/>
      <c r="M45" s="1006"/>
      <c r="N45" s="1006"/>
      <c r="O45" s="1006"/>
      <c r="P45" s="1007"/>
      <c r="Q45" s="1013"/>
      <c r="R45" s="1014"/>
      <c r="S45" s="1014"/>
      <c r="T45" s="1014"/>
      <c r="U45" s="1014"/>
      <c r="V45" s="1014"/>
      <c r="W45" s="1014"/>
      <c r="X45" s="1014"/>
      <c r="Y45" s="1014"/>
      <c r="Z45" s="1014"/>
      <c r="AA45" s="1014"/>
      <c r="AB45" s="1014"/>
      <c r="AC45" s="1014"/>
      <c r="AD45" s="1014"/>
      <c r="AE45" s="1015"/>
      <c r="AF45" s="1010"/>
      <c r="AG45" s="1011"/>
      <c r="AH45" s="1011"/>
      <c r="AI45" s="1011"/>
      <c r="AJ45" s="1012"/>
      <c r="AK45" s="955"/>
      <c r="AL45" s="946"/>
      <c r="AM45" s="946"/>
      <c r="AN45" s="946"/>
      <c r="AO45" s="946"/>
      <c r="AP45" s="946"/>
      <c r="AQ45" s="946"/>
      <c r="AR45" s="946"/>
      <c r="AS45" s="946"/>
      <c r="AT45" s="946"/>
      <c r="AU45" s="946"/>
      <c r="AV45" s="946"/>
      <c r="AW45" s="946"/>
      <c r="AX45" s="946"/>
      <c r="AY45" s="946"/>
      <c r="AZ45" s="1016"/>
      <c r="BA45" s="1016"/>
      <c r="BB45" s="1016"/>
      <c r="BC45" s="1016"/>
      <c r="BD45" s="1016"/>
      <c r="BE45" s="947"/>
      <c r="BF45" s="947"/>
      <c r="BG45" s="947"/>
      <c r="BH45" s="947"/>
      <c r="BI45" s="948"/>
      <c r="BJ45" s="91"/>
      <c r="BK45" s="91"/>
      <c r="BL45" s="91"/>
      <c r="BM45" s="91"/>
      <c r="BN45" s="91"/>
      <c r="BO45" s="100"/>
      <c r="BP45" s="100"/>
      <c r="BQ45" s="97">
        <v>39</v>
      </c>
      <c r="BR45" s="98"/>
      <c r="BS45" s="967"/>
      <c r="BT45" s="968"/>
      <c r="BU45" s="968"/>
      <c r="BV45" s="968"/>
      <c r="BW45" s="968"/>
      <c r="BX45" s="968"/>
      <c r="BY45" s="968"/>
      <c r="BZ45" s="968"/>
      <c r="CA45" s="968"/>
      <c r="CB45" s="968"/>
      <c r="CC45" s="968"/>
      <c r="CD45" s="968"/>
      <c r="CE45" s="968"/>
      <c r="CF45" s="968"/>
      <c r="CG45" s="989"/>
      <c r="CH45" s="964"/>
      <c r="CI45" s="965"/>
      <c r="CJ45" s="965"/>
      <c r="CK45" s="965"/>
      <c r="CL45" s="966"/>
      <c r="CM45" s="964"/>
      <c r="CN45" s="965"/>
      <c r="CO45" s="965"/>
      <c r="CP45" s="965"/>
      <c r="CQ45" s="966"/>
      <c r="CR45" s="964"/>
      <c r="CS45" s="965"/>
      <c r="CT45" s="965"/>
      <c r="CU45" s="965"/>
      <c r="CV45" s="966"/>
      <c r="CW45" s="964"/>
      <c r="CX45" s="965"/>
      <c r="CY45" s="965"/>
      <c r="CZ45" s="965"/>
      <c r="DA45" s="966"/>
      <c r="DB45" s="964"/>
      <c r="DC45" s="965"/>
      <c r="DD45" s="965"/>
      <c r="DE45" s="965"/>
      <c r="DF45" s="966"/>
      <c r="DG45" s="964"/>
      <c r="DH45" s="965"/>
      <c r="DI45" s="965"/>
      <c r="DJ45" s="965"/>
      <c r="DK45" s="966"/>
      <c r="DL45" s="964"/>
      <c r="DM45" s="965"/>
      <c r="DN45" s="965"/>
      <c r="DO45" s="965"/>
      <c r="DP45" s="966"/>
      <c r="DQ45" s="964"/>
      <c r="DR45" s="965"/>
      <c r="DS45" s="965"/>
      <c r="DT45" s="965"/>
      <c r="DU45" s="966"/>
      <c r="DV45" s="967"/>
      <c r="DW45" s="968"/>
      <c r="DX45" s="968"/>
      <c r="DY45" s="968"/>
      <c r="DZ45" s="969"/>
      <c r="EA45" s="89"/>
    </row>
    <row r="46" spans="1:131" ht="26.25" customHeight="1" x14ac:dyDescent="0.15">
      <c r="A46" s="97">
        <v>19</v>
      </c>
      <c r="B46" s="1005"/>
      <c r="C46" s="1006"/>
      <c r="D46" s="1006"/>
      <c r="E46" s="1006"/>
      <c r="F46" s="1006"/>
      <c r="G46" s="1006"/>
      <c r="H46" s="1006"/>
      <c r="I46" s="1006"/>
      <c r="J46" s="1006"/>
      <c r="K46" s="1006"/>
      <c r="L46" s="1006"/>
      <c r="M46" s="1006"/>
      <c r="N46" s="1006"/>
      <c r="O46" s="1006"/>
      <c r="P46" s="1007"/>
      <c r="Q46" s="1013"/>
      <c r="R46" s="1014"/>
      <c r="S46" s="1014"/>
      <c r="T46" s="1014"/>
      <c r="U46" s="1014"/>
      <c r="V46" s="1014"/>
      <c r="W46" s="1014"/>
      <c r="X46" s="1014"/>
      <c r="Y46" s="1014"/>
      <c r="Z46" s="1014"/>
      <c r="AA46" s="1014"/>
      <c r="AB46" s="1014"/>
      <c r="AC46" s="1014"/>
      <c r="AD46" s="1014"/>
      <c r="AE46" s="1015"/>
      <c r="AF46" s="1010"/>
      <c r="AG46" s="1011"/>
      <c r="AH46" s="1011"/>
      <c r="AI46" s="1011"/>
      <c r="AJ46" s="1012"/>
      <c r="AK46" s="955"/>
      <c r="AL46" s="946"/>
      <c r="AM46" s="946"/>
      <c r="AN46" s="946"/>
      <c r="AO46" s="946"/>
      <c r="AP46" s="946"/>
      <c r="AQ46" s="946"/>
      <c r="AR46" s="946"/>
      <c r="AS46" s="946"/>
      <c r="AT46" s="946"/>
      <c r="AU46" s="946"/>
      <c r="AV46" s="946"/>
      <c r="AW46" s="946"/>
      <c r="AX46" s="946"/>
      <c r="AY46" s="946"/>
      <c r="AZ46" s="1016"/>
      <c r="BA46" s="1016"/>
      <c r="BB46" s="1016"/>
      <c r="BC46" s="1016"/>
      <c r="BD46" s="1016"/>
      <c r="BE46" s="947"/>
      <c r="BF46" s="947"/>
      <c r="BG46" s="947"/>
      <c r="BH46" s="947"/>
      <c r="BI46" s="948"/>
      <c r="BJ46" s="91"/>
      <c r="BK46" s="91"/>
      <c r="BL46" s="91"/>
      <c r="BM46" s="91"/>
      <c r="BN46" s="91"/>
      <c r="BO46" s="100"/>
      <c r="BP46" s="100"/>
      <c r="BQ46" s="97">
        <v>40</v>
      </c>
      <c r="BR46" s="98"/>
      <c r="BS46" s="967"/>
      <c r="BT46" s="968"/>
      <c r="BU46" s="968"/>
      <c r="BV46" s="968"/>
      <c r="BW46" s="968"/>
      <c r="BX46" s="968"/>
      <c r="BY46" s="968"/>
      <c r="BZ46" s="968"/>
      <c r="CA46" s="968"/>
      <c r="CB46" s="968"/>
      <c r="CC46" s="968"/>
      <c r="CD46" s="968"/>
      <c r="CE46" s="968"/>
      <c r="CF46" s="968"/>
      <c r="CG46" s="989"/>
      <c r="CH46" s="964"/>
      <c r="CI46" s="965"/>
      <c r="CJ46" s="965"/>
      <c r="CK46" s="965"/>
      <c r="CL46" s="966"/>
      <c r="CM46" s="964"/>
      <c r="CN46" s="965"/>
      <c r="CO46" s="965"/>
      <c r="CP46" s="965"/>
      <c r="CQ46" s="966"/>
      <c r="CR46" s="964"/>
      <c r="CS46" s="965"/>
      <c r="CT46" s="965"/>
      <c r="CU46" s="965"/>
      <c r="CV46" s="966"/>
      <c r="CW46" s="964"/>
      <c r="CX46" s="965"/>
      <c r="CY46" s="965"/>
      <c r="CZ46" s="965"/>
      <c r="DA46" s="966"/>
      <c r="DB46" s="964"/>
      <c r="DC46" s="965"/>
      <c r="DD46" s="965"/>
      <c r="DE46" s="965"/>
      <c r="DF46" s="966"/>
      <c r="DG46" s="964"/>
      <c r="DH46" s="965"/>
      <c r="DI46" s="965"/>
      <c r="DJ46" s="965"/>
      <c r="DK46" s="966"/>
      <c r="DL46" s="964"/>
      <c r="DM46" s="965"/>
      <c r="DN46" s="965"/>
      <c r="DO46" s="965"/>
      <c r="DP46" s="966"/>
      <c r="DQ46" s="964"/>
      <c r="DR46" s="965"/>
      <c r="DS46" s="965"/>
      <c r="DT46" s="965"/>
      <c r="DU46" s="966"/>
      <c r="DV46" s="967"/>
      <c r="DW46" s="968"/>
      <c r="DX46" s="968"/>
      <c r="DY46" s="968"/>
      <c r="DZ46" s="969"/>
      <c r="EA46" s="89"/>
    </row>
    <row r="47" spans="1:131" ht="26.25" customHeight="1" x14ac:dyDescent="0.15">
      <c r="A47" s="97">
        <v>20</v>
      </c>
      <c r="B47" s="1005"/>
      <c r="C47" s="1006"/>
      <c r="D47" s="1006"/>
      <c r="E47" s="1006"/>
      <c r="F47" s="1006"/>
      <c r="G47" s="1006"/>
      <c r="H47" s="1006"/>
      <c r="I47" s="1006"/>
      <c r="J47" s="1006"/>
      <c r="K47" s="1006"/>
      <c r="L47" s="1006"/>
      <c r="M47" s="1006"/>
      <c r="N47" s="1006"/>
      <c r="O47" s="1006"/>
      <c r="P47" s="1007"/>
      <c r="Q47" s="1013"/>
      <c r="R47" s="1014"/>
      <c r="S47" s="1014"/>
      <c r="T47" s="1014"/>
      <c r="U47" s="1014"/>
      <c r="V47" s="1014"/>
      <c r="W47" s="1014"/>
      <c r="X47" s="1014"/>
      <c r="Y47" s="1014"/>
      <c r="Z47" s="1014"/>
      <c r="AA47" s="1014"/>
      <c r="AB47" s="1014"/>
      <c r="AC47" s="1014"/>
      <c r="AD47" s="1014"/>
      <c r="AE47" s="1015"/>
      <c r="AF47" s="1010"/>
      <c r="AG47" s="1011"/>
      <c r="AH47" s="1011"/>
      <c r="AI47" s="1011"/>
      <c r="AJ47" s="1012"/>
      <c r="AK47" s="955"/>
      <c r="AL47" s="946"/>
      <c r="AM47" s="946"/>
      <c r="AN47" s="946"/>
      <c r="AO47" s="946"/>
      <c r="AP47" s="946"/>
      <c r="AQ47" s="946"/>
      <c r="AR47" s="946"/>
      <c r="AS47" s="946"/>
      <c r="AT47" s="946"/>
      <c r="AU47" s="946"/>
      <c r="AV47" s="946"/>
      <c r="AW47" s="946"/>
      <c r="AX47" s="946"/>
      <c r="AY47" s="946"/>
      <c r="AZ47" s="1016"/>
      <c r="BA47" s="1016"/>
      <c r="BB47" s="1016"/>
      <c r="BC47" s="1016"/>
      <c r="BD47" s="1016"/>
      <c r="BE47" s="947"/>
      <c r="BF47" s="947"/>
      <c r="BG47" s="947"/>
      <c r="BH47" s="947"/>
      <c r="BI47" s="948"/>
      <c r="BJ47" s="91"/>
      <c r="BK47" s="91"/>
      <c r="BL47" s="91"/>
      <c r="BM47" s="91"/>
      <c r="BN47" s="91"/>
      <c r="BO47" s="100"/>
      <c r="BP47" s="100"/>
      <c r="BQ47" s="97">
        <v>41</v>
      </c>
      <c r="BR47" s="98"/>
      <c r="BS47" s="967"/>
      <c r="BT47" s="968"/>
      <c r="BU47" s="968"/>
      <c r="BV47" s="968"/>
      <c r="BW47" s="968"/>
      <c r="BX47" s="968"/>
      <c r="BY47" s="968"/>
      <c r="BZ47" s="968"/>
      <c r="CA47" s="968"/>
      <c r="CB47" s="968"/>
      <c r="CC47" s="968"/>
      <c r="CD47" s="968"/>
      <c r="CE47" s="968"/>
      <c r="CF47" s="968"/>
      <c r="CG47" s="989"/>
      <c r="CH47" s="964"/>
      <c r="CI47" s="965"/>
      <c r="CJ47" s="965"/>
      <c r="CK47" s="965"/>
      <c r="CL47" s="966"/>
      <c r="CM47" s="964"/>
      <c r="CN47" s="965"/>
      <c r="CO47" s="965"/>
      <c r="CP47" s="965"/>
      <c r="CQ47" s="966"/>
      <c r="CR47" s="964"/>
      <c r="CS47" s="965"/>
      <c r="CT47" s="965"/>
      <c r="CU47" s="965"/>
      <c r="CV47" s="966"/>
      <c r="CW47" s="964"/>
      <c r="CX47" s="965"/>
      <c r="CY47" s="965"/>
      <c r="CZ47" s="965"/>
      <c r="DA47" s="966"/>
      <c r="DB47" s="964"/>
      <c r="DC47" s="965"/>
      <c r="DD47" s="965"/>
      <c r="DE47" s="965"/>
      <c r="DF47" s="966"/>
      <c r="DG47" s="964"/>
      <c r="DH47" s="965"/>
      <c r="DI47" s="965"/>
      <c r="DJ47" s="965"/>
      <c r="DK47" s="966"/>
      <c r="DL47" s="964"/>
      <c r="DM47" s="965"/>
      <c r="DN47" s="965"/>
      <c r="DO47" s="965"/>
      <c r="DP47" s="966"/>
      <c r="DQ47" s="964"/>
      <c r="DR47" s="965"/>
      <c r="DS47" s="965"/>
      <c r="DT47" s="965"/>
      <c r="DU47" s="966"/>
      <c r="DV47" s="967"/>
      <c r="DW47" s="968"/>
      <c r="DX47" s="968"/>
      <c r="DY47" s="968"/>
      <c r="DZ47" s="969"/>
      <c r="EA47" s="89"/>
    </row>
    <row r="48" spans="1:131" ht="26.25" customHeight="1" x14ac:dyDescent="0.15">
      <c r="A48" s="97">
        <v>21</v>
      </c>
      <c r="B48" s="1005"/>
      <c r="C48" s="1006"/>
      <c r="D48" s="1006"/>
      <c r="E48" s="1006"/>
      <c r="F48" s="1006"/>
      <c r="G48" s="1006"/>
      <c r="H48" s="1006"/>
      <c r="I48" s="1006"/>
      <c r="J48" s="1006"/>
      <c r="K48" s="1006"/>
      <c r="L48" s="1006"/>
      <c r="M48" s="1006"/>
      <c r="N48" s="1006"/>
      <c r="O48" s="1006"/>
      <c r="P48" s="1007"/>
      <c r="Q48" s="1013"/>
      <c r="R48" s="1014"/>
      <c r="S48" s="1014"/>
      <c r="T48" s="1014"/>
      <c r="U48" s="1014"/>
      <c r="V48" s="1014"/>
      <c r="W48" s="1014"/>
      <c r="X48" s="1014"/>
      <c r="Y48" s="1014"/>
      <c r="Z48" s="1014"/>
      <c r="AA48" s="1014"/>
      <c r="AB48" s="1014"/>
      <c r="AC48" s="1014"/>
      <c r="AD48" s="1014"/>
      <c r="AE48" s="1015"/>
      <c r="AF48" s="1010"/>
      <c r="AG48" s="1011"/>
      <c r="AH48" s="1011"/>
      <c r="AI48" s="1011"/>
      <c r="AJ48" s="1012"/>
      <c r="AK48" s="955"/>
      <c r="AL48" s="946"/>
      <c r="AM48" s="946"/>
      <c r="AN48" s="946"/>
      <c r="AO48" s="946"/>
      <c r="AP48" s="946"/>
      <c r="AQ48" s="946"/>
      <c r="AR48" s="946"/>
      <c r="AS48" s="946"/>
      <c r="AT48" s="946"/>
      <c r="AU48" s="946"/>
      <c r="AV48" s="946"/>
      <c r="AW48" s="946"/>
      <c r="AX48" s="946"/>
      <c r="AY48" s="946"/>
      <c r="AZ48" s="1016"/>
      <c r="BA48" s="1016"/>
      <c r="BB48" s="1016"/>
      <c r="BC48" s="1016"/>
      <c r="BD48" s="1016"/>
      <c r="BE48" s="947"/>
      <c r="BF48" s="947"/>
      <c r="BG48" s="947"/>
      <c r="BH48" s="947"/>
      <c r="BI48" s="948"/>
      <c r="BJ48" s="91"/>
      <c r="BK48" s="91"/>
      <c r="BL48" s="91"/>
      <c r="BM48" s="91"/>
      <c r="BN48" s="91"/>
      <c r="BO48" s="100"/>
      <c r="BP48" s="100"/>
      <c r="BQ48" s="97">
        <v>42</v>
      </c>
      <c r="BR48" s="98"/>
      <c r="BS48" s="967"/>
      <c r="BT48" s="968"/>
      <c r="BU48" s="968"/>
      <c r="BV48" s="968"/>
      <c r="BW48" s="968"/>
      <c r="BX48" s="968"/>
      <c r="BY48" s="968"/>
      <c r="BZ48" s="968"/>
      <c r="CA48" s="968"/>
      <c r="CB48" s="968"/>
      <c r="CC48" s="968"/>
      <c r="CD48" s="968"/>
      <c r="CE48" s="968"/>
      <c r="CF48" s="968"/>
      <c r="CG48" s="989"/>
      <c r="CH48" s="964"/>
      <c r="CI48" s="965"/>
      <c r="CJ48" s="965"/>
      <c r="CK48" s="965"/>
      <c r="CL48" s="966"/>
      <c r="CM48" s="964"/>
      <c r="CN48" s="965"/>
      <c r="CO48" s="965"/>
      <c r="CP48" s="965"/>
      <c r="CQ48" s="966"/>
      <c r="CR48" s="964"/>
      <c r="CS48" s="965"/>
      <c r="CT48" s="965"/>
      <c r="CU48" s="965"/>
      <c r="CV48" s="966"/>
      <c r="CW48" s="964"/>
      <c r="CX48" s="965"/>
      <c r="CY48" s="965"/>
      <c r="CZ48" s="965"/>
      <c r="DA48" s="966"/>
      <c r="DB48" s="964"/>
      <c r="DC48" s="965"/>
      <c r="DD48" s="965"/>
      <c r="DE48" s="965"/>
      <c r="DF48" s="966"/>
      <c r="DG48" s="964"/>
      <c r="DH48" s="965"/>
      <c r="DI48" s="965"/>
      <c r="DJ48" s="965"/>
      <c r="DK48" s="966"/>
      <c r="DL48" s="964"/>
      <c r="DM48" s="965"/>
      <c r="DN48" s="965"/>
      <c r="DO48" s="965"/>
      <c r="DP48" s="966"/>
      <c r="DQ48" s="964"/>
      <c r="DR48" s="965"/>
      <c r="DS48" s="965"/>
      <c r="DT48" s="965"/>
      <c r="DU48" s="966"/>
      <c r="DV48" s="967"/>
      <c r="DW48" s="968"/>
      <c r="DX48" s="968"/>
      <c r="DY48" s="968"/>
      <c r="DZ48" s="969"/>
      <c r="EA48" s="89"/>
    </row>
    <row r="49" spans="1:131" ht="26.25" customHeight="1" x14ac:dyDescent="0.15">
      <c r="A49" s="97">
        <v>22</v>
      </c>
      <c r="B49" s="1005"/>
      <c r="C49" s="1006"/>
      <c r="D49" s="1006"/>
      <c r="E49" s="1006"/>
      <c r="F49" s="1006"/>
      <c r="G49" s="1006"/>
      <c r="H49" s="1006"/>
      <c r="I49" s="1006"/>
      <c r="J49" s="1006"/>
      <c r="K49" s="1006"/>
      <c r="L49" s="1006"/>
      <c r="M49" s="1006"/>
      <c r="N49" s="1006"/>
      <c r="O49" s="1006"/>
      <c r="P49" s="1007"/>
      <c r="Q49" s="1013"/>
      <c r="R49" s="1014"/>
      <c r="S49" s="1014"/>
      <c r="T49" s="1014"/>
      <c r="U49" s="1014"/>
      <c r="V49" s="1014"/>
      <c r="W49" s="1014"/>
      <c r="X49" s="1014"/>
      <c r="Y49" s="1014"/>
      <c r="Z49" s="1014"/>
      <c r="AA49" s="1014"/>
      <c r="AB49" s="1014"/>
      <c r="AC49" s="1014"/>
      <c r="AD49" s="1014"/>
      <c r="AE49" s="1015"/>
      <c r="AF49" s="1010"/>
      <c r="AG49" s="1011"/>
      <c r="AH49" s="1011"/>
      <c r="AI49" s="1011"/>
      <c r="AJ49" s="1012"/>
      <c r="AK49" s="955"/>
      <c r="AL49" s="946"/>
      <c r="AM49" s="946"/>
      <c r="AN49" s="946"/>
      <c r="AO49" s="946"/>
      <c r="AP49" s="946"/>
      <c r="AQ49" s="946"/>
      <c r="AR49" s="946"/>
      <c r="AS49" s="946"/>
      <c r="AT49" s="946"/>
      <c r="AU49" s="946"/>
      <c r="AV49" s="946"/>
      <c r="AW49" s="946"/>
      <c r="AX49" s="946"/>
      <c r="AY49" s="946"/>
      <c r="AZ49" s="1016"/>
      <c r="BA49" s="1016"/>
      <c r="BB49" s="1016"/>
      <c r="BC49" s="1016"/>
      <c r="BD49" s="1016"/>
      <c r="BE49" s="947"/>
      <c r="BF49" s="947"/>
      <c r="BG49" s="947"/>
      <c r="BH49" s="947"/>
      <c r="BI49" s="948"/>
      <c r="BJ49" s="91"/>
      <c r="BK49" s="91"/>
      <c r="BL49" s="91"/>
      <c r="BM49" s="91"/>
      <c r="BN49" s="91"/>
      <c r="BO49" s="100"/>
      <c r="BP49" s="100"/>
      <c r="BQ49" s="97">
        <v>43</v>
      </c>
      <c r="BR49" s="98"/>
      <c r="BS49" s="967"/>
      <c r="BT49" s="968"/>
      <c r="BU49" s="968"/>
      <c r="BV49" s="968"/>
      <c r="BW49" s="968"/>
      <c r="BX49" s="968"/>
      <c r="BY49" s="968"/>
      <c r="BZ49" s="968"/>
      <c r="CA49" s="968"/>
      <c r="CB49" s="968"/>
      <c r="CC49" s="968"/>
      <c r="CD49" s="968"/>
      <c r="CE49" s="968"/>
      <c r="CF49" s="968"/>
      <c r="CG49" s="989"/>
      <c r="CH49" s="964"/>
      <c r="CI49" s="965"/>
      <c r="CJ49" s="965"/>
      <c r="CK49" s="965"/>
      <c r="CL49" s="966"/>
      <c r="CM49" s="964"/>
      <c r="CN49" s="965"/>
      <c r="CO49" s="965"/>
      <c r="CP49" s="965"/>
      <c r="CQ49" s="966"/>
      <c r="CR49" s="964"/>
      <c r="CS49" s="965"/>
      <c r="CT49" s="965"/>
      <c r="CU49" s="965"/>
      <c r="CV49" s="966"/>
      <c r="CW49" s="964"/>
      <c r="CX49" s="965"/>
      <c r="CY49" s="965"/>
      <c r="CZ49" s="965"/>
      <c r="DA49" s="966"/>
      <c r="DB49" s="964"/>
      <c r="DC49" s="965"/>
      <c r="DD49" s="965"/>
      <c r="DE49" s="965"/>
      <c r="DF49" s="966"/>
      <c r="DG49" s="964"/>
      <c r="DH49" s="965"/>
      <c r="DI49" s="965"/>
      <c r="DJ49" s="965"/>
      <c r="DK49" s="966"/>
      <c r="DL49" s="964"/>
      <c r="DM49" s="965"/>
      <c r="DN49" s="965"/>
      <c r="DO49" s="965"/>
      <c r="DP49" s="966"/>
      <c r="DQ49" s="964"/>
      <c r="DR49" s="965"/>
      <c r="DS49" s="965"/>
      <c r="DT49" s="965"/>
      <c r="DU49" s="966"/>
      <c r="DV49" s="967"/>
      <c r="DW49" s="968"/>
      <c r="DX49" s="968"/>
      <c r="DY49" s="968"/>
      <c r="DZ49" s="969"/>
      <c r="EA49" s="89"/>
    </row>
    <row r="50" spans="1:131" ht="26.25" customHeight="1" x14ac:dyDescent="0.15">
      <c r="A50" s="97">
        <v>23</v>
      </c>
      <c r="B50" s="1005"/>
      <c r="C50" s="1006"/>
      <c r="D50" s="1006"/>
      <c r="E50" s="1006"/>
      <c r="F50" s="1006"/>
      <c r="G50" s="1006"/>
      <c r="H50" s="1006"/>
      <c r="I50" s="1006"/>
      <c r="J50" s="1006"/>
      <c r="K50" s="1006"/>
      <c r="L50" s="1006"/>
      <c r="M50" s="1006"/>
      <c r="N50" s="1006"/>
      <c r="O50" s="1006"/>
      <c r="P50" s="1007"/>
      <c r="Q50" s="1008"/>
      <c r="R50" s="1000"/>
      <c r="S50" s="1000"/>
      <c r="T50" s="1000"/>
      <c r="U50" s="1000"/>
      <c r="V50" s="1000"/>
      <c r="W50" s="1000"/>
      <c r="X50" s="1000"/>
      <c r="Y50" s="1000"/>
      <c r="Z50" s="1000"/>
      <c r="AA50" s="1000"/>
      <c r="AB50" s="1000"/>
      <c r="AC50" s="1000"/>
      <c r="AD50" s="1000"/>
      <c r="AE50" s="1009"/>
      <c r="AF50" s="1010"/>
      <c r="AG50" s="1011"/>
      <c r="AH50" s="1011"/>
      <c r="AI50" s="1011"/>
      <c r="AJ50" s="1012"/>
      <c r="AK50" s="999"/>
      <c r="AL50" s="1000"/>
      <c r="AM50" s="1000"/>
      <c r="AN50" s="1000"/>
      <c r="AO50" s="1000"/>
      <c r="AP50" s="1000"/>
      <c r="AQ50" s="1000"/>
      <c r="AR50" s="1000"/>
      <c r="AS50" s="1000"/>
      <c r="AT50" s="1000"/>
      <c r="AU50" s="1000"/>
      <c r="AV50" s="1000"/>
      <c r="AW50" s="1000"/>
      <c r="AX50" s="1000"/>
      <c r="AY50" s="1000"/>
      <c r="AZ50" s="1001"/>
      <c r="BA50" s="1001"/>
      <c r="BB50" s="1001"/>
      <c r="BC50" s="1001"/>
      <c r="BD50" s="1001"/>
      <c r="BE50" s="947"/>
      <c r="BF50" s="947"/>
      <c r="BG50" s="947"/>
      <c r="BH50" s="947"/>
      <c r="BI50" s="948"/>
      <c r="BJ50" s="91"/>
      <c r="BK50" s="91"/>
      <c r="BL50" s="91"/>
      <c r="BM50" s="91"/>
      <c r="BN50" s="91"/>
      <c r="BO50" s="100"/>
      <c r="BP50" s="100"/>
      <c r="BQ50" s="97">
        <v>44</v>
      </c>
      <c r="BR50" s="98"/>
      <c r="BS50" s="967"/>
      <c r="BT50" s="968"/>
      <c r="BU50" s="968"/>
      <c r="BV50" s="968"/>
      <c r="BW50" s="968"/>
      <c r="BX50" s="968"/>
      <c r="BY50" s="968"/>
      <c r="BZ50" s="968"/>
      <c r="CA50" s="968"/>
      <c r="CB50" s="968"/>
      <c r="CC50" s="968"/>
      <c r="CD50" s="968"/>
      <c r="CE50" s="968"/>
      <c r="CF50" s="968"/>
      <c r="CG50" s="989"/>
      <c r="CH50" s="964"/>
      <c r="CI50" s="965"/>
      <c r="CJ50" s="965"/>
      <c r="CK50" s="965"/>
      <c r="CL50" s="966"/>
      <c r="CM50" s="964"/>
      <c r="CN50" s="965"/>
      <c r="CO50" s="965"/>
      <c r="CP50" s="965"/>
      <c r="CQ50" s="966"/>
      <c r="CR50" s="964"/>
      <c r="CS50" s="965"/>
      <c r="CT50" s="965"/>
      <c r="CU50" s="965"/>
      <c r="CV50" s="966"/>
      <c r="CW50" s="964"/>
      <c r="CX50" s="965"/>
      <c r="CY50" s="965"/>
      <c r="CZ50" s="965"/>
      <c r="DA50" s="966"/>
      <c r="DB50" s="964"/>
      <c r="DC50" s="965"/>
      <c r="DD50" s="965"/>
      <c r="DE50" s="965"/>
      <c r="DF50" s="966"/>
      <c r="DG50" s="964"/>
      <c r="DH50" s="965"/>
      <c r="DI50" s="965"/>
      <c r="DJ50" s="965"/>
      <c r="DK50" s="966"/>
      <c r="DL50" s="964"/>
      <c r="DM50" s="965"/>
      <c r="DN50" s="965"/>
      <c r="DO50" s="965"/>
      <c r="DP50" s="966"/>
      <c r="DQ50" s="964"/>
      <c r="DR50" s="965"/>
      <c r="DS50" s="965"/>
      <c r="DT50" s="965"/>
      <c r="DU50" s="966"/>
      <c r="DV50" s="967"/>
      <c r="DW50" s="968"/>
      <c r="DX50" s="968"/>
      <c r="DY50" s="968"/>
      <c r="DZ50" s="969"/>
      <c r="EA50" s="89"/>
    </row>
    <row r="51" spans="1:131" ht="26.25" customHeight="1" x14ac:dyDescent="0.15">
      <c r="A51" s="97">
        <v>24</v>
      </c>
      <c r="B51" s="1005"/>
      <c r="C51" s="1006"/>
      <c r="D51" s="1006"/>
      <c r="E51" s="1006"/>
      <c r="F51" s="1006"/>
      <c r="G51" s="1006"/>
      <c r="H51" s="1006"/>
      <c r="I51" s="1006"/>
      <c r="J51" s="1006"/>
      <c r="K51" s="1006"/>
      <c r="L51" s="1006"/>
      <c r="M51" s="1006"/>
      <c r="N51" s="1006"/>
      <c r="O51" s="1006"/>
      <c r="P51" s="1007"/>
      <c r="Q51" s="1008"/>
      <c r="R51" s="1000"/>
      <c r="S51" s="1000"/>
      <c r="T51" s="1000"/>
      <c r="U51" s="1000"/>
      <c r="V51" s="1000"/>
      <c r="W51" s="1000"/>
      <c r="X51" s="1000"/>
      <c r="Y51" s="1000"/>
      <c r="Z51" s="1000"/>
      <c r="AA51" s="1000"/>
      <c r="AB51" s="1000"/>
      <c r="AC51" s="1000"/>
      <c r="AD51" s="1000"/>
      <c r="AE51" s="1009"/>
      <c r="AF51" s="1010"/>
      <c r="AG51" s="1011"/>
      <c r="AH51" s="1011"/>
      <c r="AI51" s="1011"/>
      <c r="AJ51" s="1012"/>
      <c r="AK51" s="999"/>
      <c r="AL51" s="1000"/>
      <c r="AM51" s="1000"/>
      <c r="AN51" s="1000"/>
      <c r="AO51" s="1000"/>
      <c r="AP51" s="1000"/>
      <c r="AQ51" s="1000"/>
      <c r="AR51" s="1000"/>
      <c r="AS51" s="1000"/>
      <c r="AT51" s="1000"/>
      <c r="AU51" s="1000"/>
      <c r="AV51" s="1000"/>
      <c r="AW51" s="1000"/>
      <c r="AX51" s="1000"/>
      <c r="AY51" s="1000"/>
      <c r="AZ51" s="1001"/>
      <c r="BA51" s="1001"/>
      <c r="BB51" s="1001"/>
      <c r="BC51" s="1001"/>
      <c r="BD51" s="1001"/>
      <c r="BE51" s="947"/>
      <c r="BF51" s="947"/>
      <c r="BG51" s="947"/>
      <c r="BH51" s="947"/>
      <c r="BI51" s="948"/>
      <c r="BJ51" s="91"/>
      <c r="BK51" s="91"/>
      <c r="BL51" s="91"/>
      <c r="BM51" s="91"/>
      <c r="BN51" s="91"/>
      <c r="BO51" s="100"/>
      <c r="BP51" s="100"/>
      <c r="BQ51" s="97">
        <v>45</v>
      </c>
      <c r="BR51" s="98"/>
      <c r="BS51" s="967"/>
      <c r="BT51" s="968"/>
      <c r="BU51" s="968"/>
      <c r="BV51" s="968"/>
      <c r="BW51" s="968"/>
      <c r="BX51" s="968"/>
      <c r="BY51" s="968"/>
      <c r="BZ51" s="968"/>
      <c r="CA51" s="968"/>
      <c r="CB51" s="968"/>
      <c r="CC51" s="968"/>
      <c r="CD51" s="968"/>
      <c r="CE51" s="968"/>
      <c r="CF51" s="968"/>
      <c r="CG51" s="989"/>
      <c r="CH51" s="964"/>
      <c r="CI51" s="965"/>
      <c r="CJ51" s="965"/>
      <c r="CK51" s="965"/>
      <c r="CL51" s="966"/>
      <c r="CM51" s="964"/>
      <c r="CN51" s="965"/>
      <c r="CO51" s="965"/>
      <c r="CP51" s="965"/>
      <c r="CQ51" s="966"/>
      <c r="CR51" s="964"/>
      <c r="CS51" s="965"/>
      <c r="CT51" s="965"/>
      <c r="CU51" s="965"/>
      <c r="CV51" s="966"/>
      <c r="CW51" s="964"/>
      <c r="CX51" s="965"/>
      <c r="CY51" s="965"/>
      <c r="CZ51" s="965"/>
      <c r="DA51" s="966"/>
      <c r="DB51" s="964"/>
      <c r="DC51" s="965"/>
      <c r="DD51" s="965"/>
      <c r="DE51" s="965"/>
      <c r="DF51" s="966"/>
      <c r="DG51" s="964"/>
      <c r="DH51" s="965"/>
      <c r="DI51" s="965"/>
      <c r="DJ51" s="965"/>
      <c r="DK51" s="966"/>
      <c r="DL51" s="964"/>
      <c r="DM51" s="965"/>
      <c r="DN51" s="965"/>
      <c r="DO51" s="965"/>
      <c r="DP51" s="966"/>
      <c r="DQ51" s="964"/>
      <c r="DR51" s="965"/>
      <c r="DS51" s="965"/>
      <c r="DT51" s="965"/>
      <c r="DU51" s="966"/>
      <c r="DV51" s="967"/>
      <c r="DW51" s="968"/>
      <c r="DX51" s="968"/>
      <c r="DY51" s="968"/>
      <c r="DZ51" s="969"/>
      <c r="EA51" s="89"/>
    </row>
    <row r="52" spans="1:131" ht="26.25" customHeight="1" x14ac:dyDescent="0.15">
      <c r="A52" s="97">
        <v>25</v>
      </c>
      <c r="B52" s="1005"/>
      <c r="C52" s="1006"/>
      <c r="D52" s="1006"/>
      <c r="E52" s="1006"/>
      <c r="F52" s="1006"/>
      <c r="G52" s="1006"/>
      <c r="H52" s="1006"/>
      <c r="I52" s="1006"/>
      <c r="J52" s="1006"/>
      <c r="K52" s="1006"/>
      <c r="L52" s="1006"/>
      <c r="M52" s="1006"/>
      <c r="N52" s="1006"/>
      <c r="O52" s="1006"/>
      <c r="P52" s="1007"/>
      <c r="Q52" s="1008"/>
      <c r="R52" s="1000"/>
      <c r="S52" s="1000"/>
      <c r="T52" s="1000"/>
      <c r="U52" s="1000"/>
      <c r="V52" s="1000"/>
      <c r="W52" s="1000"/>
      <c r="X52" s="1000"/>
      <c r="Y52" s="1000"/>
      <c r="Z52" s="1000"/>
      <c r="AA52" s="1000"/>
      <c r="AB52" s="1000"/>
      <c r="AC52" s="1000"/>
      <c r="AD52" s="1000"/>
      <c r="AE52" s="1009"/>
      <c r="AF52" s="1010"/>
      <c r="AG52" s="1011"/>
      <c r="AH52" s="1011"/>
      <c r="AI52" s="1011"/>
      <c r="AJ52" s="1012"/>
      <c r="AK52" s="999"/>
      <c r="AL52" s="1000"/>
      <c r="AM52" s="1000"/>
      <c r="AN52" s="1000"/>
      <c r="AO52" s="1000"/>
      <c r="AP52" s="1000"/>
      <c r="AQ52" s="1000"/>
      <c r="AR52" s="1000"/>
      <c r="AS52" s="1000"/>
      <c r="AT52" s="1000"/>
      <c r="AU52" s="1000"/>
      <c r="AV52" s="1000"/>
      <c r="AW52" s="1000"/>
      <c r="AX52" s="1000"/>
      <c r="AY52" s="1000"/>
      <c r="AZ52" s="1001"/>
      <c r="BA52" s="1001"/>
      <c r="BB52" s="1001"/>
      <c r="BC52" s="1001"/>
      <c r="BD52" s="1001"/>
      <c r="BE52" s="947"/>
      <c r="BF52" s="947"/>
      <c r="BG52" s="947"/>
      <c r="BH52" s="947"/>
      <c r="BI52" s="948"/>
      <c r="BJ52" s="91"/>
      <c r="BK52" s="91"/>
      <c r="BL52" s="91"/>
      <c r="BM52" s="91"/>
      <c r="BN52" s="91"/>
      <c r="BO52" s="100"/>
      <c r="BP52" s="100"/>
      <c r="BQ52" s="97">
        <v>46</v>
      </c>
      <c r="BR52" s="98"/>
      <c r="BS52" s="967"/>
      <c r="BT52" s="968"/>
      <c r="BU52" s="968"/>
      <c r="BV52" s="968"/>
      <c r="BW52" s="968"/>
      <c r="BX52" s="968"/>
      <c r="BY52" s="968"/>
      <c r="BZ52" s="968"/>
      <c r="CA52" s="968"/>
      <c r="CB52" s="968"/>
      <c r="CC52" s="968"/>
      <c r="CD52" s="968"/>
      <c r="CE52" s="968"/>
      <c r="CF52" s="968"/>
      <c r="CG52" s="989"/>
      <c r="CH52" s="964"/>
      <c r="CI52" s="965"/>
      <c r="CJ52" s="965"/>
      <c r="CK52" s="965"/>
      <c r="CL52" s="966"/>
      <c r="CM52" s="964"/>
      <c r="CN52" s="965"/>
      <c r="CO52" s="965"/>
      <c r="CP52" s="965"/>
      <c r="CQ52" s="966"/>
      <c r="CR52" s="964"/>
      <c r="CS52" s="965"/>
      <c r="CT52" s="965"/>
      <c r="CU52" s="965"/>
      <c r="CV52" s="966"/>
      <c r="CW52" s="964"/>
      <c r="CX52" s="965"/>
      <c r="CY52" s="965"/>
      <c r="CZ52" s="965"/>
      <c r="DA52" s="966"/>
      <c r="DB52" s="964"/>
      <c r="DC52" s="965"/>
      <c r="DD52" s="965"/>
      <c r="DE52" s="965"/>
      <c r="DF52" s="966"/>
      <c r="DG52" s="964"/>
      <c r="DH52" s="965"/>
      <c r="DI52" s="965"/>
      <c r="DJ52" s="965"/>
      <c r="DK52" s="966"/>
      <c r="DL52" s="964"/>
      <c r="DM52" s="965"/>
      <c r="DN52" s="965"/>
      <c r="DO52" s="965"/>
      <c r="DP52" s="966"/>
      <c r="DQ52" s="964"/>
      <c r="DR52" s="965"/>
      <c r="DS52" s="965"/>
      <c r="DT52" s="965"/>
      <c r="DU52" s="966"/>
      <c r="DV52" s="967"/>
      <c r="DW52" s="968"/>
      <c r="DX52" s="968"/>
      <c r="DY52" s="968"/>
      <c r="DZ52" s="969"/>
      <c r="EA52" s="89"/>
    </row>
    <row r="53" spans="1:131" ht="26.25" customHeight="1" x14ac:dyDescent="0.15">
      <c r="A53" s="97">
        <v>26</v>
      </c>
      <c r="B53" s="1005"/>
      <c r="C53" s="1006"/>
      <c r="D53" s="1006"/>
      <c r="E53" s="1006"/>
      <c r="F53" s="1006"/>
      <c r="G53" s="1006"/>
      <c r="H53" s="1006"/>
      <c r="I53" s="1006"/>
      <c r="J53" s="1006"/>
      <c r="K53" s="1006"/>
      <c r="L53" s="1006"/>
      <c r="M53" s="1006"/>
      <c r="N53" s="1006"/>
      <c r="O53" s="1006"/>
      <c r="P53" s="1007"/>
      <c r="Q53" s="1008"/>
      <c r="R53" s="1000"/>
      <c r="S53" s="1000"/>
      <c r="T53" s="1000"/>
      <c r="U53" s="1000"/>
      <c r="V53" s="1000"/>
      <c r="W53" s="1000"/>
      <c r="X53" s="1000"/>
      <c r="Y53" s="1000"/>
      <c r="Z53" s="1000"/>
      <c r="AA53" s="1000"/>
      <c r="AB53" s="1000"/>
      <c r="AC53" s="1000"/>
      <c r="AD53" s="1000"/>
      <c r="AE53" s="1009"/>
      <c r="AF53" s="1010"/>
      <c r="AG53" s="1011"/>
      <c r="AH53" s="1011"/>
      <c r="AI53" s="1011"/>
      <c r="AJ53" s="1012"/>
      <c r="AK53" s="999"/>
      <c r="AL53" s="1000"/>
      <c r="AM53" s="1000"/>
      <c r="AN53" s="1000"/>
      <c r="AO53" s="1000"/>
      <c r="AP53" s="1000"/>
      <c r="AQ53" s="1000"/>
      <c r="AR53" s="1000"/>
      <c r="AS53" s="1000"/>
      <c r="AT53" s="1000"/>
      <c r="AU53" s="1000"/>
      <c r="AV53" s="1000"/>
      <c r="AW53" s="1000"/>
      <c r="AX53" s="1000"/>
      <c r="AY53" s="1000"/>
      <c r="AZ53" s="1001"/>
      <c r="BA53" s="1001"/>
      <c r="BB53" s="1001"/>
      <c r="BC53" s="1001"/>
      <c r="BD53" s="1001"/>
      <c r="BE53" s="947"/>
      <c r="BF53" s="947"/>
      <c r="BG53" s="947"/>
      <c r="BH53" s="947"/>
      <c r="BI53" s="948"/>
      <c r="BJ53" s="91"/>
      <c r="BK53" s="91"/>
      <c r="BL53" s="91"/>
      <c r="BM53" s="91"/>
      <c r="BN53" s="91"/>
      <c r="BO53" s="100"/>
      <c r="BP53" s="100"/>
      <c r="BQ53" s="97">
        <v>47</v>
      </c>
      <c r="BR53" s="98"/>
      <c r="BS53" s="967"/>
      <c r="BT53" s="968"/>
      <c r="BU53" s="968"/>
      <c r="BV53" s="968"/>
      <c r="BW53" s="968"/>
      <c r="BX53" s="968"/>
      <c r="BY53" s="968"/>
      <c r="BZ53" s="968"/>
      <c r="CA53" s="968"/>
      <c r="CB53" s="968"/>
      <c r="CC53" s="968"/>
      <c r="CD53" s="968"/>
      <c r="CE53" s="968"/>
      <c r="CF53" s="968"/>
      <c r="CG53" s="989"/>
      <c r="CH53" s="964"/>
      <c r="CI53" s="965"/>
      <c r="CJ53" s="965"/>
      <c r="CK53" s="965"/>
      <c r="CL53" s="966"/>
      <c r="CM53" s="964"/>
      <c r="CN53" s="965"/>
      <c r="CO53" s="965"/>
      <c r="CP53" s="965"/>
      <c r="CQ53" s="966"/>
      <c r="CR53" s="964"/>
      <c r="CS53" s="965"/>
      <c r="CT53" s="965"/>
      <c r="CU53" s="965"/>
      <c r="CV53" s="966"/>
      <c r="CW53" s="964"/>
      <c r="CX53" s="965"/>
      <c r="CY53" s="965"/>
      <c r="CZ53" s="965"/>
      <c r="DA53" s="966"/>
      <c r="DB53" s="964"/>
      <c r="DC53" s="965"/>
      <c r="DD53" s="965"/>
      <c r="DE53" s="965"/>
      <c r="DF53" s="966"/>
      <c r="DG53" s="964"/>
      <c r="DH53" s="965"/>
      <c r="DI53" s="965"/>
      <c r="DJ53" s="965"/>
      <c r="DK53" s="966"/>
      <c r="DL53" s="964"/>
      <c r="DM53" s="965"/>
      <c r="DN53" s="965"/>
      <c r="DO53" s="965"/>
      <c r="DP53" s="966"/>
      <c r="DQ53" s="964"/>
      <c r="DR53" s="965"/>
      <c r="DS53" s="965"/>
      <c r="DT53" s="965"/>
      <c r="DU53" s="966"/>
      <c r="DV53" s="967"/>
      <c r="DW53" s="968"/>
      <c r="DX53" s="968"/>
      <c r="DY53" s="968"/>
      <c r="DZ53" s="969"/>
      <c r="EA53" s="89"/>
    </row>
    <row r="54" spans="1:131" ht="26.25" customHeight="1" x14ac:dyDescent="0.15">
      <c r="A54" s="97">
        <v>27</v>
      </c>
      <c r="B54" s="1005"/>
      <c r="C54" s="1006"/>
      <c r="D54" s="1006"/>
      <c r="E54" s="1006"/>
      <c r="F54" s="1006"/>
      <c r="G54" s="1006"/>
      <c r="H54" s="1006"/>
      <c r="I54" s="1006"/>
      <c r="J54" s="1006"/>
      <c r="K54" s="1006"/>
      <c r="L54" s="1006"/>
      <c r="M54" s="1006"/>
      <c r="N54" s="1006"/>
      <c r="O54" s="1006"/>
      <c r="P54" s="1007"/>
      <c r="Q54" s="1008"/>
      <c r="R54" s="1000"/>
      <c r="S54" s="1000"/>
      <c r="T54" s="1000"/>
      <c r="U54" s="1000"/>
      <c r="V54" s="1000"/>
      <c r="W54" s="1000"/>
      <c r="X54" s="1000"/>
      <c r="Y54" s="1000"/>
      <c r="Z54" s="1000"/>
      <c r="AA54" s="1000"/>
      <c r="AB54" s="1000"/>
      <c r="AC54" s="1000"/>
      <c r="AD54" s="1000"/>
      <c r="AE54" s="1009"/>
      <c r="AF54" s="1010"/>
      <c r="AG54" s="1011"/>
      <c r="AH54" s="1011"/>
      <c r="AI54" s="1011"/>
      <c r="AJ54" s="1012"/>
      <c r="AK54" s="999"/>
      <c r="AL54" s="1000"/>
      <c r="AM54" s="1000"/>
      <c r="AN54" s="1000"/>
      <c r="AO54" s="1000"/>
      <c r="AP54" s="1000"/>
      <c r="AQ54" s="1000"/>
      <c r="AR54" s="1000"/>
      <c r="AS54" s="1000"/>
      <c r="AT54" s="1000"/>
      <c r="AU54" s="1000"/>
      <c r="AV54" s="1000"/>
      <c r="AW54" s="1000"/>
      <c r="AX54" s="1000"/>
      <c r="AY54" s="1000"/>
      <c r="AZ54" s="1001"/>
      <c r="BA54" s="1001"/>
      <c r="BB54" s="1001"/>
      <c r="BC54" s="1001"/>
      <c r="BD54" s="1001"/>
      <c r="BE54" s="947"/>
      <c r="BF54" s="947"/>
      <c r="BG54" s="947"/>
      <c r="BH54" s="947"/>
      <c r="BI54" s="948"/>
      <c r="BJ54" s="91"/>
      <c r="BK54" s="91"/>
      <c r="BL54" s="91"/>
      <c r="BM54" s="91"/>
      <c r="BN54" s="91"/>
      <c r="BO54" s="100"/>
      <c r="BP54" s="100"/>
      <c r="BQ54" s="97">
        <v>48</v>
      </c>
      <c r="BR54" s="98"/>
      <c r="BS54" s="967"/>
      <c r="BT54" s="968"/>
      <c r="BU54" s="968"/>
      <c r="BV54" s="968"/>
      <c r="BW54" s="968"/>
      <c r="BX54" s="968"/>
      <c r="BY54" s="968"/>
      <c r="BZ54" s="968"/>
      <c r="CA54" s="968"/>
      <c r="CB54" s="968"/>
      <c r="CC54" s="968"/>
      <c r="CD54" s="968"/>
      <c r="CE54" s="968"/>
      <c r="CF54" s="968"/>
      <c r="CG54" s="989"/>
      <c r="CH54" s="964"/>
      <c r="CI54" s="965"/>
      <c r="CJ54" s="965"/>
      <c r="CK54" s="965"/>
      <c r="CL54" s="966"/>
      <c r="CM54" s="964"/>
      <c r="CN54" s="965"/>
      <c r="CO54" s="965"/>
      <c r="CP54" s="965"/>
      <c r="CQ54" s="966"/>
      <c r="CR54" s="964"/>
      <c r="CS54" s="965"/>
      <c r="CT54" s="965"/>
      <c r="CU54" s="965"/>
      <c r="CV54" s="966"/>
      <c r="CW54" s="964"/>
      <c r="CX54" s="965"/>
      <c r="CY54" s="965"/>
      <c r="CZ54" s="965"/>
      <c r="DA54" s="966"/>
      <c r="DB54" s="964"/>
      <c r="DC54" s="965"/>
      <c r="DD54" s="965"/>
      <c r="DE54" s="965"/>
      <c r="DF54" s="966"/>
      <c r="DG54" s="964"/>
      <c r="DH54" s="965"/>
      <c r="DI54" s="965"/>
      <c r="DJ54" s="965"/>
      <c r="DK54" s="966"/>
      <c r="DL54" s="964"/>
      <c r="DM54" s="965"/>
      <c r="DN54" s="965"/>
      <c r="DO54" s="965"/>
      <c r="DP54" s="966"/>
      <c r="DQ54" s="964"/>
      <c r="DR54" s="965"/>
      <c r="DS54" s="965"/>
      <c r="DT54" s="965"/>
      <c r="DU54" s="966"/>
      <c r="DV54" s="967"/>
      <c r="DW54" s="968"/>
      <c r="DX54" s="968"/>
      <c r="DY54" s="968"/>
      <c r="DZ54" s="969"/>
      <c r="EA54" s="89"/>
    </row>
    <row r="55" spans="1:131" ht="26.25" customHeight="1" x14ac:dyDescent="0.15">
      <c r="A55" s="97">
        <v>28</v>
      </c>
      <c r="B55" s="1005"/>
      <c r="C55" s="1006"/>
      <c r="D55" s="1006"/>
      <c r="E55" s="1006"/>
      <c r="F55" s="1006"/>
      <c r="G55" s="1006"/>
      <c r="H55" s="1006"/>
      <c r="I55" s="1006"/>
      <c r="J55" s="1006"/>
      <c r="K55" s="1006"/>
      <c r="L55" s="1006"/>
      <c r="M55" s="1006"/>
      <c r="N55" s="1006"/>
      <c r="O55" s="1006"/>
      <c r="P55" s="1007"/>
      <c r="Q55" s="1008"/>
      <c r="R55" s="1000"/>
      <c r="S55" s="1000"/>
      <c r="T55" s="1000"/>
      <c r="U55" s="1000"/>
      <c r="V55" s="1000"/>
      <c r="W55" s="1000"/>
      <c r="X55" s="1000"/>
      <c r="Y55" s="1000"/>
      <c r="Z55" s="1000"/>
      <c r="AA55" s="1000"/>
      <c r="AB55" s="1000"/>
      <c r="AC55" s="1000"/>
      <c r="AD55" s="1000"/>
      <c r="AE55" s="1009"/>
      <c r="AF55" s="1010"/>
      <c r="AG55" s="1011"/>
      <c r="AH55" s="1011"/>
      <c r="AI55" s="1011"/>
      <c r="AJ55" s="1012"/>
      <c r="AK55" s="999"/>
      <c r="AL55" s="1000"/>
      <c r="AM55" s="1000"/>
      <c r="AN55" s="1000"/>
      <c r="AO55" s="1000"/>
      <c r="AP55" s="1000"/>
      <c r="AQ55" s="1000"/>
      <c r="AR55" s="1000"/>
      <c r="AS55" s="1000"/>
      <c r="AT55" s="1000"/>
      <c r="AU55" s="1000"/>
      <c r="AV55" s="1000"/>
      <c r="AW55" s="1000"/>
      <c r="AX55" s="1000"/>
      <c r="AY55" s="1000"/>
      <c r="AZ55" s="1001"/>
      <c r="BA55" s="1001"/>
      <c r="BB55" s="1001"/>
      <c r="BC55" s="1001"/>
      <c r="BD55" s="1001"/>
      <c r="BE55" s="947"/>
      <c r="BF55" s="947"/>
      <c r="BG55" s="947"/>
      <c r="BH55" s="947"/>
      <c r="BI55" s="948"/>
      <c r="BJ55" s="91"/>
      <c r="BK55" s="91"/>
      <c r="BL55" s="91"/>
      <c r="BM55" s="91"/>
      <c r="BN55" s="91"/>
      <c r="BO55" s="100"/>
      <c r="BP55" s="100"/>
      <c r="BQ55" s="97">
        <v>49</v>
      </c>
      <c r="BR55" s="98"/>
      <c r="BS55" s="967"/>
      <c r="BT55" s="968"/>
      <c r="BU55" s="968"/>
      <c r="BV55" s="968"/>
      <c r="BW55" s="968"/>
      <c r="BX55" s="968"/>
      <c r="BY55" s="968"/>
      <c r="BZ55" s="968"/>
      <c r="CA55" s="968"/>
      <c r="CB55" s="968"/>
      <c r="CC55" s="968"/>
      <c r="CD55" s="968"/>
      <c r="CE55" s="968"/>
      <c r="CF55" s="968"/>
      <c r="CG55" s="989"/>
      <c r="CH55" s="964"/>
      <c r="CI55" s="965"/>
      <c r="CJ55" s="965"/>
      <c r="CK55" s="965"/>
      <c r="CL55" s="966"/>
      <c r="CM55" s="964"/>
      <c r="CN55" s="965"/>
      <c r="CO55" s="965"/>
      <c r="CP55" s="965"/>
      <c r="CQ55" s="966"/>
      <c r="CR55" s="964"/>
      <c r="CS55" s="965"/>
      <c r="CT55" s="965"/>
      <c r="CU55" s="965"/>
      <c r="CV55" s="966"/>
      <c r="CW55" s="964"/>
      <c r="CX55" s="965"/>
      <c r="CY55" s="965"/>
      <c r="CZ55" s="965"/>
      <c r="DA55" s="966"/>
      <c r="DB55" s="964"/>
      <c r="DC55" s="965"/>
      <c r="DD55" s="965"/>
      <c r="DE55" s="965"/>
      <c r="DF55" s="966"/>
      <c r="DG55" s="964"/>
      <c r="DH55" s="965"/>
      <c r="DI55" s="965"/>
      <c r="DJ55" s="965"/>
      <c r="DK55" s="966"/>
      <c r="DL55" s="964"/>
      <c r="DM55" s="965"/>
      <c r="DN55" s="965"/>
      <c r="DO55" s="965"/>
      <c r="DP55" s="966"/>
      <c r="DQ55" s="964"/>
      <c r="DR55" s="965"/>
      <c r="DS55" s="965"/>
      <c r="DT55" s="965"/>
      <c r="DU55" s="966"/>
      <c r="DV55" s="967"/>
      <c r="DW55" s="968"/>
      <c r="DX55" s="968"/>
      <c r="DY55" s="968"/>
      <c r="DZ55" s="969"/>
      <c r="EA55" s="89"/>
    </row>
    <row r="56" spans="1:131" ht="26.25" customHeight="1" x14ac:dyDescent="0.15">
      <c r="A56" s="97">
        <v>29</v>
      </c>
      <c r="B56" s="1005"/>
      <c r="C56" s="1006"/>
      <c r="D56" s="1006"/>
      <c r="E56" s="1006"/>
      <c r="F56" s="1006"/>
      <c r="G56" s="1006"/>
      <c r="H56" s="1006"/>
      <c r="I56" s="1006"/>
      <c r="J56" s="1006"/>
      <c r="K56" s="1006"/>
      <c r="L56" s="1006"/>
      <c r="M56" s="1006"/>
      <c r="N56" s="1006"/>
      <c r="O56" s="1006"/>
      <c r="P56" s="1007"/>
      <c r="Q56" s="1008"/>
      <c r="R56" s="1000"/>
      <c r="S56" s="1000"/>
      <c r="T56" s="1000"/>
      <c r="U56" s="1000"/>
      <c r="V56" s="1000"/>
      <c r="W56" s="1000"/>
      <c r="X56" s="1000"/>
      <c r="Y56" s="1000"/>
      <c r="Z56" s="1000"/>
      <c r="AA56" s="1000"/>
      <c r="AB56" s="1000"/>
      <c r="AC56" s="1000"/>
      <c r="AD56" s="1000"/>
      <c r="AE56" s="1009"/>
      <c r="AF56" s="1010"/>
      <c r="AG56" s="1011"/>
      <c r="AH56" s="1011"/>
      <c r="AI56" s="1011"/>
      <c r="AJ56" s="1012"/>
      <c r="AK56" s="999"/>
      <c r="AL56" s="1000"/>
      <c r="AM56" s="1000"/>
      <c r="AN56" s="1000"/>
      <c r="AO56" s="1000"/>
      <c r="AP56" s="1000"/>
      <c r="AQ56" s="1000"/>
      <c r="AR56" s="1000"/>
      <c r="AS56" s="1000"/>
      <c r="AT56" s="1000"/>
      <c r="AU56" s="1000"/>
      <c r="AV56" s="1000"/>
      <c r="AW56" s="1000"/>
      <c r="AX56" s="1000"/>
      <c r="AY56" s="1000"/>
      <c r="AZ56" s="1001"/>
      <c r="BA56" s="1001"/>
      <c r="BB56" s="1001"/>
      <c r="BC56" s="1001"/>
      <c r="BD56" s="1001"/>
      <c r="BE56" s="947"/>
      <c r="BF56" s="947"/>
      <c r="BG56" s="947"/>
      <c r="BH56" s="947"/>
      <c r="BI56" s="948"/>
      <c r="BJ56" s="91"/>
      <c r="BK56" s="91"/>
      <c r="BL56" s="91"/>
      <c r="BM56" s="91"/>
      <c r="BN56" s="91"/>
      <c r="BO56" s="100"/>
      <c r="BP56" s="100"/>
      <c r="BQ56" s="97">
        <v>50</v>
      </c>
      <c r="BR56" s="98"/>
      <c r="BS56" s="967"/>
      <c r="BT56" s="968"/>
      <c r="BU56" s="968"/>
      <c r="BV56" s="968"/>
      <c r="BW56" s="968"/>
      <c r="BX56" s="968"/>
      <c r="BY56" s="968"/>
      <c r="BZ56" s="968"/>
      <c r="CA56" s="968"/>
      <c r="CB56" s="968"/>
      <c r="CC56" s="968"/>
      <c r="CD56" s="968"/>
      <c r="CE56" s="968"/>
      <c r="CF56" s="968"/>
      <c r="CG56" s="989"/>
      <c r="CH56" s="964"/>
      <c r="CI56" s="965"/>
      <c r="CJ56" s="965"/>
      <c r="CK56" s="965"/>
      <c r="CL56" s="966"/>
      <c r="CM56" s="964"/>
      <c r="CN56" s="965"/>
      <c r="CO56" s="965"/>
      <c r="CP56" s="965"/>
      <c r="CQ56" s="966"/>
      <c r="CR56" s="964"/>
      <c r="CS56" s="965"/>
      <c r="CT56" s="965"/>
      <c r="CU56" s="965"/>
      <c r="CV56" s="966"/>
      <c r="CW56" s="964"/>
      <c r="CX56" s="965"/>
      <c r="CY56" s="965"/>
      <c r="CZ56" s="965"/>
      <c r="DA56" s="966"/>
      <c r="DB56" s="964"/>
      <c r="DC56" s="965"/>
      <c r="DD56" s="965"/>
      <c r="DE56" s="965"/>
      <c r="DF56" s="966"/>
      <c r="DG56" s="964"/>
      <c r="DH56" s="965"/>
      <c r="DI56" s="965"/>
      <c r="DJ56" s="965"/>
      <c r="DK56" s="966"/>
      <c r="DL56" s="964"/>
      <c r="DM56" s="965"/>
      <c r="DN56" s="965"/>
      <c r="DO56" s="965"/>
      <c r="DP56" s="966"/>
      <c r="DQ56" s="964"/>
      <c r="DR56" s="965"/>
      <c r="DS56" s="965"/>
      <c r="DT56" s="965"/>
      <c r="DU56" s="966"/>
      <c r="DV56" s="967"/>
      <c r="DW56" s="968"/>
      <c r="DX56" s="968"/>
      <c r="DY56" s="968"/>
      <c r="DZ56" s="969"/>
      <c r="EA56" s="89"/>
    </row>
    <row r="57" spans="1:131" ht="26.25" customHeight="1" x14ac:dyDescent="0.15">
      <c r="A57" s="97">
        <v>30</v>
      </c>
      <c r="B57" s="1005"/>
      <c r="C57" s="1006"/>
      <c r="D57" s="1006"/>
      <c r="E57" s="1006"/>
      <c r="F57" s="1006"/>
      <c r="G57" s="1006"/>
      <c r="H57" s="1006"/>
      <c r="I57" s="1006"/>
      <c r="J57" s="1006"/>
      <c r="K57" s="1006"/>
      <c r="L57" s="1006"/>
      <c r="M57" s="1006"/>
      <c r="N57" s="1006"/>
      <c r="O57" s="1006"/>
      <c r="P57" s="1007"/>
      <c r="Q57" s="1008"/>
      <c r="R57" s="1000"/>
      <c r="S57" s="1000"/>
      <c r="T57" s="1000"/>
      <c r="U57" s="1000"/>
      <c r="V57" s="1000"/>
      <c r="W57" s="1000"/>
      <c r="X57" s="1000"/>
      <c r="Y57" s="1000"/>
      <c r="Z57" s="1000"/>
      <c r="AA57" s="1000"/>
      <c r="AB57" s="1000"/>
      <c r="AC57" s="1000"/>
      <c r="AD57" s="1000"/>
      <c r="AE57" s="1009"/>
      <c r="AF57" s="1010"/>
      <c r="AG57" s="1011"/>
      <c r="AH57" s="1011"/>
      <c r="AI57" s="1011"/>
      <c r="AJ57" s="1012"/>
      <c r="AK57" s="999"/>
      <c r="AL57" s="1000"/>
      <c r="AM57" s="1000"/>
      <c r="AN57" s="1000"/>
      <c r="AO57" s="1000"/>
      <c r="AP57" s="1000"/>
      <c r="AQ57" s="1000"/>
      <c r="AR57" s="1000"/>
      <c r="AS57" s="1000"/>
      <c r="AT57" s="1000"/>
      <c r="AU57" s="1000"/>
      <c r="AV57" s="1000"/>
      <c r="AW57" s="1000"/>
      <c r="AX57" s="1000"/>
      <c r="AY57" s="1000"/>
      <c r="AZ57" s="1001"/>
      <c r="BA57" s="1001"/>
      <c r="BB57" s="1001"/>
      <c r="BC57" s="1001"/>
      <c r="BD57" s="1001"/>
      <c r="BE57" s="947"/>
      <c r="BF57" s="947"/>
      <c r="BG57" s="947"/>
      <c r="BH57" s="947"/>
      <c r="BI57" s="948"/>
      <c r="BJ57" s="91"/>
      <c r="BK57" s="91"/>
      <c r="BL57" s="91"/>
      <c r="BM57" s="91"/>
      <c r="BN57" s="91"/>
      <c r="BO57" s="100"/>
      <c r="BP57" s="100"/>
      <c r="BQ57" s="97">
        <v>51</v>
      </c>
      <c r="BR57" s="98"/>
      <c r="BS57" s="967"/>
      <c r="BT57" s="968"/>
      <c r="BU57" s="968"/>
      <c r="BV57" s="968"/>
      <c r="BW57" s="968"/>
      <c r="BX57" s="968"/>
      <c r="BY57" s="968"/>
      <c r="BZ57" s="968"/>
      <c r="CA57" s="968"/>
      <c r="CB57" s="968"/>
      <c r="CC57" s="968"/>
      <c r="CD57" s="968"/>
      <c r="CE57" s="968"/>
      <c r="CF57" s="968"/>
      <c r="CG57" s="989"/>
      <c r="CH57" s="964"/>
      <c r="CI57" s="965"/>
      <c r="CJ57" s="965"/>
      <c r="CK57" s="965"/>
      <c r="CL57" s="966"/>
      <c r="CM57" s="964"/>
      <c r="CN57" s="965"/>
      <c r="CO57" s="965"/>
      <c r="CP57" s="965"/>
      <c r="CQ57" s="966"/>
      <c r="CR57" s="964"/>
      <c r="CS57" s="965"/>
      <c r="CT57" s="965"/>
      <c r="CU57" s="965"/>
      <c r="CV57" s="966"/>
      <c r="CW57" s="964"/>
      <c r="CX57" s="965"/>
      <c r="CY57" s="965"/>
      <c r="CZ57" s="965"/>
      <c r="DA57" s="966"/>
      <c r="DB57" s="964"/>
      <c r="DC57" s="965"/>
      <c r="DD57" s="965"/>
      <c r="DE57" s="965"/>
      <c r="DF57" s="966"/>
      <c r="DG57" s="964"/>
      <c r="DH57" s="965"/>
      <c r="DI57" s="965"/>
      <c r="DJ57" s="965"/>
      <c r="DK57" s="966"/>
      <c r="DL57" s="964"/>
      <c r="DM57" s="965"/>
      <c r="DN57" s="965"/>
      <c r="DO57" s="965"/>
      <c r="DP57" s="966"/>
      <c r="DQ57" s="964"/>
      <c r="DR57" s="965"/>
      <c r="DS57" s="965"/>
      <c r="DT57" s="965"/>
      <c r="DU57" s="966"/>
      <c r="DV57" s="967"/>
      <c r="DW57" s="968"/>
      <c r="DX57" s="968"/>
      <c r="DY57" s="968"/>
      <c r="DZ57" s="969"/>
      <c r="EA57" s="89"/>
    </row>
    <row r="58" spans="1:131" ht="26.25" customHeight="1" x14ac:dyDescent="0.15">
      <c r="A58" s="97">
        <v>31</v>
      </c>
      <c r="B58" s="1005"/>
      <c r="C58" s="1006"/>
      <c r="D58" s="1006"/>
      <c r="E58" s="1006"/>
      <c r="F58" s="1006"/>
      <c r="G58" s="1006"/>
      <c r="H58" s="1006"/>
      <c r="I58" s="1006"/>
      <c r="J58" s="1006"/>
      <c r="K58" s="1006"/>
      <c r="L58" s="1006"/>
      <c r="M58" s="1006"/>
      <c r="N58" s="1006"/>
      <c r="O58" s="1006"/>
      <c r="P58" s="1007"/>
      <c r="Q58" s="1008"/>
      <c r="R58" s="1000"/>
      <c r="S58" s="1000"/>
      <c r="T58" s="1000"/>
      <c r="U58" s="1000"/>
      <c r="V58" s="1000"/>
      <c r="W58" s="1000"/>
      <c r="X58" s="1000"/>
      <c r="Y58" s="1000"/>
      <c r="Z58" s="1000"/>
      <c r="AA58" s="1000"/>
      <c r="AB58" s="1000"/>
      <c r="AC58" s="1000"/>
      <c r="AD58" s="1000"/>
      <c r="AE58" s="1009"/>
      <c r="AF58" s="1010"/>
      <c r="AG58" s="1011"/>
      <c r="AH58" s="1011"/>
      <c r="AI58" s="1011"/>
      <c r="AJ58" s="1012"/>
      <c r="AK58" s="999"/>
      <c r="AL58" s="1000"/>
      <c r="AM58" s="1000"/>
      <c r="AN58" s="1000"/>
      <c r="AO58" s="1000"/>
      <c r="AP58" s="1000"/>
      <c r="AQ58" s="1000"/>
      <c r="AR58" s="1000"/>
      <c r="AS58" s="1000"/>
      <c r="AT58" s="1000"/>
      <c r="AU58" s="1000"/>
      <c r="AV58" s="1000"/>
      <c r="AW58" s="1000"/>
      <c r="AX58" s="1000"/>
      <c r="AY58" s="1000"/>
      <c r="AZ58" s="1001"/>
      <c r="BA58" s="1001"/>
      <c r="BB58" s="1001"/>
      <c r="BC58" s="1001"/>
      <c r="BD58" s="1001"/>
      <c r="BE58" s="947"/>
      <c r="BF58" s="947"/>
      <c r="BG58" s="947"/>
      <c r="BH58" s="947"/>
      <c r="BI58" s="948"/>
      <c r="BJ58" s="91"/>
      <c r="BK58" s="91"/>
      <c r="BL58" s="91"/>
      <c r="BM58" s="91"/>
      <c r="BN58" s="91"/>
      <c r="BO58" s="100"/>
      <c r="BP58" s="100"/>
      <c r="BQ58" s="97">
        <v>52</v>
      </c>
      <c r="BR58" s="98"/>
      <c r="BS58" s="967"/>
      <c r="BT58" s="968"/>
      <c r="BU58" s="968"/>
      <c r="BV58" s="968"/>
      <c r="BW58" s="968"/>
      <c r="BX58" s="968"/>
      <c r="BY58" s="968"/>
      <c r="BZ58" s="968"/>
      <c r="CA58" s="968"/>
      <c r="CB58" s="968"/>
      <c r="CC58" s="968"/>
      <c r="CD58" s="968"/>
      <c r="CE58" s="968"/>
      <c r="CF58" s="968"/>
      <c r="CG58" s="989"/>
      <c r="CH58" s="964"/>
      <c r="CI58" s="965"/>
      <c r="CJ58" s="965"/>
      <c r="CK58" s="965"/>
      <c r="CL58" s="966"/>
      <c r="CM58" s="964"/>
      <c r="CN58" s="965"/>
      <c r="CO58" s="965"/>
      <c r="CP58" s="965"/>
      <c r="CQ58" s="966"/>
      <c r="CR58" s="964"/>
      <c r="CS58" s="965"/>
      <c r="CT58" s="965"/>
      <c r="CU58" s="965"/>
      <c r="CV58" s="966"/>
      <c r="CW58" s="964"/>
      <c r="CX58" s="965"/>
      <c r="CY58" s="965"/>
      <c r="CZ58" s="965"/>
      <c r="DA58" s="966"/>
      <c r="DB58" s="964"/>
      <c r="DC58" s="965"/>
      <c r="DD58" s="965"/>
      <c r="DE58" s="965"/>
      <c r="DF58" s="966"/>
      <c r="DG58" s="964"/>
      <c r="DH58" s="965"/>
      <c r="DI58" s="965"/>
      <c r="DJ58" s="965"/>
      <c r="DK58" s="966"/>
      <c r="DL58" s="964"/>
      <c r="DM58" s="965"/>
      <c r="DN58" s="965"/>
      <c r="DO58" s="965"/>
      <c r="DP58" s="966"/>
      <c r="DQ58" s="964"/>
      <c r="DR58" s="965"/>
      <c r="DS58" s="965"/>
      <c r="DT58" s="965"/>
      <c r="DU58" s="966"/>
      <c r="DV58" s="967"/>
      <c r="DW58" s="968"/>
      <c r="DX58" s="968"/>
      <c r="DY58" s="968"/>
      <c r="DZ58" s="969"/>
      <c r="EA58" s="89"/>
    </row>
    <row r="59" spans="1:131" ht="26.25" customHeight="1" x14ac:dyDescent="0.15">
      <c r="A59" s="97">
        <v>32</v>
      </c>
      <c r="B59" s="1005"/>
      <c r="C59" s="1006"/>
      <c r="D59" s="1006"/>
      <c r="E59" s="1006"/>
      <c r="F59" s="1006"/>
      <c r="G59" s="1006"/>
      <c r="H59" s="1006"/>
      <c r="I59" s="1006"/>
      <c r="J59" s="1006"/>
      <c r="K59" s="1006"/>
      <c r="L59" s="1006"/>
      <c r="M59" s="1006"/>
      <c r="N59" s="1006"/>
      <c r="O59" s="1006"/>
      <c r="P59" s="1007"/>
      <c r="Q59" s="1008"/>
      <c r="R59" s="1000"/>
      <c r="S59" s="1000"/>
      <c r="T59" s="1000"/>
      <c r="U59" s="1000"/>
      <c r="V59" s="1000"/>
      <c r="W59" s="1000"/>
      <c r="X59" s="1000"/>
      <c r="Y59" s="1000"/>
      <c r="Z59" s="1000"/>
      <c r="AA59" s="1000"/>
      <c r="AB59" s="1000"/>
      <c r="AC59" s="1000"/>
      <c r="AD59" s="1000"/>
      <c r="AE59" s="1009"/>
      <c r="AF59" s="1010"/>
      <c r="AG59" s="1011"/>
      <c r="AH59" s="1011"/>
      <c r="AI59" s="1011"/>
      <c r="AJ59" s="1012"/>
      <c r="AK59" s="999"/>
      <c r="AL59" s="1000"/>
      <c r="AM59" s="1000"/>
      <c r="AN59" s="1000"/>
      <c r="AO59" s="1000"/>
      <c r="AP59" s="1000"/>
      <c r="AQ59" s="1000"/>
      <c r="AR59" s="1000"/>
      <c r="AS59" s="1000"/>
      <c r="AT59" s="1000"/>
      <c r="AU59" s="1000"/>
      <c r="AV59" s="1000"/>
      <c r="AW59" s="1000"/>
      <c r="AX59" s="1000"/>
      <c r="AY59" s="1000"/>
      <c r="AZ59" s="1001"/>
      <c r="BA59" s="1001"/>
      <c r="BB59" s="1001"/>
      <c r="BC59" s="1001"/>
      <c r="BD59" s="1001"/>
      <c r="BE59" s="947"/>
      <c r="BF59" s="947"/>
      <c r="BG59" s="947"/>
      <c r="BH59" s="947"/>
      <c r="BI59" s="948"/>
      <c r="BJ59" s="91"/>
      <c r="BK59" s="91"/>
      <c r="BL59" s="91"/>
      <c r="BM59" s="91"/>
      <c r="BN59" s="91"/>
      <c r="BO59" s="100"/>
      <c r="BP59" s="100"/>
      <c r="BQ59" s="97">
        <v>53</v>
      </c>
      <c r="BR59" s="98"/>
      <c r="BS59" s="967"/>
      <c r="BT59" s="968"/>
      <c r="BU59" s="968"/>
      <c r="BV59" s="968"/>
      <c r="BW59" s="968"/>
      <c r="BX59" s="968"/>
      <c r="BY59" s="968"/>
      <c r="BZ59" s="968"/>
      <c r="CA59" s="968"/>
      <c r="CB59" s="968"/>
      <c r="CC59" s="968"/>
      <c r="CD59" s="968"/>
      <c r="CE59" s="968"/>
      <c r="CF59" s="968"/>
      <c r="CG59" s="989"/>
      <c r="CH59" s="964"/>
      <c r="CI59" s="965"/>
      <c r="CJ59" s="965"/>
      <c r="CK59" s="965"/>
      <c r="CL59" s="966"/>
      <c r="CM59" s="964"/>
      <c r="CN59" s="965"/>
      <c r="CO59" s="965"/>
      <c r="CP59" s="965"/>
      <c r="CQ59" s="966"/>
      <c r="CR59" s="964"/>
      <c r="CS59" s="965"/>
      <c r="CT59" s="965"/>
      <c r="CU59" s="965"/>
      <c r="CV59" s="966"/>
      <c r="CW59" s="964"/>
      <c r="CX59" s="965"/>
      <c r="CY59" s="965"/>
      <c r="CZ59" s="965"/>
      <c r="DA59" s="966"/>
      <c r="DB59" s="964"/>
      <c r="DC59" s="965"/>
      <c r="DD59" s="965"/>
      <c r="DE59" s="965"/>
      <c r="DF59" s="966"/>
      <c r="DG59" s="964"/>
      <c r="DH59" s="965"/>
      <c r="DI59" s="965"/>
      <c r="DJ59" s="965"/>
      <c r="DK59" s="966"/>
      <c r="DL59" s="964"/>
      <c r="DM59" s="965"/>
      <c r="DN59" s="965"/>
      <c r="DO59" s="965"/>
      <c r="DP59" s="966"/>
      <c r="DQ59" s="964"/>
      <c r="DR59" s="965"/>
      <c r="DS59" s="965"/>
      <c r="DT59" s="965"/>
      <c r="DU59" s="966"/>
      <c r="DV59" s="967"/>
      <c r="DW59" s="968"/>
      <c r="DX59" s="968"/>
      <c r="DY59" s="968"/>
      <c r="DZ59" s="969"/>
      <c r="EA59" s="89"/>
    </row>
    <row r="60" spans="1:131" ht="26.25" customHeight="1" x14ac:dyDescent="0.15">
      <c r="A60" s="97">
        <v>33</v>
      </c>
      <c r="B60" s="1005"/>
      <c r="C60" s="1006"/>
      <c r="D60" s="1006"/>
      <c r="E60" s="1006"/>
      <c r="F60" s="1006"/>
      <c r="G60" s="1006"/>
      <c r="H60" s="1006"/>
      <c r="I60" s="1006"/>
      <c r="J60" s="1006"/>
      <c r="K60" s="1006"/>
      <c r="L60" s="1006"/>
      <c r="M60" s="1006"/>
      <c r="N60" s="1006"/>
      <c r="O60" s="1006"/>
      <c r="P60" s="1007"/>
      <c r="Q60" s="1008"/>
      <c r="R60" s="1000"/>
      <c r="S60" s="1000"/>
      <c r="T60" s="1000"/>
      <c r="U60" s="1000"/>
      <c r="V60" s="1000"/>
      <c r="W60" s="1000"/>
      <c r="X60" s="1000"/>
      <c r="Y60" s="1000"/>
      <c r="Z60" s="1000"/>
      <c r="AA60" s="1000"/>
      <c r="AB60" s="1000"/>
      <c r="AC60" s="1000"/>
      <c r="AD60" s="1000"/>
      <c r="AE60" s="1009"/>
      <c r="AF60" s="1010"/>
      <c r="AG60" s="1011"/>
      <c r="AH60" s="1011"/>
      <c r="AI60" s="1011"/>
      <c r="AJ60" s="1012"/>
      <c r="AK60" s="999"/>
      <c r="AL60" s="1000"/>
      <c r="AM60" s="1000"/>
      <c r="AN60" s="1000"/>
      <c r="AO60" s="1000"/>
      <c r="AP60" s="1000"/>
      <c r="AQ60" s="1000"/>
      <c r="AR60" s="1000"/>
      <c r="AS60" s="1000"/>
      <c r="AT60" s="1000"/>
      <c r="AU60" s="1000"/>
      <c r="AV60" s="1000"/>
      <c r="AW60" s="1000"/>
      <c r="AX60" s="1000"/>
      <c r="AY60" s="1000"/>
      <c r="AZ60" s="1001"/>
      <c r="BA60" s="1001"/>
      <c r="BB60" s="1001"/>
      <c r="BC60" s="1001"/>
      <c r="BD60" s="1001"/>
      <c r="BE60" s="947"/>
      <c r="BF60" s="947"/>
      <c r="BG60" s="947"/>
      <c r="BH60" s="947"/>
      <c r="BI60" s="948"/>
      <c r="BJ60" s="91"/>
      <c r="BK60" s="91"/>
      <c r="BL60" s="91"/>
      <c r="BM60" s="91"/>
      <c r="BN60" s="91"/>
      <c r="BO60" s="100"/>
      <c r="BP60" s="100"/>
      <c r="BQ60" s="97">
        <v>54</v>
      </c>
      <c r="BR60" s="98"/>
      <c r="BS60" s="967"/>
      <c r="BT60" s="968"/>
      <c r="BU60" s="968"/>
      <c r="BV60" s="968"/>
      <c r="BW60" s="968"/>
      <c r="BX60" s="968"/>
      <c r="BY60" s="968"/>
      <c r="BZ60" s="968"/>
      <c r="CA60" s="968"/>
      <c r="CB60" s="968"/>
      <c r="CC60" s="968"/>
      <c r="CD60" s="968"/>
      <c r="CE60" s="968"/>
      <c r="CF60" s="968"/>
      <c r="CG60" s="989"/>
      <c r="CH60" s="964"/>
      <c r="CI60" s="965"/>
      <c r="CJ60" s="965"/>
      <c r="CK60" s="965"/>
      <c r="CL60" s="966"/>
      <c r="CM60" s="964"/>
      <c r="CN60" s="965"/>
      <c r="CO60" s="965"/>
      <c r="CP60" s="965"/>
      <c r="CQ60" s="966"/>
      <c r="CR60" s="964"/>
      <c r="CS60" s="965"/>
      <c r="CT60" s="965"/>
      <c r="CU60" s="965"/>
      <c r="CV60" s="966"/>
      <c r="CW60" s="964"/>
      <c r="CX60" s="965"/>
      <c r="CY60" s="965"/>
      <c r="CZ60" s="965"/>
      <c r="DA60" s="966"/>
      <c r="DB60" s="964"/>
      <c r="DC60" s="965"/>
      <c r="DD60" s="965"/>
      <c r="DE60" s="965"/>
      <c r="DF60" s="966"/>
      <c r="DG60" s="964"/>
      <c r="DH60" s="965"/>
      <c r="DI60" s="965"/>
      <c r="DJ60" s="965"/>
      <c r="DK60" s="966"/>
      <c r="DL60" s="964"/>
      <c r="DM60" s="965"/>
      <c r="DN60" s="965"/>
      <c r="DO60" s="965"/>
      <c r="DP60" s="966"/>
      <c r="DQ60" s="964"/>
      <c r="DR60" s="965"/>
      <c r="DS60" s="965"/>
      <c r="DT60" s="965"/>
      <c r="DU60" s="966"/>
      <c r="DV60" s="967"/>
      <c r="DW60" s="968"/>
      <c r="DX60" s="968"/>
      <c r="DY60" s="968"/>
      <c r="DZ60" s="969"/>
      <c r="EA60" s="89"/>
    </row>
    <row r="61" spans="1:131" ht="26.25" customHeight="1" thickBot="1" x14ac:dyDescent="0.2">
      <c r="A61" s="97">
        <v>34</v>
      </c>
      <c r="B61" s="1005"/>
      <c r="C61" s="1006"/>
      <c r="D61" s="1006"/>
      <c r="E61" s="1006"/>
      <c r="F61" s="1006"/>
      <c r="G61" s="1006"/>
      <c r="H61" s="1006"/>
      <c r="I61" s="1006"/>
      <c r="J61" s="1006"/>
      <c r="K61" s="1006"/>
      <c r="L61" s="1006"/>
      <c r="M61" s="1006"/>
      <c r="N61" s="1006"/>
      <c r="O61" s="1006"/>
      <c r="P61" s="1007"/>
      <c r="Q61" s="1008"/>
      <c r="R61" s="1000"/>
      <c r="S61" s="1000"/>
      <c r="T61" s="1000"/>
      <c r="U61" s="1000"/>
      <c r="V61" s="1000"/>
      <c r="W61" s="1000"/>
      <c r="X61" s="1000"/>
      <c r="Y61" s="1000"/>
      <c r="Z61" s="1000"/>
      <c r="AA61" s="1000"/>
      <c r="AB61" s="1000"/>
      <c r="AC61" s="1000"/>
      <c r="AD61" s="1000"/>
      <c r="AE61" s="1009"/>
      <c r="AF61" s="1010"/>
      <c r="AG61" s="1011"/>
      <c r="AH61" s="1011"/>
      <c r="AI61" s="1011"/>
      <c r="AJ61" s="1012"/>
      <c r="AK61" s="999"/>
      <c r="AL61" s="1000"/>
      <c r="AM61" s="1000"/>
      <c r="AN61" s="1000"/>
      <c r="AO61" s="1000"/>
      <c r="AP61" s="1000"/>
      <c r="AQ61" s="1000"/>
      <c r="AR61" s="1000"/>
      <c r="AS61" s="1000"/>
      <c r="AT61" s="1000"/>
      <c r="AU61" s="1000"/>
      <c r="AV61" s="1000"/>
      <c r="AW61" s="1000"/>
      <c r="AX61" s="1000"/>
      <c r="AY61" s="1000"/>
      <c r="AZ61" s="1001"/>
      <c r="BA61" s="1001"/>
      <c r="BB61" s="1001"/>
      <c r="BC61" s="1001"/>
      <c r="BD61" s="1001"/>
      <c r="BE61" s="947"/>
      <c r="BF61" s="947"/>
      <c r="BG61" s="947"/>
      <c r="BH61" s="947"/>
      <c r="BI61" s="948"/>
      <c r="BJ61" s="91"/>
      <c r="BK61" s="91"/>
      <c r="BL61" s="91"/>
      <c r="BM61" s="91"/>
      <c r="BN61" s="91"/>
      <c r="BO61" s="100"/>
      <c r="BP61" s="100"/>
      <c r="BQ61" s="97">
        <v>55</v>
      </c>
      <c r="BR61" s="98"/>
      <c r="BS61" s="967"/>
      <c r="BT61" s="968"/>
      <c r="BU61" s="968"/>
      <c r="BV61" s="968"/>
      <c r="BW61" s="968"/>
      <c r="BX61" s="968"/>
      <c r="BY61" s="968"/>
      <c r="BZ61" s="968"/>
      <c r="CA61" s="968"/>
      <c r="CB61" s="968"/>
      <c r="CC61" s="968"/>
      <c r="CD61" s="968"/>
      <c r="CE61" s="968"/>
      <c r="CF61" s="968"/>
      <c r="CG61" s="989"/>
      <c r="CH61" s="964"/>
      <c r="CI61" s="965"/>
      <c r="CJ61" s="965"/>
      <c r="CK61" s="965"/>
      <c r="CL61" s="966"/>
      <c r="CM61" s="964"/>
      <c r="CN61" s="965"/>
      <c r="CO61" s="965"/>
      <c r="CP61" s="965"/>
      <c r="CQ61" s="966"/>
      <c r="CR61" s="964"/>
      <c r="CS61" s="965"/>
      <c r="CT61" s="965"/>
      <c r="CU61" s="965"/>
      <c r="CV61" s="966"/>
      <c r="CW61" s="964"/>
      <c r="CX61" s="965"/>
      <c r="CY61" s="965"/>
      <c r="CZ61" s="965"/>
      <c r="DA61" s="966"/>
      <c r="DB61" s="964"/>
      <c r="DC61" s="965"/>
      <c r="DD61" s="965"/>
      <c r="DE61" s="965"/>
      <c r="DF61" s="966"/>
      <c r="DG61" s="964"/>
      <c r="DH61" s="965"/>
      <c r="DI61" s="965"/>
      <c r="DJ61" s="965"/>
      <c r="DK61" s="966"/>
      <c r="DL61" s="964"/>
      <c r="DM61" s="965"/>
      <c r="DN61" s="965"/>
      <c r="DO61" s="965"/>
      <c r="DP61" s="966"/>
      <c r="DQ61" s="964"/>
      <c r="DR61" s="965"/>
      <c r="DS61" s="965"/>
      <c r="DT61" s="965"/>
      <c r="DU61" s="966"/>
      <c r="DV61" s="967"/>
      <c r="DW61" s="968"/>
      <c r="DX61" s="968"/>
      <c r="DY61" s="968"/>
      <c r="DZ61" s="969"/>
      <c r="EA61" s="89"/>
    </row>
    <row r="62" spans="1:131" ht="26.25" customHeight="1" x14ac:dyDescent="0.15">
      <c r="A62" s="97">
        <v>35</v>
      </c>
      <c r="B62" s="1005"/>
      <c r="C62" s="1006"/>
      <c r="D62" s="1006"/>
      <c r="E62" s="1006"/>
      <c r="F62" s="1006"/>
      <c r="G62" s="1006"/>
      <c r="H62" s="1006"/>
      <c r="I62" s="1006"/>
      <c r="J62" s="1006"/>
      <c r="K62" s="1006"/>
      <c r="L62" s="1006"/>
      <c r="M62" s="1006"/>
      <c r="N62" s="1006"/>
      <c r="O62" s="1006"/>
      <c r="P62" s="1007"/>
      <c r="Q62" s="1008"/>
      <c r="R62" s="1000"/>
      <c r="S62" s="1000"/>
      <c r="T62" s="1000"/>
      <c r="U62" s="1000"/>
      <c r="V62" s="1000"/>
      <c r="W62" s="1000"/>
      <c r="X62" s="1000"/>
      <c r="Y62" s="1000"/>
      <c r="Z62" s="1000"/>
      <c r="AA62" s="1000"/>
      <c r="AB62" s="1000"/>
      <c r="AC62" s="1000"/>
      <c r="AD62" s="1000"/>
      <c r="AE62" s="1009"/>
      <c r="AF62" s="1010"/>
      <c r="AG62" s="1011"/>
      <c r="AH62" s="1011"/>
      <c r="AI62" s="1011"/>
      <c r="AJ62" s="1012"/>
      <c r="AK62" s="999"/>
      <c r="AL62" s="1000"/>
      <c r="AM62" s="1000"/>
      <c r="AN62" s="1000"/>
      <c r="AO62" s="1000"/>
      <c r="AP62" s="1000"/>
      <c r="AQ62" s="1000"/>
      <c r="AR62" s="1000"/>
      <c r="AS62" s="1000"/>
      <c r="AT62" s="1000"/>
      <c r="AU62" s="1000"/>
      <c r="AV62" s="1000"/>
      <c r="AW62" s="1000"/>
      <c r="AX62" s="1000"/>
      <c r="AY62" s="1000"/>
      <c r="AZ62" s="1001"/>
      <c r="BA62" s="1001"/>
      <c r="BB62" s="1001"/>
      <c r="BC62" s="1001"/>
      <c r="BD62" s="1001"/>
      <c r="BE62" s="947"/>
      <c r="BF62" s="947"/>
      <c r="BG62" s="947"/>
      <c r="BH62" s="947"/>
      <c r="BI62" s="948"/>
      <c r="BJ62" s="1002" t="s">
        <v>341</v>
      </c>
      <c r="BK62" s="1003"/>
      <c r="BL62" s="1003"/>
      <c r="BM62" s="1003"/>
      <c r="BN62" s="1004"/>
      <c r="BO62" s="100"/>
      <c r="BP62" s="100"/>
      <c r="BQ62" s="97">
        <v>56</v>
      </c>
      <c r="BR62" s="98"/>
      <c r="BS62" s="967"/>
      <c r="BT62" s="968"/>
      <c r="BU62" s="968"/>
      <c r="BV62" s="968"/>
      <c r="BW62" s="968"/>
      <c r="BX62" s="968"/>
      <c r="BY62" s="968"/>
      <c r="BZ62" s="968"/>
      <c r="CA62" s="968"/>
      <c r="CB62" s="968"/>
      <c r="CC62" s="968"/>
      <c r="CD62" s="968"/>
      <c r="CE62" s="968"/>
      <c r="CF62" s="968"/>
      <c r="CG62" s="989"/>
      <c r="CH62" s="964"/>
      <c r="CI62" s="965"/>
      <c r="CJ62" s="965"/>
      <c r="CK62" s="965"/>
      <c r="CL62" s="966"/>
      <c r="CM62" s="964"/>
      <c r="CN62" s="965"/>
      <c r="CO62" s="965"/>
      <c r="CP62" s="965"/>
      <c r="CQ62" s="966"/>
      <c r="CR62" s="964"/>
      <c r="CS62" s="965"/>
      <c r="CT62" s="965"/>
      <c r="CU62" s="965"/>
      <c r="CV62" s="966"/>
      <c r="CW62" s="964"/>
      <c r="CX62" s="965"/>
      <c r="CY62" s="965"/>
      <c r="CZ62" s="965"/>
      <c r="DA62" s="966"/>
      <c r="DB62" s="964"/>
      <c r="DC62" s="965"/>
      <c r="DD62" s="965"/>
      <c r="DE62" s="965"/>
      <c r="DF62" s="966"/>
      <c r="DG62" s="964"/>
      <c r="DH62" s="965"/>
      <c r="DI62" s="965"/>
      <c r="DJ62" s="965"/>
      <c r="DK62" s="966"/>
      <c r="DL62" s="964"/>
      <c r="DM62" s="965"/>
      <c r="DN62" s="965"/>
      <c r="DO62" s="965"/>
      <c r="DP62" s="966"/>
      <c r="DQ62" s="964"/>
      <c r="DR62" s="965"/>
      <c r="DS62" s="965"/>
      <c r="DT62" s="965"/>
      <c r="DU62" s="966"/>
      <c r="DV62" s="967"/>
      <c r="DW62" s="968"/>
      <c r="DX62" s="968"/>
      <c r="DY62" s="968"/>
      <c r="DZ62" s="969"/>
      <c r="EA62" s="89"/>
    </row>
    <row r="63" spans="1:131" ht="26.25" customHeight="1" thickBot="1" x14ac:dyDescent="0.2">
      <c r="A63" s="99" t="s">
        <v>323</v>
      </c>
      <c r="B63" s="912" t="s">
        <v>342</v>
      </c>
      <c r="C63" s="913"/>
      <c r="D63" s="913"/>
      <c r="E63" s="913"/>
      <c r="F63" s="913"/>
      <c r="G63" s="913"/>
      <c r="H63" s="913"/>
      <c r="I63" s="913"/>
      <c r="J63" s="913"/>
      <c r="K63" s="913"/>
      <c r="L63" s="913"/>
      <c r="M63" s="913"/>
      <c r="N63" s="913"/>
      <c r="O63" s="913"/>
      <c r="P63" s="923"/>
      <c r="Q63" s="937"/>
      <c r="R63" s="938"/>
      <c r="S63" s="938"/>
      <c r="T63" s="938"/>
      <c r="U63" s="938"/>
      <c r="V63" s="938"/>
      <c r="W63" s="938"/>
      <c r="X63" s="938"/>
      <c r="Y63" s="938"/>
      <c r="Z63" s="938"/>
      <c r="AA63" s="938"/>
      <c r="AB63" s="938"/>
      <c r="AC63" s="938"/>
      <c r="AD63" s="938"/>
      <c r="AE63" s="995"/>
      <c r="AF63" s="996">
        <v>124</v>
      </c>
      <c r="AG63" s="934"/>
      <c r="AH63" s="934"/>
      <c r="AI63" s="934"/>
      <c r="AJ63" s="997"/>
      <c r="AK63" s="998"/>
      <c r="AL63" s="938"/>
      <c r="AM63" s="938"/>
      <c r="AN63" s="938"/>
      <c r="AO63" s="938"/>
      <c r="AP63" s="934">
        <v>2165</v>
      </c>
      <c r="AQ63" s="934"/>
      <c r="AR63" s="934"/>
      <c r="AS63" s="934"/>
      <c r="AT63" s="934"/>
      <c r="AU63" s="934">
        <v>1907</v>
      </c>
      <c r="AV63" s="934"/>
      <c r="AW63" s="934"/>
      <c r="AX63" s="934"/>
      <c r="AY63" s="934"/>
      <c r="AZ63" s="992"/>
      <c r="BA63" s="992"/>
      <c r="BB63" s="992"/>
      <c r="BC63" s="992"/>
      <c r="BD63" s="992"/>
      <c r="BE63" s="935"/>
      <c r="BF63" s="935"/>
      <c r="BG63" s="935"/>
      <c r="BH63" s="935"/>
      <c r="BI63" s="936"/>
      <c r="BJ63" s="993" t="s">
        <v>63</v>
      </c>
      <c r="BK63" s="928"/>
      <c r="BL63" s="928"/>
      <c r="BM63" s="928"/>
      <c r="BN63" s="994"/>
      <c r="BO63" s="100"/>
      <c r="BP63" s="100"/>
      <c r="BQ63" s="97">
        <v>57</v>
      </c>
      <c r="BR63" s="98"/>
      <c r="BS63" s="967"/>
      <c r="BT63" s="968"/>
      <c r="BU63" s="968"/>
      <c r="BV63" s="968"/>
      <c r="BW63" s="968"/>
      <c r="BX63" s="968"/>
      <c r="BY63" s="968"/>
      <c r="BZ63" s="968"/>
      <c r="CA63" s="968"/>
      <c r="CB63" s="968"/>
      <c r="CC63" s="968"/>
      <c r="CD63" s="968"/>
      <c r="CE63" s="968"/>
      <c r="CF63" s="968"/>
      <c r="CG63" s="989"/>
      <c r="CH63" s="964"/>
      <c r="CI63" s="965"/>
      <c r="CJ63" s="965"/>
      <c r="CK63" s="965"/>
      <c r="CL63" s="966"/>
      <c r="CM63" s="964"/>
      <c r="CN63" s="965"/>
      <c r="CO63" s="965"/>
      <c r="CP63" s="965"/>
      <c r="CQ63" s="966"/>
      <c r="CR63" s="964"/>
      <c r="CS63" s="965"/>
      <c r="CT63" s="965"/>
      <c r="CU63" s="965"/>
      <c r="CV63" s="966"/>
      <c r="CW63" s="964"/>
      <c r="CX63" s="965"/>
      <c r="CY63" s="965"/>
      <c r="CZ63" s="965"/>
      <c r="DA63" s="966"/>
      <c r="DB63" s="964"/>
      <c r="DC63" s="965"/>
      <c r="DD63" s="965"/>
      <c r="DE63" s="965"/>
      <c r="DF63" s="966"/>
      <c r="DG63" s="964"/>
      <c r="DH63" s="965"/>
      <c r="DI63" s="965"/>
      <c r="DJ63" s="965"/>
      <c r="DK63" s="966"/>
      <c r="DL63" s="964"/>
      <c r="DM63" s="965"/>
      <c r="DN63" s="965"/>
      <c r="DO63" s="965"/>
      <c r="DP63" s="966"/>
      <c r="DQ63" s="964"/>
      <c r="DR63" s="965"/>
      <c r="DS63" s="965"/>
      <c r="DT63" s="965"/>
      <c r="DU63" s="966"/>
      <c r="DV63" s="967"/>
      <c r="DW63" s="968"/>
      <c r="DX63" s="968"/>
      <c r="DY63" s="968"/>
      <c r="DZ63" s="969"/>
      <c r="EA63" s="89"/>
    </row>
    <row r="64" spans="1:131" ht="26.25" customHeight="1" x14ac:dyDescent="0.15">
      <c r="A64" s="100"/>
      <c r="B64" s="100"/>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c r="BO64" s="100"/>
      <c r="BP64" s="100"/>
      <c r="BQ64" s="97">
        <v>58</v>
      </c>
      <c r="BR64" s="98"/>
      <c r="BS64" s="967"/>
      <c r="BT64" s="968"/>
      <c r="BU64" s="968"/>
      <c r="BV64" s="968"/>
      <c r="BW64" s="968"/>
      <c r="BX64" s="968"/>
      <c r="BY64" s="968"/>
      <c r="BZ64" s="968"/>
      <c r="CA64" s="968"/>
      <c r="CB64" s="968"/>
      <c r="CC64" s="968"/>
      <c r="CD64" s="968"/>
      <c r="CE64" s="968"/>
      <c r="CF64" s="968"/>
      <c r="CG64" s="989"/>
      <c r="CH64" s="964"/>
      <c r="CI64" s="965"/>
      <c r="CJ64" s="965"/>
      <c r="CK64" s="965"/>
      <c r="CL64" s="966"/>
      <c r="CM64" s="964"/>
      <c r="CN64" s="965"/>
      <c r="CO64" s="965"/>
      <c r="CP64" s="965"/>
      <c r="CQ64" s="966"/>
      <c r="CR64" s="964"/>
      <c r="CS64" s="965"/>
      <c r="CT64" s="965"/>
      <c r="CU64" s="965"/>
      <c r="CV64" s="966"/>
      <c r="CW64" s="964"/>
      <c r="CX64" s="965"/>
      <c r="CY64" s="965"/>
      <c r="CZ64" s="965"/>
      <c r="DA64" s="966"/>
      <c r="DB64" s="964"/>
      <c r="DC64" s="965"/>
      <c r="DD64" s="965"/>
      <c r="DE64" s="965"/>
      <c r="DF64" s="966"/>
      <c r="DG64" s="964"/>
      <c r="DH64" s="965"/>
      <c r="DI64" s="965"/>
      <c r="DJ64" s="965"/>
      <c r="DK64" s="966"/>
      <c r="DL64" s="964"/>
      <c r="DM64" s="965"/>
      <c r="DN64" s="965"/>
      <c r="DO64" s="965"/>
      <c r="DP64" s="966"/>
      <c r="DQ64" s="964"/>
      <c r="DR64" s="965"/>
      <c r="DS64" s="965"/>
      <c r="DT64" s="965"/>
      <c r="DU64" s="966"/>
      <c r="DV64" s="967"/>
      <c r="DW64" s="968"/>
      <c r="DX64" s="968"/>
      <c r="DY64" s="968"/>
      <c r="DZ64" s="969"/>
      <c r="EA64" s="89"/>
    </row>
    <row r="65" spans="1:131" ht="26.25" customHeight="1" thickBot="1" x14ac:dyDescent="0.2">
      <c r="A65" s="91" t="s">
        <v>343</v>
      </c>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100"/>
      <c r="BF65" s="100"/>
      <c r="BG65" s="100"/>
      <c r="BH65" s="100"/>
      <c r="BI65" s="100"/>
      <c r="BJ65" s="100"/>
      <c r="BK65" s="100"/>
      <c r="BL65" s="100"/>
      <c r="BM65" s="100"/>
      <c r="BN65" s="100"/>
      <c r="BO65" s="100"/>
      <c r="BP65" s="100"/>
      <c r="BQ65" s="97">
        <v>59</v>
      </c>
      <c r="BR65" s="98"/>
      <c r="BS65" s="967"/>
      <c r="BT65" s="968"/>
      <c r="BU65" s="968"/>
      <c r="BV65" s="968"/>
      <c r="BW65" s="968"/>
      <c r="BX65" s="968"/>
      <c r="BY65" s="968"/>
      <c r="BZ65" s="968"/>
      <c r="CA65" s="968"/>
      <c r="CB65" s="968"/>
      <c r="CC65" s="968"/>
      <c r="CD65" s="968"/>
      <c r="CE65" s="968"/>
      <c r="CF65" s="968"/>
      <c r="CG65" s="989"/>
      <c r="CH65" s="964"/>
      <c r="CI65" s="965"/>
      <c r="CJ65" s="965"/>
      <c r="CK65" s="965"/>
      <c r="CL65" s="966"/>
      <c r="CM65" s="964"/>
      <c r="CN65" s="965"/>
      <c r="CO65" s="965"/>
      <c r="CP65" s="965"/>
      <c r="CQ65" s="966"/>
      <c r="CR65" s="964"/>
      <c r="CS65" s="965"/>
      <c r="CT65" s="965"/>
      <c r="CU65" s="965"/>
      <c r="CV65" s="966"/>
      <c r="CW65" s="964"/>
      <c r="CX65" s="965"/>
      <c r="CY65" s="965"/>
      <c r="CZ65" s="965"/>
      <c r="DA65" s="966"/>
      <c r="DB65" s="964"/>
      <c r="DC65" s="965"/>
      <c r="DD65" s="965"/>
      <c r="DE65" s="965"/>
      <c r="DF65" s="966"/>
      <c r="DG65" s="964"/>
      <c r="DH65" s="965"/>
      <c r="DI65" s="965"/>
      <c r="DJ65" s="965"/>
      <c r="DK65" s="966"/>
      <c r="DL65" s="964"/>
      <c r="DM65" s="965"/>
      <c r="DN65" s="965"/>
      <c r="DO65" s="965"/>
      <c r="DP65" s="966"/>
      <c r="DQ65" s="964"/>
      <c r="DR65" s="965"/>
      <c r="DS65" s="965"/>
      <c r="DT65" s="965"/>
      <c r="DU65" s="966"/>
      <c r="DV65" s="967"/>
      <c r="DW65" s="968"/>
      <c r="DX65" s="968"/>
      <c r="DY65" s="968"/>
      <c r="DZ65" s="969"/>
      <c r="EA65" s="89"/>
    </row>
    <row r="66" spans="1:131" ht="26.25" customHeight="1" x14ac:dyDescent="0.15">
      <c r="A66" s="970" t="s">
        <v>344</v>
      </c>
      <c r="B66" s="971"/>
      <c r="C66" s="971"/>
      <c r="D66" s="971"/>
      <c r="E66" s="971"/>
      <c r="F66" s="971"/>
      <c r="G66" s="971"/>
      <c r="H66" s="971"/>
      <c r="I66" s="971"/>
      <c r="J66" s="971"/>
      <c r="K66" s="971"/>
      <c r="L66" s="971"/>
      <c r="M66" s="971"/>
      <c r="N66" s="971"/>
      <c r="O66" s="971"/>
      <c r="P66" s="972"/>
      <c r="Q66" s="976" t="s">
        <v>327</v>
      </c>
      <c r="R66" s="977"/>
      <c r="S66" s="977"/>
      <c r="T66" s="977"/>
      <c r="U66" s="978"/>
      <c r="V66" s="976" t="s">
        <v>328</v>
      </c>
      <c r="W66" s="977"/>
      <c r="X66" s="977"/>
      <c r="Y66" s="977"/>
      <c r="Z66" s="978"/>
      <c r="AA66" s="976" t="s">
        <v>329</v>
      </c>
      <c r="AB66" s="977"/>
      <c r="AC66" s="977"/>
      <c r="AD66" s="977"/>
      <c r="AE66" s="978"/>
      <c r="AF66" s="982" t="s">
        <v>330</v>
      </c>
      <c r="AG66" s="983"/>
      <c r="AH66" s="983"/>
      <c r="AI66" s="983"/>
      <c r="AJ66" s="984"/>
      <c r="AK66" s="976" t="s">
        <v>331</v>
      </c>
      <c r="AL66" s="971"/>
      <c r="AM66" s="971"/>
      <c r="AN66" s="971"/>
      <c r="AO66" s="972"/>
      <c r="AP66" s="976" t="s">
        <v>332</v>
      </c>
      <c r="AQ66" s="977"/>
      <c r="AR66" s="977"/>
      <c r="AS66" s="977"/>
      <c r="AT66" s="978"/>
      <c r="AU66" s="976" t="s">
        <v>345</v>
      </c>
      <c r="AV66" s="977"/>
      <c r="AW66" s="977"/>
      <c r="AX66" s="977"/>
      <c r="AY66" s="978"/>
      <c r="AZ66" s="976" t="s">
        <v>309</v>
      </c>
      <c r="BA66" s="977"/>
      <c r="BB66" s="977"/>
      <c r="BC66" s="977"/>
      <c r="BD66" s="990"/>
      <c r="BE66" s="100"/>
      <c r="BF66" s="100"/>
      <c r="BG66" s="100"/>
      <c r="BH66" s="100"/>
      <c r="BI66" s="100"/>
      <c r="BJ66" s="100"/>
      <c r="BK66" s="100"/>
      <c r="BL66" s="100"/>
      <c r="BM66" s="100"/>
      <c r="BN66" s="100"/>
      <c r="BO66" s="100"/>
      <c r="BP66" s="100"/>
      <c r="BQ66" s="97">
        <v>60</v>
      </c>
      <c r="BR66" s="102"/>
      <c r="BS66" s="920"/>
      <c r="BT66" s="921"/>
      <c r="BU66" s="921"/>
      <c r="BV66" s="921"/>
      <c r="BW66" s="921"/>
      <c r="BX66" s="921"/>
      <c r="BY66" s="921"/>
      <c r="BZ66" s="921"/>
      <c r="CA66" s="921"/>
      <c r="CB66" s="921"/>
      <c r="CC66" s="921"/>
      <c r="CD66" s="921"/>
      <c r="CE66" s="921"/>
      <c r="CF66" s="921"/>
      <c r="CG66" s="930"/>
      <c r="CH66" s="931"/>
      <c r="CI66" s="932"/>
      <c r="CJ66" s="932"/>
      <c r="CK66" s="932"/>
      <c r="CL66" s="933"/>
      <c r="CM66" s="931"/>
      <c r="CN66" s="932"/>
      <c r="CO66" s="932"/>
      <c r="CP66" s="932"/>
      <c r="CQ66" s="933"/>
      <c r="CR66" s="931"/>
      <c r="CS66" s="932"/>
      <c r="CT66" s="932"/>
      <c r="CU66" s="932"/>
      <c r="CV66" s="933"/>
      <c r="CW66" s="931"/>
      <c r="CX66" s="932"/>
      <c r="CY66" s="932"/>
      <c r="CZ66" s="932"/>
      <c r="DA66" s="933"/>
      <c r="DB66" s="931"/>
      <c r="DC66" s="932"/>
      <c r="DD66" s="932"/>
      <c r="DE66" s="932"/>
      <c r="DF66" s="933"/>
      <c r="DG66" s="931"/>
      <c r="DH66" s="932"/>
      <c r="DI66" s="932"/>
      <c r="DJ66" s="932"/>
      <c r="DK66" s="933"/>
      <c r="DL66" s="931"/>
      <c r="DM66" s="932"/>
      <c r="DN66" s="932"/>
      <c r="DO66" s="932"/>
      <c r="DP66" s="933"/>
      <c r="DQ66" s="931"/>
      <c r="DR66" s="932"/>
      <c r="DS66" s="932"/>
      <c r="DT66" s="932"/>
      <c r="DU66" s="933"/>
      <c r="DV66" s="920"/>
      <c r="DW66" s="921"/>
      <c r="DX66" s="921"/>
      <c r="DY66" s="921"/>
      <c r="DZ66" s="922"/>
      <c r="EA66" s="89"/>
    </row>
    <row r="67" spans="1:131" ht="26.25" customHeight="1" thickBot="1" x14ac:dyDescent="0.2">
      <c r="A67" s="973"/>
      <c r="B67" s="974"/>
      <c r="C67" s="974"/>
      <c r="D67" s="974"/>
      <c r="E67" s="974"/>
      <c r="F67" s="974"/>
      <c r="G67" s="974"/>
      <c r="H67" s="974"/>
      <c r="I67" s="974"/>
      <c r="J67" s="974"/>
      <c r="K67" s="974"/>
      <c r="L67" s="974"/>
      <c r="M67" s="974"/>
      <c r="N67" s="974"/>
      <c r="O67" s="974"/>
      <c r="P67" s="975"/>
      <c r="Q67" s="979"/>
      <c r="R67" s="980"/>
      <c r="S67" s="980"/>
      <c r="T67" s="980"/>
      <c r="U67" s="981"/>
      <c r="V67" s="979"/>
      <c r="W67" s="980"/>
      <c r="X67" s="980"/>
      <c r="Y67" s="980"/>
      <c r="Z67" s="981"/>
      <c r="AA67" s="979"/>
      <c r="AB67" s="980"/>
      <c r="AC67" s="980"/>
      <c r="AD67" s="980"/>
      <c r="AE67" s="981"/>
      <c r="AF67" s="985"/>
      <c r="AG67" s="986"/>
      <c r="AH67" s="986"/>
      <c r="AI67" s="986"/>
      <c r="AJ67" s="987"/>
      <c r="AK67" s="988"/>
      <c r="AL67" s="974"/>
      <c r="AM67" s="974"/>
      <c r="AN67" s="974"/>
      <c r="AO67" s="975"/>
      <c r="AP67" s="979"/>
      <c r="AQ67" s="980"/>
      <c r="AR67" s="980"/>
      <c r="AS67" s="980"/>
      <c r="AT67" s="981"/>
      <c r="AU67" s="979"/>
      <c r="AV67" s="980"/>
      <c r="AW67" s="980"/>
      <c r="AX67" s="980"/>
      <c r="AY67" s="981"/>
      <c r="AZ67" s="979"/>
      <c r="BA67" s="980"/>
      <c r="BB67" s="980"/>
      <c r="BC67" s="980"/>
      <c r="BD67" s="991"/>
      <c r="BE67" s="100"/>
      <c r="BF67" s="100"/>
      <c r="BG67" s="100"/>
      <c r="BH67" s="100"/>
      <c r="BI67" s="100"/>
      <c r="BJ67" s="100"/>
      <c r="BK67" s="100"/>
      <c r="BL67" s="100"/>
      <c r="BM67" s="100"/>
      <c r="BN67" s="100"/>
      <c r="BO67" s="100"/>
      <c r="BP67" s="100"/>
      <c r="BQ67" s="97">
        <v>61</v>
      </c>
      <c r="BR67" s="102"/>
      <c r="BS67" s="920"/>
      <c r="BT67" s="921"/>
      <c r="BU67" s="921"/>
      <c r="BV67" s="921"/>
      <c r="BW67" s="921"/>
      <c r="BX67" s="921"/>
      <c r="BY67" s="921"/>
      <c r="BZ67" s="921"/>
      <c r="CA67" s="921"/>
      <c r="CB67" s="921"/>
      <c r="CC67" s="921"/>
      <c r="CD67" s="921"/>
      <c r="CE67" s="921"/>
      <c r="CF67" s="921"/>
      <c r="CG67" s="930"/>
      <c r="CH67" s="931"/>
      <c r="CI67" s="932"/>
      <c r="CJ67" s="932"/>
      <c r="CK67" s="932"/>
      <c r="CL67" s="933"/>
      <c r="CM67" s="931"/>
      <c r="CN67" s="932"/>
      <c r="CO67" s="932"/>
      <c r="CP67" s="932"/>
      <c r="CQ67" s="933"/>
      <c r="CR67" s="931"/>
      <c r="CS67" s="932"/>
      <c r="CT67" s="932"/>
      <c r="CU67" s="932"/>
      <c r="CV67" s="933"/>
      <c r="CW67" s="931"/>
      <c r="CX67" s="932"/>
      <c r="CY67" s="932"/>
      <c r="CZ67" s="932"/>
      <c r="DA67" s="933"/>
      <c r="DB67" s="931"/>
      <c r="DC67" s="932"/>
      <c r="DD67" s="932"/>
      <c r="DE67" s="932"/>
      <c r="DF67" s="933"/>
      <c r="DG67" s="931"/>
      <c r="DH67" s="932"/>
      <c r="DI67" s="932"/>
      <c r="DJ67" s="932"/>
      <c r="DK67" s="933"/>
      <c r="DL67" s="931"/>
      <c r="DM67" s="932"/>
      <c r="DN67" s="932"/>
      <c r="DO67" s="932"/>
      <c r="DP67" s="933"/>
      <c r="DQ67" s="931"/>
      <c r="DR67" s="932"/>
      <c r="DS67" s="932"/>
      <c r="DT67" s="932"/>
      <c r="DU67" s="933"/>
      <c r="DV67" s="920"/>
      <c r="DW67" s="921"/>
      <c r="DX67" s="921"/>
      <c r="DY67" s="921"/>
      <c r="DZ67" s="922"/>
      <c r="EA67" s="89"/>
    </row>
    <row r="68" spans="1:131" ht="26.25" customHeight="1" thickTop="1" x14ac:dyDescent="0.15">
      <c r="A68" s="95">
        <v>1</v>
      </c>
      <c r="B68" s="960" t="s">
        <v>346</v>
      </c>
      <c r="C68" s="961"/>
      <c r="D68" s="961"/>
      <c r="E68" s="961"/>
      <c r="F68" s="961"/>
      <c r="G68" s="961"/>
      <c r="H68" s="961"/>
      <c r="I68" s="961"/>
      <c r="J68" s="961"/>
      <c r="K68" s="961"/>
      <c r="L68" s="961"/>
      <c r="M68" s="961"/>
      <c r="N68" s="961"/>
      <c r="O68" s="961"/>
      <c r="P68" s="962"/>
      <c r="Q68" s="963">
        <v>8394</v>
      </c>
      <c r="R68" s="957"/>
      <c r="S68" s="957"/>
      <c r="T68" s="957"/>
      <c r="U68" s="957"/>
      <c r="V68" s="957">
        <v>7886</v>
      </c>
      <c r="W68" s="957"/>
      <c r="X68" s="957"/>
      <c r="Y68" s="957"/>
      <c r="Z68" s="957"/>
      <c r="AA68" s="957">
        <v>508</v>
      </c>
      <c r="AB68" s="957"/>
      <c r="AC68" s="957"/>
      <c r="AD68" s="957"/>
      <c r="AE68" s="957"/>
      <c r="AF68" s="957">
        <v>6116</v>
      </c>
      <c r="AG68" s="957"/>
      <c r="AH68" s="957"/>
      <c r="AI68" s="957"/>
      <c r="AJ68" s="957"/>
      <c r="AK68" s="957">
        <v>63</v>
      </c>
      <c r="AL68" s="957"/>
      <c r="AM68" s="957"/>
      <c r="AN68" s="957"/>
      <c r="AO68" s="957"/>
      <c r="AP68" s="957">
        <v>10661</v>
      </c>
      <c r="AQ68" s="957"/>
      <c r="AR68" s="957"/>
      <c r="AS68" s="957"/>
      <c r="AT68" s="957"/>
      <c r="AU68" s="957" t="s">
        <v>347</v>
      </c>
      <c r="AV68" s="957"/>
      <c r="AW68" s="957"/>
      <c r="AX68" s="957"/>
      <c r="AY68" s="957"/>
      <c r="AZ68" s="958"/>
      <c r="BA68" s="958"/>
      <c r="BB68" s="958"/>
      <c r="BC68" s="958"/>
      <c r="BD68" s="959"/>
      <c r="BE68" s="100"/>
      <c r="BF68" s="100"/>
      <c r="BG68" s="100"/>
      <c r="BH68" s="100"/>
      <c r="BI68" s="100"/>
      <c r="BJ68" s="100"/>
      <c r="BK68" s="100"/>
      <c r="BL68" s="100"/>
      <c r="BM68" s="100"/>
      <c r="BN68" s="100"/>
      <c r="BO68" s="100"/>
      <c r="BP68" s="100"/>
      <c r="BQ68" s="97">
        <v>62</v>
      </c>
      <c r="BR68" s="102"/>
      <c r="BS68" s="920"/>
      <c r="BT68" s="921"/>
      <c r="BU68" s="921"/>
      <c r="BV68" s="921"/>
      <c r="BW68" s="921"/>
      <c r="BX68" s="921"/>
      <c r="BY68" s="921"/>
      <c r="BZ68" s="921"/>
      <c r="CA68" s="921"/>
      <c r="CB68" s="921"/>
      <c r="CC68" s="921"/>
      <c r="CD68" s="921"/>
      <c r="CE68" s="921"/>
      <c r="CF68" s="921"/>
      <c r="CG68" s="930"/>
      <c r="CH68" s="931"/>
      <c r="CI68" s="932"/>
      <c r="CJ68" s="932"/>
      <c r="CK68" s="932"/>
      <c r="CL68" s="933"/>
      <c r="CM68" s="931"/>
      <c r="CN68" s="932"/>
      <c r="CO68" s="932"/>
      <c r="CP68" s="932"/>
      <c r="CQ68" s="933"/>
      <c r="CR68" s="931"/>
      <c r="CS68" s="932"/>
      <c r="CT68" s="932"/>
      <c r="CU68" s="932"/>
      <c r="CV68" s="933"/>
      <c r="CW68" s="931"/>
      <c r="CX68" s="932"/>
      <c r="CY68" s="932"/>
      <c r="CZ68" s="932"/>
      <c r="DA68" s="933"/>
      <c r="DB68" s="931"/>
      <c r="DC68" s="932"/>
      <c r="DD68" s="932"/>
      <c r="DE68" s="932"/>
      <c r="DF68" s="933"/>
      <c r="DG68" s="931"/>
      <c r="DH68" s="932"/>
      <c r="DI68" s="932"/>
      <c r="DJ68" s="932"/>
      <c r="DK68" s="933"/>
      <c r="DL68" s="931"/>
      <c r="DM68" s="932"/>
      <c r="DN68" s="932"/>
      <c r="DO68" s="932"/>
      <c r="DP68" s="933"/>
      <c r="DQ68" s="931"/>
      <c r="DR68" s="932"/>
      <c r="DS68" s="932"/>
      <c r="DT68" s="932"/>
      <c r="DU68" s="933"/>
      <c r="DV68" s="920"/>
      <c r="DW68" s="921"/>
      <c r="DX68" s="921"/>
      <c r="DY68" s="921"/>
      <c r="DZ68" s="922"/>
      <c r="EA68" s="89"/>
    </row>
    <row r="69" spans="1:131" ht="26.25" customHeight="1" x14ac:dyDescent="0.15">
      <c r="A69" s="97">
        <v>2</v>
      </c>
      <c r="B69" s="949" t="s">
        <v>348</v>
      </c>
      <c r="C69" s="950"/>
      <c r="D69" s="950"/>
      <c r="E69" s="950"/>
      <c r="F69" s="950"/>
      <c r="G69" s="950"/>
      <c r="H69" s="950"/>
      <c r="I69" s="950"/>
      <c r="J69" s="950"/>
      <c r="K69" s="950"/>
      <c r="L69" s="950"/>
      <c r="M69" s="950"/>
      <c r="N69" s="950"/>
      <c r="O69" s="950"/>
      <c r="P69" s="951"/>
      <c r="Q69" s="952">
        <v>7555</v>
      </c>
      <c r="R69" s="946"/>
      <c r="S69" s="946"/>
      <c r="T69" s="946"/>
      <c r="U69" s="946"/>
      <c r="V69" s="946">
        <v>7271</v>
      </c>
      <c r="W69" s="946"/>
      <c r="X69" s="946"/>
      <c r="Y69" s="946"/>
      <c r="Z69" s="946"/>
      <c r="AA69" s="946">
        <v>284</v>
      </c>
      <c r="AB69" s="946"/>
      <c r="AC69" s="946"/>
      <c r="AD69" s="946"/>
      <c r="AE69" s="946"/>
      <c r="AF69" s="946">
        <v>259</v>
      </c>
      <c r="AG69" s="946"/>
      <c r="AH69" s="946"/>
      <c r="AI69" s="946"/>
      <c r="AJ69" s="946"/>
      <c r="AK69" s="946" t="s">
        <v>321</v>
      </c>
      <c r="AL69" s="946"/>
      <c r="AM69" s="946"/>
      <c r="AN69" s="946"/>
      <c r="AO69" s="946"/>
      <c r="AP69" s="946">
        <v>5203</v>
      </c>
      <c r="AQ69" s="946"/>
      <c r="AR69" s="946"/>
      <c r="AS69" s="946"/>
      <c r="AT69" s="946"/>
      <c r="AU69" s="946">
        <v>252</v>
      </c>
      <c r="AV69" s="946"/>
      <c r="AW69" s="946"/>
      <c r="AX69" s="946"/>
      <c r="AY69" s="946"/>
      <c r="AZ69" s="947"/>
      <c r="BA69" s="947"/>
      <c r="BB69" s="947"/>
      <c r="BC69" s="947"/>
      <c r="BD69" s="948"/>
      <c r="BE69" s="100"/>
      <c r="BF69" s="100"/>
      <c r="BG69" s="100"/>
      <c r="BH69" s="100"/>
      <c r="BI69" s="100"/>
      <c r="BJ69" s="100"/>
      <c r="BK69" s="100"/>
      <c r="BL69" s="100"/>
      <c r="BM69" s="100"/>
      <c r="BN69" s="100"/>
      <c r="BO69" s="100"/>
      <c r="BP69" s="100"/>
      <c r="BQ69" s="97">
        <v>63</v>
      </c>
      <c r="BR69" s="102"/>
      <c r="BS69" s="920"/>
      <c r="BT69" s="921"/>
      <c r="BU69" s="921"/>
      <c r="BV69" s="921"/>
      <c r="BW69" s="921"/>
      <c r="BX69" s="921"/>
      <c r="BY69" s="921"/>
      <c r="BZ69" s="921"/>
      <c r="CA69" s="921"/>
      <c r="CB69" s="921"/>
      <c r="CC69" s="921"/>
      <c r="CD69" s="921"/>
      <c r="CE69" s="921"/>
      <c r="CF69" s="921"/>
      <c r="CG69" s="930"/>
      <c r="CH69" s="931"/>
      <c r="CI69" s="932"/>
      <c r="CJ69" s="932"/>
      <c r="CK69" s="932"/>
      <c r="CL69" s="933"/>
      <c r="CM69" s="931"/>
      <c r="CN69" s="932"/>
      <c r="CO69" s="932"/>
      <c r="CP69" s="932"/>
      <c r="CQ69" s="933"/>
      <c r="CR69" s="931"/>
      <c r="CS69" s="932"/>
      <c r="CT69" s="932"/>
      <c r="CU69" s="932"/>
      <c r="CV69" s="933"/>
      <c r="CW69" s="931"/>
      <c r="CX69" s="932"/>
      <c r="CY69" s="932"/>
      <c r="CZ69" s="932"/>
      <c r="DA69" s="933"/>
      <c r="DB69" s="931"/>
      <c r="DC69" s="932"/>
      <c r="DD69" s="932"/>
      <c r="DE69" s="932"/>
      <c r="DF69" s="933"/>
      <c r="DG69" s="931"/>
      <c r="DH69" s="932"/>
      <c r="DI69" s="932"/>
      <c r="DJ69" s="932"/>
      <c r="DK69" s="933"/>
      <c r="DL69" s="931"/>
      <c r="DM69" s="932"/>
      <c r="DN69" s="932"/>
      <c r="DO69" s="932"/>
      <c r="DP69" s="933"/>
      <c r="DQ69" s="931"/>
      <c r="DR69" s="932"/>
      <c r="DS69" s="932"/>
      <c r="DT69" s="932"/>
      <c r="DU69" s="933"/>
      <c r="DV69" s="920"/>
      <c r="DW69" s="921"/>
      <c r="DX69" s="921"/>
      <c r="DY69" s="921"/>
      <c r="DZ69" s="922"/>
      <c r="EA69" s="89"/>
    </row>
    <row r="70" spans="1:131" ht="26.25" customHeight="1" x14ac:dyDescent="0.15">
      <c r="A70" s="97">
        <v>3</v>
      </c>
      <c r="B70" s="949" t="s">
        <v>349</v>
      </c>
      <c r="C70" s="950"/>
      <c r="D70" s="950"/>
      <c r="E70" s="950"/>
      <c r="F70" s="950"/>
      <c r="G70" s="950"/>
      <c r="H70" s="950"/>
      <c r="I70" s="950"/>
      <c r="J70" s="950"/>
      <c r="K70" s="950"/>
      <c r="L70" s="950"/>
      <c r="M70" s="950"/>
      <c r="N70" s="950"/>
      <c r="O70" s="950"/>
      <c r="P70" s="951"/>
      <c r="Q70" s="952">
        <v>149</v>
      </c>
      <c r="R70" s="946"/>
      <c r="S70" s="946"/>
      <c r="T70" s="946"/>
      <c r="U70" s="946"/>
      <c r="V70" s="946">
        <v>138</v>
      </c>
      <c r="W70" s="946"/>
      <c r="X70" s="946"/>
      <c r="Y70" s="946"/>
      <c r="Z70" s="946"/>
      <c r="AA70" s="946">
        <v>10</v>
      </c>
      <c r="AB70" s="946"/>
      <c r="AC70" s="946"/>
      <c r="AD70" s="946"/>
      <c r="AE70" s="946"/>
      <c r="AF70" s="946">
        <v>10</v>
      </c>
      <c r="AG70" s="946"/>
      <c r="AH70" s="946"/>
      <c r="AI70" s="946"/>
      <c r="AJ70" s="946"/>
      <c r="AK70" s="946">
        <v>5</v>
      </c>
      <c r="AL70" s="946"/>
      <c r="AM70" s="946"/>
      <c r="AN70" s="946"/>
      <c r="AO70" s="946"/>
      <c r="AP70" s="946" t="s">
        <v>347</v>
      </c>
      <c r="AQ70" s="946"/>
      <c r="AR70" s="946"/>
      <c r="AS70" s="946"/>
      <c r="AT70" s="946"/>
      <c r="AU70" s="946" t="s">
        <v>347</v>
      </c>
      <c r="AV70" s="946"/>
      <c r="AW70" s="946"/>
      <c r="AX70" s="946"/>
      <c r="AY70" s="946"/>
      <c r="AZ70" s="947"/>
      <c r="BA70" s="947"/>
      <c r="BB70" s="947"/>
      <c r="BC70" s="947"/>
      <c r="BD70" s="948"/>
      <c r="BE70" s="100"/>
      <c r="BF70" s="100"/>
      <c r="BG70" s="100"/>
      <c r="BH70" s="100"/>
      <c r="BI70" s="100"/>
      <c r="BJ70" s="100"/>
      <c r="BK70" s="100"/>
      <c r="BL70" s="100"/>
      <c r="BM70" s="100"/>
      <c r="BN70" s="100"/>
      <c r="BO70" s="100"/>
      <c r="BP70" s="100"/>
      <c r="BQ70" s="97">
        <v>64</v>
      </c>
      <c r="BR70" s="102"/>
      <c r="BS70" s="920"/>
      <c r="BT70" s="921"/>
      <c r="BU70" s="921"/>
      <c r="BV70" s="921"/>
      <c r="BW70" s="921"/>
      <c r="BX70" s="921"/>
      <c r="BY70" s="921"/>
      <c r="BZ70" s="921"/>
      <c r="CA70" s="921"/>
      <c r="CB70" s="921"/>
      <c r="CC70" s="921"/>
      <c r="CD70" s="921"/>
      <c r="CE70" s="921"/>
      <c r="CF70" s="921"/>
      <c r="CG70" s="930"/>
      <c r="CH70" s="931"/>
      <c r="CI70" s="932"/>
      <c r="CJ70" s="932"/>
      <c r="CK70" s="932"/>
      <c r="CL70" s="933"/>
      <c r="CM70" s="931"/>
      <c r="CN70" s="932"/>
      <c r="CO70" s="932"/>
      <c r="CP70" s="932"/>
      <c r="CQ70" s="933"/>
      <c r="CR70" s="931"/>
      <c r="CS70" s="932"/>
      <c r="CT70" s="932"/>
      <c r="CU70" s="932"/>
      <c r="CV70" s="933"/>
      <c r="CW70" s="931"/>
      <c r="CX70" s="932"/>
      <c r="CY70" s="932"/>
      <c r="CZ70" s="932"/>
      <c r="DA70" s="933"/>
      <c r="DB70" s="931"/>
      <c r="DC70" s="932"/>
      <c r="DD70" s="932"/>
      <c r="DE70" s="932"/>
      <c r="DF70" s="933"/>
      <c r="DG70" s="931"/>
      <c r="DH70" s="932"/>
      <c r="DI70" s="932"/>
      <c r="DJ70" s="932"/>
      <c r="DK70" s="933"/>
      <c r="DL70" s="931"/>
      <c r="DM70" s="932"/>
      <c r="DN70" s="932"/>
      <c r="DO70" s="932"/>
      <c r="DP70" s="933"/>
      <c r="DQ70" s="931"/>
      <c r="DR70" s="932"/>
      <c r="DS70" s="932"/>
      <c r="DT70" s="932"/>
      <c r="DU70" s="933"/>
      <c r="DV70" s="920"/>
      <c r="DW70" s="921"/>
      <c r="DX70" s="921"/>
      <c r="DY70" s="921"/>
      <c r="DZ70" s="922"/>
      <c r="EA70" s="89"/>
    </row>
    <row r="71" spans="1:131" ht="26.25" customHeight="1" x14ac:dyDescent="0.15">
      <c r="A71" s="97">
        <v>4</v>
      </c>
      <c r="B71" s="949" t="s">
        <v>350</v>
      </c>
      <c r="C71" s="950"/>
      <c r="D71" s="950"/>
      <c r="E71" s="950"/>
      <c r="F71" s="950"/>
      <c r="G71" s="950"/>
      <c r="H71" s="950"/>
      <c r="I71" s="950"/>
      <c r="J71" s="950"/>
      <c r="K71" s="950"/>
      <c r="L71" s="950"/>
      <c r="M71" s="950"/>
      <c r="N71" s="950"/>
      <c r="O71" s="950"/>
      <c r="P71" s="951"/>
      <c r="Q71" s="952">
        <v>7101</v>
      </c>
      <c r="R71" s="946"/>
      <c r="S71" s="946"/>
      <c r="T71" s="946"/>
      <c r="U71" s="946"/>
      <c r="V71" s="946">
        <v>6737</v>
      </c>
      <c r="W71" s="946"/>
      <c r="X71" s="946"/>
      <c r="Y71" s="946"/>
      <c r="Z71" s="946"/>
      <c r="AA71" s="946">
        <v>364</v>
      </c>
      <c r="AB71" s="946"/>
      <c r="AC71" s="946"/>
      <c r="AD71" s="946"/>
      <c r="AE71" s="946"/>
      <c r="AF71" s="946">
        <v>364</v>
      </c>
      <c r="AG71" s="946"/>
      <c r="AH71" s="946"/>
      <c r="AI71" s="946"/>
      <c r="AJ71" s="946"/>
      <c r="AK71" s="946" t="s">
        <v>321</v>
      </c>
      <c r="AL71" s="946"/>
      <c r="AM71" s="946"/>
      <c r="AN71" s="946"/>
      <c r="AO71" s="946"/>
      <c r="AP71" s="946" t="s">
        <v>347</v>
      </c>
      <c r="AQ71" s="946"/>
      <c r="AR71" s="946"/>
      <c r="AS71" s="946"/>
      <c r="AT71" s="946"/>
      <c r="AU71" s="946" t="s">
        <v>347</v>
      </c>
      <c r="AV71" s="946"/>
      <c r="AW71" s="946"/>
      <c r="AX71" s="946"/>
      <c r="AY71" s="946"/>
      <c r="AZ71" s="947"/>
      <c r="BA71" s="947"/>
      <c r="BB71" s="947"/>
      <c r="BC71" s="947"/>
      <c r="BD71" s="948"/>
      <c r="BE71" s="100"/>
      <c r="BF71" s="100"/>
      <c r="BG71" s="100"/>
      <c r="BH71" s="100"/>
      <c r="BI71" s="100"/>
      <c r="BJ71" s="100"/>
      <c r="BK71" s="100"/>
      <c r="BL71" s="100"/>
      <c r="BM71" s="100"/>
      <c r="BN71" s="100"/>
      <c r="BO71" s="100"/>
      <c r="BP71" s="100"/>
      <c r="BQ71" s="97">
        <v>65</v>
      </c>
      <c r="BR71" s="102"/>
      <c r="BS71" s="920"/>
      <c r="BT71" s="921"/>
      <c r="BU71" s="921"/>
      <c r="BV71" s="921"/>
      <c r="BW71" s="921"/>
      <c r="BX71" s="921"/>
      <c r="BY71" s="921"/>
      <c r="BZ71" s="921"/>
      <c r="CA71" s="921"/>
      <c r="CB71" s="921"/>
      <c r="CC71" s="921"/>
      <c r="CD71" s="921"/>
      <c r="CE71" s="921"/>
      <c r="CF71" s="921"/>
      <c r="CG71" s="930"/>
      <c r="CH71" s="931"/>
      <c r="CI71" s="932"/>
      <c r="CJ71" s="932"/>
      <c r="CK71" s="932"/>
      <c r="CL71" s="933"/>
      <c r="CM71" s="931"/>
      <c r="CN71" s="932"/>
      <c r="CO71" s="932"/>
      <c r="CP71" s="932"/>
      <c r="CQ71" s="933"/>
      <c r="CR71" s="931"/>
      <c r="CS71" s="932"/>
      <c r="CT71" s="932"/>
      <c r="CU71" s="932"/>
      <c r="CV71" s="933"/>
      <c r="CW71" s="931"/>
      <c r="CX71" s="932"/>
      <c r="CY71" s="932"/>
      <c r="CZ71" s="932"/>
      <c r="DA71" s="933"/>
      <c r="DB71" s="931"/>
      <c r="DC71" s="932"/>
      <c r="DD71" s="932"/>
      <c r="DE71" s="932"/>
      <c r="DF71" s="933"/>
      <c r="DG71" s="931"/>
      <c r="DH71" s="932"/>
      <c r="DI71" s="932"/>
      <c r="DJ71" s="932"/>
      <c r="DK71" s="933"/>
      <c r="DL71" s="931"/>
      <c r="DM71" s="932"/>
      <c r="DN71" s="932"/>
      <c r="DO71" s="932"/>
      <c r="DP71" s="933"/>
      <c r="DQ71" s="931"/>
      <c r="DR71" s="932"/>
      <c r="DS71" s="932"/>
      <c r="DT71" s="932"/>
      <c r="DU71" s="933"/>
      <c r="DV71" s="920"/>
      <c r="DW71" s="921"/>
      <c r="DX71" s="921"/>
      <c r="DY71" s="921"/>
      <c r="DZ71" s="922"/>
      <c r="EA71" s="89"/>
    </row>
    <row r="72" spans="1:131" ht="26.25" customHeight="1" x14ac:dyDescent="0.15">
      <c r="A72" s="97">
        <v>5</v>
      </c>
      <c r="B72" s="949" t="s">
        <v>351</v>
      </c>
      <c r="C72" s="950"/>
      <c r="D72" s="950"/>
      <c r="E72" s="950"/>
      <c r="F72" s="950"/>
      <c r="G72" s="950"/>
      <c r="H72" s="950"/>
      <c r="I72" s="950"/>
      <c r="J72" s="950"/>
      <c r="K72" s="950"/>
      <c r="L72" s="950"/>
      <c r="M72" s="950"/>
      <c r="N72" s="950"/>
      <c r="O72" s="950"/>
      <c r="P72" s="951"/>
      <c r="Q72" s="952">
        <v>818</v>
      </c>
      <c r="R72" s="946"/>
      <c r="S72" s="946"/>
      <c r="T72" s="946"/>
      <c r="U72" s="946"/>
      <c r="V72" s="946">
        <v>803</v>
      </c>
      <c r="W72" s="946"/>
      <c r="X72" s="946"/>
      <c r="Y72" s="946"/>
      <c r="Z72" s="946"/>
      <c r="AA72" s="946">
        <v>16</v>
      </c>
      <c r="AB72" s="946"/>
      <c r="AC72" s="946"/>
      <c r="AD72" s="946"/>
      <c r="AE72" s="946"/>
      <c r="AF72" s="946">
        <v>16</v>
      </c>
      <c r="AG72" s="946"/>
      <c r="AH72" s="946"/>
      <c r="AI72" s="946"/>
      <c r="AJ72" s="946"/>
      <c r="AK72" s="946">
        <v>32</v>
      </c>
      <c r="AL72" s="946"/>
      <c r="AM72" s="946"/>
      <c r="AN72" s="946"/>
      <c r="AO72" s="946"/>
      <c r="AP72" s="946" t="s">
        <v>347</v>
      </c>
      <c r="AQ72" s="946"/>
      <c r="AR72" s="946"/>
      <c r="AS72" s="946"/>
      <c r="AT72" s="946"/>
      <c r="AU72" s="946" t="s">
        <v>347</v>
      </c>
      <c r="AV72" s="946"/>
      <c r="AW72" s="946"/>
      <c r="AX72" s="946"/>
      <c r="AY72" s="946"/>
      <c r="AZ72" s="947"/>
      <c r="BA72" s="947"/>
      <c r="BB72" s="947"/>
      <c r="BC72" s="947"/>
      <c r="BD72" s="948"/>
      <c r="BE72" s="100"/>
      <c r="BF72" s="100"/>
      <c r="BG72" s="100"/>
      <c r="BH72" s="100"/>
      <c r="BI72" s="100"/>
      <c r="BJ72" s="100"/>
      <c r="BK72" s="100"/>
      <c r="BL72" s="100"/>
      <c r="BM72" s="100"/>
      <c r="BN72" s="100"/>
      <c r="BO72" s="100"/>
      <c r="BP72" s="100"/>
      <c r="BQ72" s="97">
        <v>66</v>
      </c>
      <c r="BR72" s="102"/>
      <c r="BS72" s="920"/>
      <c r="BT72" s="921"/>
      <c r="BU72" s="921"/>
      <c r="BV72" s="921"/>
      <c r="BW72" s="921"/>
      <c r="BX72" s="921"/>
      <c r="BY72" s="921"/>
      <c r="BZ72" s="921"/>
      <c r="CA72" s="921"/>
      <c r="CB72" s="921"/>
      <c r="CC72" s="921"/>
      <c r="CD72" s="921"/>
      <c r="CE72" s="921"/>
      <c r="CF72" s="921"/>
      <c r="CG72" s="930"/>
      <c r="CH72" s="931"/>
      <c r="CI72" s="932"/>
      <c r="CJ72" s="932"/>
      <c r="CK72" s="932"/>
      <c r="CL72" s="933"/>
      <c r="CM72" s="931"/>
      <c r="CN72" s="932"/>
      <c r="CO72" s="932"/>
      <c r="CP72" s="932"/>
      <c r="CQ72" s="933"/>
      <c r="CR72" s="931"/>
      <c r="CS72" s="932"/>
      <c r="CT72" s="932"/>
      <c r="CU72" s="932"/>
      <c r="CV72" s="933"/>
      <c r="CW72" s="931"/>
      <c r="CX72" s="932"/>
      <c r="CY72" s="932"/>
      <c r="CZ72" s="932"/>
      <c r="DA72" s="933"/>
      <c r="DB72" s="931"/>
      <c r="DC72" s="932"/>
      <c r="DD72" s="932"/>
      <c r="DE72" s="932"/>
      <c r="DF72" s="933"/>
      <c r="DG72" s="931"/>
      <c r="DH72" s="932"/>
      <c r="DI72" s="932"/>
      <c r="DJ72" s="932"/>
      <c r="DK72" s="933"/>
      <c r="DL72" s="931"/>
      <c r="DM72" s="932"/>
      <c r="DN72" s="932"/>
      <c r="DO72" s="932"/>
      <c r="DP72" s="933"/>
      <c r="DQ72" s="931"/>
      <c r="DR72" s="932"/>
      <c r="DS72" s="932"/>
      <c r="DT72" s="932"/>
      <c r="DU72" s="933"/>
      <c r="DV72" s="920"/>
      <c r="DW72" s="921"/>
      <c r="DX72" s="921"/>
      <c r="DY72" s="921"/>
      <c r="DZ72" s="922"/>
      <c r="EA72" s="89"/>
    </row>
    <row r="73" spans="1:131" ht="26.25" customHeight="1" x14ac:dyDescent="0.15">
      <c r="A73" s="97">
        <v>6</v>
      </c>
      <c r="B73" s="949" t="s">
        <v>352</v>
      </c>
      <c r="C73" s="950"/>
      <c r="D73" s="950"/>
      <c r="E73" s="950"/>
      <c r="F73" s="950"/>
      <c r="G73" s="950"/>
      <c r="H73" s="950"/>
      <c r="I73" s="950"/>
      <c r="J73" s="950"/>
      <c r="K73" s="950"/>
      <c r="L73" s="950"/>
      <c r="M73" s="950"/>
      <c r="N73" s="950"/>
      <c r="O73" s="950"/>
      <c r="P73" s="951"/>
      <c r="Q73" s="952">
        <v>532</v>
      </c>
      <c r="R73" s="946"/>
      <c r="S73" s="946"/>
      <c r="T73" s="946"/>
      <c r="U73" s="946"/>
      <c r="V73" s="946">
        <v>514</v>
      </c>
      <c r="W73" s="946"/>
      <c r="X73" s="946"/>
      <c r="Y73" s="946"/>
      <c r="Z73" s="946"/>
      <c r="AA73" s="946">
        <v>17</v>
      </c>
      <c r="AB73" s="946"/>
      <c r="AC73" s="946"/>
      <c r="AD73" s="946"/>
      <c r="AE73" s="946"/>
      <c r="AF73" s="946">
        <v>17</v>
      </c>
      <c r="AG73" s="946"/>
      <c r="AH73" s="946"/>
      <c r="AI73" s="946"/>
      <c r="AJ73" s="946"/>
      <c r="AK73" s="946">
        <v>9</v>
      </c>
      <c r="AL73" s="946"/>
      <c r="AM73" s="946"/>
      <c r="AN73" s="946"/>
      <c r="AO73" s="946"/>
      <c r="AP73" s="946" t="s">
        <v>347</v>
      </c>
      <c r="AQ73" s="946"/>
      <c r="AR73" s="946"/>
      <c r="AS73" s="946"/>
      <c r="AT73" s="946"/>
      <c r="AU73" s="946" t="s">
        <v>347</v>
      </c>
      <c r="AV73" s="946"/>
      <c r="AW73" s="946"/>
      <c r="AX73" s="946"/>
      <c r="AY73" s="946"/>
      <c r="AZ73" s="947"/>
      <c r="BA73" s="947"/>
      <c r="BB73" s="947"/>
      <c r="BC73" s="947"/>
      <c r="BD73" s="948"/>
      <c r="BE73" s="100"/>
      <c r="BF73" s="100"/>
      <c r="BG73" s="100"/>
      <c r="BH73" s="100"/>
      <c r="BI73" s="100"/>
      <c r="BJ73" s="100"/>
      <c r="BK73" s="100"/>
      <c r="BL73" s="100"/>
      <c r="BM73" s="100"/>
      <c r="BN73" s="100"/>
      <c r="BO73" s="100"/>
      <c r="BP73" s="100"/>
      <c r="BQ73" s="97">
        <v>67</v>
      </c>
      <c r="BR73" s="102"/>
      <c r="BS73" s="920"/>
      <c r="BT73" s="921"/>
      <c r="BU73" s="921"/>
      <c r="BV73" s="921"/>
      <c r="BW73" s="921"/>
      <c r="BX73" s="921"/>
      <c r="BY73" s="921"/>
      <c r="BZ73" s="921"/>
      <c r="CA73" s="921"/>
      <c r="CB73" s="921"/>
      <c r="CC73" s="921"/>
      <c r="CD73" s="921"/>
      <c r="CE73" s="921"/>
      <c r="CF73" s="921"/>
      <c r="CG73" s="930"/>
      <c r="CH73" s="931"/>
      <c r="CI73" s="932"/>
      <c r="CJ73" s="932"/>
      <c r="CK73" s="932"/>
      <c r="CL73" s="933"/>
      <c r="CM73" s="931"/>
      <c r="CN73" s="932"/>
      <c r="CO73" s="932"/>
      <c r="CP73" s="932"/>
      <c r="CQ73" s="933"/>
      <c r="CR73" s="931"/>
      <c r="CS73" s="932"/>
      <c r="CT73" s="932"/>
      <c r="CU73" s="932"/>
      <c r="CV73" s="933"/>
      <c r="CW73" s="931"/>
      <c r="CX73" s="932"/>
      <c r="CY73" s="932"/>
      <c r="CZ73" s="932"/>
      <c r="DA73" s="933"/>
      <c r="DB73" s="931"/>
      <c r="DC73" s="932"/>
      <c r="DD73" s="932"/>
      <c r="DE73" s="932"/>
      <c r="DF73" s="933"/>
      <c r="DG73" s="931"/>
      <c r="DH73" s="932"/>
      <c r="DI73" s="932"/>
      <c r="DJ73" s="932"/>
      <c r="DK73" s="933"/>
      <c r="DL73" s="931"/>
      <c r="DM73" s="932"/>
      <c r="DN73" s="932"/>
      <c r="DO73" s="932"/>
      <c r="DP73" s="933"/>
      <c r="DQ73" s="931"/>
      <c r="DR73" s="932"/>
      <c r="DS73" s="932"/>
      <c r="DT73" s="932"/>
      <c r="DU73" s="933"/>
      <c r="DV73" s="920"/>
      <c r="DW73" s="921"/>
      <c r="DX73" s="921"/>
      <c r="DY73" s="921"/>
      <c r="DZ73" s="922"/>
      <c r="EA73" s="89"/>
    </row>
    <row r="74" spans="1:131" ht="26.25" customHeight="1" x14ac:dyDescent="0.15">
      <c r="A74" s="97">
        <v>7</v>
      </c>
      <c r="B74" s="949" t="s">
        <v>353</v>
      </c>
      <c r="C74" s="950"/>
      <c r="D74" s="950"/>
      <c r="E74" s="950"/>
      <c r="F74" s="950"/>
      <c r="G74" s="950"/>
      <c r="H74" s="950"/>
      <c r="I74" s="950"/>
      <c r="J74" s="950"/>
      <c r="K74" s="950"/>
      <c r="L74" s="950"/>
      <c r="M74" s="950"/>
      <c r="N74" s="950"/>
      <c r="O74" s="950"/>
      <c r="P74" s="951"/>
      <c r="Q74" s="952">
        <v>170790</v>
      </c>
      <c r="R74" s="946"/>
      <c r="S74" s="946"/>
      <c r="T74" s="946"/>
      <c r="U74" s="946"/>
      <c r="V74" s="946">
        <v>165043</v>
      </c>
      <c r="W74" s="946"/>
      <c r="X74" s="946"/>
      <c r="Y74" s="946"/>
      <c r="Z74" s="946"/>
      <c r="AA74" s="946">
        <v>5747</v>
      </c>
      <c r="AB74" s="946"/>
      <c r="AC74" s="946"/>
      <c r="AD74" s="946"/>
      <c r="AE74" s="946"/>
      <c r="AF74" s="946">
        <v>5743</v>
      </c>
      <c r="AG74" s="946"/>
      <c r="AH74" s="946"/>
      <c r="AI74" s="946"/>
      <c r="AJ74" s="946"/>
      <c r="AK74" s="946">
        <v>6172</v>
      </c>
      <c r="AL74" s="946"/>
      <c r="AM74" s="946"/>
      <c r="AN74" s="946"/>
      <c r="AO74" s="946"/>
      <c r="AP74" s="946" t="s">
        <v>347</v>
      </c>
      <c r="AQ74" s="946"/>
      <c r="AR74" s="946"/>
      <c r="AS74" s="946"/>
      <c r="AT74" s="946"/>
      <c r="AU74" s="946" t="s">
        <v>347</v>
      </c>
      <c r="AV74" s="946"/>
      <c r="AW74" s="946"/>
      <c r="AX74" s="946"/>
      <c r="AY74" s="946"/>
      <c r="AZ74" s="947"/>
      <c r="BA74" s="947"/>
      <c r="BB74" s="947"/>
      <c r="BC74" s="947"/>
      <c r="BD74" s="948"/>
      <c r="BE74" s="100"/>
      <c r="BF74" s="100"/>
      <c r="BG74" s="100"/>
      <c r="BH74" s="100"/>
      <c r="BI74" s="100"/>
      <c r="BJ74" s="100"/>
      <c r="BK74" s="100"/>
      <c r="BL74" s="100"/>
      <c r="BM74" s="100"/>
      <c r="BN74" s="100"/>
      <c r="BO74" s="100"/>
      <c r="BP74" s="100"/>
      <c r="BQ74" s="97">
        <v>68</v>
      </c>
      <c r="BR74" s="102"/>
      <c r="BS74" s="920"/>
      <c r="BT74" s="921"/>
      <c r="BU74" s="921"/>
      <c r="BV74" s="921"/>
      <c r="BW74" s="921"/>
      <c r="BX74" s="921"/>
      <c r="BY74" s="921"/>
      <c r="BZ74" s="921"/>
      <c r="CA74" s="921"/>
      <c r="CB74" s="921"/>
      <c r="CC74" s="921"/>
      <c r="CD74" s="921"/>
      <c r="CE74" s="921"/>
      <c r="CF74" s="921"/>
      <c r="CG74" s="930"/>
      <c r="CH74" s="931"/>
      <c r="CI74" s="932"/>
      <c r="CJ74" s="932"/>
      <c r="CK74" s="932"/>
      <c r="CL74" s="933"/>
      <c r="CM74" s="931"/>
      <c r="CN74" s="932"/>
      <c r="CO74" s="932"/>
      <c r="CP74" s="932"/>
      <c r="CQ74" s="933"/>
      <c r="CR74" s="931"/>
      <c r="CS74" s="932"/>
      <c r="CT74" s="932"/>
      <c r="CU74" s="932"/>
      <c r="CV74" s="933"/>
      <c r="CW74" s="931"/>
      <c r="CX74" s="932"/>
      <c r="CY74" s="932"/>
      <c r="CZ74" s="932"/>
      <c r="DA74" s="933"/>
      <c r="DB74" s="931"/>
      <c r="DC74" s="932"/>
      <c r="DD74" s="932"/>
      <c r="DE74" s="932"/>
      <c r="DF74" s="933"/>
      <c r="DG74" s="931"/>
      <c r="DH74" s="932"/>
      <c r="DI74" s="932"/>
      <c r="DJ74" s="932"/>
      <c r="DK74" s="933"/>
      <c r="DL74" s="931"/>
      <c r="DM74" s="932"/>
      <c r="DN74" s="932"/>
      <c r="DO74" s="932"/>
      <c r="DP74" s="933"/>
      <c r="DQ74" s="931"/>
      <c r="DR74" s="932"/>
      <c r="DS74" s="932"/>
      <c r="DT74" s="932"/>
      <c r="DU74" s="933"/>
      <c r="DV74" s="920"/>
      <c r="DW74" s="921"/>
      <c r="DX74" s="921"/>
      <c r="DY74" s="921"/>
      <c r="DZ74" s="922"/>
      <c r="EA74" s="89"/>
    </row>
    <row r="75" spans="1:131" ht="26.25" customHeight="1" x14ac:dyDescent="0.15">
      <c r="A75" s="97">
        <v>8</v>
      </c>
      <c r="B75" s="949"/>
      <c r="C75" s="950"/>
      <c r="D75" s="950"/>
      <c r="E75" s="950"/>
      <c r="F75" s="950"/>
      <c r="G75" s="950"/>
      <c r="H75" s="950"/>
      <c r="I75" s="950"/>
      <c r="J75" s="950"/>
      <c r="K75" s="950"/>
      <c r="L75" s="950"/>
      <c r="M75" s="950"/>
      <c r="N75" s="950"/>
      <c r="O75" s="950"/>
      <c r="P75" s="951"/>
      <c r="Q75" s="953"/>
      <c r="R75" s="954"/>
      <c r="S75" s="954"/>
      <c r="T75" s="954"/>
      <c r="U75" s="955"/>
      <c r="V75" s="956"/>
      <c r="W75" s="954"/>
      <c r="X75" s="954"/>
      <c r="Y75" s="954"/>
      <c r="Z75" s="955"/>
      <c r="AA75" s="956"/>
      <c r="AB75" s="954"/>
      <c r="AC75" s="954"/>
      <c r="AD75" s="954"/>
      <c r="AE75" s="955"/>
      <c r="AF75" s="956"/>
      <c r="AG75" s="954"/>
      <c r="AH75" s="954"/>
      <c r="AI75" s="954"/>
      <c r="AJ75" s="955"/>
      <c r="AK75" s="956"/>
      <c r="AL75" s="954"/>
      <c r="AM75" s="954"/>
      <c r="AN75" s="954"/>
      <c r="AO75" s="955"/>
      <c r="AP75" s="956"/>
      <c r="AQ75" s="954"/>
      <c r="AR75" s="954"/>
      <c r="AS75" s="954"/>
      <c r="AT75" s="955"/>
      <c r="AU75" s="956"/>
      <c r="AV75" s="954"/>
      <c r="AW75" s="954"/>
      <c r="AX75" s="954"/>
      <c r="AY75" s="955"/>
      <c r="AZ75" s="947"/>
      <c r="BA75" s="947"/>
      <c r="BB75" s="947"/>
      <c r="BC75" s="947"/>
      <c r="BD75" s="948"/>
      <c r="BE75" s="100"/>
      <c r="BF75" s="100"/>
      <c r="BG75" s="100"/>
      <c r="BH75" s="100"/>
      <c r="BI75" s="100"/>
      <c r="BJ75" s="100"/>
      <c r="BK75" s="100"/>
      <c r="BL75" s="100"/>
      <c r="BM75" s="100"/>
      <c r="BN75" s="100"/>
      <c r="BO75" s="100"/>
      <c r="BP75" s="100"/>
      <c r="BQ75" s="97">
        <v>69</v>
      </c>
      <c r="BR75" s="102"/>
      <c r="BS75" s="920"/>
      <c r="BT75" s="921"/>
      <c r="BU75" s="921"/>
      <c r="BV75" s="921"/>
      <c r="BW75" s="921"/>
      <c r="BX75" s="921"/>
      <c r="BY75" s="921"/>
      <c r="BZ75" s="921"/>
      <c r="CA75" s="921"/>
      <c r="CB75" s="921"/>
      <c r="CC75" s="921"/>
      <c r="CD75" s="921"/>
      <c r="CE75" s="921"/>
      <c r="CF75" s="921"/>
      <c r="CG75" s="930"/>
      <c r="CH75" s="931"/>
      <c r="CI75" s="932"/>
      <c r="CJ75" s="932"/>
      <c r="CK75" s="932"/>
      <c r="CL75" s="933"/>
      <c r="CM75" s="931"/>
      <c r="CN75" s="932"/>
      <c r="CO75" s="932"/>
      <c r="CP75" s="932"/>
      <c r="CQ75" s="933"/>
      <c r="CR75" s="931"/>
      <c r="CS75" s="932"/>
      <c r="CT75" s="932"/>
      <c r="CU75" s="932"/>
      <c r="CV75" s="933"/>
      <c r="CW75" s="931"/>
      <c r="CX75" s="932"/>
      <c r="CY75" s="932"/>
      <c r="CZ75" s="932"/>
      <c r="DA75" s="933"/>
      <c r="DB75" s="931"/>
      <c r="DC75" s="932"/>
      <c r="DD75" s="932"/>
      <c r="DE75" s="932"/>
      <c r="DF75" s="933"/>
      <c r="DG75" s="931"/>
      <c r="DH75" s="932"/>
      <c r="DI75" s="932"/>
      <c r="DJ75" s="932"/>
      <c r="DK75" s="933"/>
      <c r="DL75" s="931"/>
      <c r="DM75" s="932"/>
      <c r="DN75" s="932"/>
      <c r="DO75" s="932"/>
      <c r="DP75" s="933"/>
      <c r="DQ75" s="931"/>
      <c r="DR75" s="932"/>
      <c r="DS75" s="932"/>
      <c r="DT75" s="932"/>
      <c r="DU75" s="933"/>
      <c r="DV75" s="920"/>
      <c r="DW75" s="921"/>
      <c r="DX75" s="921"/>
      <c r="DY75" s="921"/>
      <c r="DZ75" s="922"/>
      <c r="EA75" s="89"/>
    </row>
    <row r="76" spans="1:131" ht="26.25" customHeight="1" x14ac:dyDescent="0.15">
      <c r="A76" s="97">
        <v>9</v>
      </c>
      <c r="B76" s="949"/>
      <c r="C76" s="950"/>
      <c r="D76" s="950"/>
      <c r="E76" s="950"/>
      <c r="F76" s="950"/>
      <c r="G76" s="950"/>
      <c r="H76" s="950"/>
      <c r="I76" s="950"/>
      <c r="J76" s="950"/>
      <c r="K76" s="950"/>
      <c r="L76" s="950"/>
      <c r="M76" s="950"/>
      <c r="N76" s="950"/>
      <c r="O76" s="950"/>
      <c r="P76" s="951"/>
      <c r="Q76" s="953"/>
      <c r="R76" s="954"/>
      <c r="S76" s="954"/>
      <c r="T76" s="954"/>
      <c r="U76" s="955"/>
      <c r="V76" s="956"/>
      <c r="W76" s="954"/>
      <c r="X76" s="954"/>
      <c r="Y76" s="954"/>
      <c r="Z76" s="955"/>
      <c r="AA76" s="956"/>
      <c r="AB76" s="954"/>
      <c r="AC76" s="954"/>
      <c r="AD76" s="954"/>
      <c r="AE76" s="955"/>
      <c r="AF76" s="956"/>
      <c r="AG76" s="954"/>
      <c r="AH76" s="954"/>
      <c r="AI76" s="954"/>
      <c r="AJ76" s="955"/>
      <c r="AK76" s="956"/>
      <c r="AL76" s="954"/>
      <c r="AM76" s="954"/>
      <c r="AN76" s="954"/>
      <c r="AO76" s="955"/>
      <c r="AP76" s="956"/>
      <c r="AQ76" s="954"/>
      <c r="AR76" s="954"/>
      <c r="AS76" s="954"/>
      <c r="AT76" s="955"/>
      <c r="AU76" s="956"/>
      <c r="AV76" s="954"/>
      <c r="AW76" s="954"/>
      <c r="AX76" s="954"/>
      <c r="AY76" s="955"/>
      <c r="AZ76" s="947"/>
      <c r="BA76" s="947"/>
      <c r="BB76" s="947"/>
      <c r="BC76" s="947"/>
      <c r="BD76" s="948"/>
      <c r="BE76" s="100"/>
      <c r="BF76" s="100"/>
      <c r="BG76" s="100"/>
      <c r="BH76" s="100"/>
      <c r="BI76" s="100"/>
      <c r="BJ76" s="100"/>
      <c r="BK76" s="100"/>
      <c r="BL76" s="100"/>
      <c r="BM76" s="100"/>
      <c r="BN76" s="100"/>
      <c r="BO76" s="100"/>
      <c r="BP76" s="100"/>
      <c r="BQ76" s="97">
        <v>70</v>
      </c>
      <c r="BR76" s="102"/>
      <c r="BS76" s="920"/>
      <c r="BT76" s="921"/>
      <c r="BU76" s="921"/>
      <c r="BV76" s="921"/>
      <c r="BW76" s="921"/>
      <c r="BX76" s="921"/>
      <c r="BY76" s="921"/>
      <c r="BZ76" s="921"/>
      <c r="CA76" s="921"/>
      <c r="CB76" s="921"/>
      <c r="CC76" s="921"/>
      <c r="CD76" s="921"/>
      <c r="CE76" s="921"/>
      <c r="CF76" s="921"/>
      <c r="CG76" s="930"/>
      <c r="CH76" s="931"/>
      <c r="CI76" s="932"/>
      <c r="CJ76" s="932"/>
      <c r="CK76" s="932"/>
      <c r="CL76" s="933"/>
      <c r="CM76" s="931"/>
      <c r="CN76" s="932"/>
      <c r="CO76" s="932"/>
      <c r="CP76" s="932"/>
      <c r="CQ76" s="933"/>
      <c r="CR76" s="931"/>
      <c r="CS76" s="932"/>
      <c r="CT76" s="932"/>
      <c r="CU76" s="932"/>
      <c r="CV76" s="933"/>
      <c r="CW76" s="931"/>
      <c r="CX76" s="932"/>
      <c r="CY76" s="932"/>
      <c r="CZ76" s="932"/>
      <c r="DA76" s="933"/>
      <c r="DB76" s="931"/>
      <c r="DC76" s="932"/>
      <c r="DD76" s="932"/>
      <c r="DE76" s="932"/>
      <c r="DF76" s="933"/>
      <c r="DG76" s="931"/>
      <c r="DH76" s="932"/>
      <c r="DI76" s="932"/>
      <c r="DJ76" s="932"/>
      <c r="DK76" s="933"/>
      <c r="DL76" s="931"/>
      <c r="DM76" s="932"/>
      <c r="DN76" s="932"/>
      <c r="DO76" s="932"/>
      <c r="DP76" s="933"/>
      <c r="DQ76" s="931"/>
      <c r="DR76" s="932"/>
      <c r="DS76" s="932"/>
      <c r="DT76" s="932"/>
      <c r="DU76" s="933"/>
      <c r="DV76" s="920"/>
      <c r="DW76" s="921"/>
      <c r="DX76" s="921"/>
      <c r="DY76" s="921"/>
      <c r="DZ76" s="922"/>
      <c r="EA76" s="89"/>
    </row>
    <row r="77" spans="1:131" ht="26.25" customHeight="1" x14ac:dyDescent="0.15">
      <c r="A77" s="97">
        <v>10</v>
      </c>
      <c r="B77" s="949"/>
      <c r="C77" s="950"/>
      <c r="D77" s="950"/>
      <c r="E77" s="950"/>
      <c r="F77" s="950"/>
      <c r="G77" s="950"/>
      <c r="H77" s="950"/>
      <c r="I77" s="950"/>
      <c r="J77" s="950"/>
      <c r="K77" s="950"/>
      <c r="L77" s="950"/>
      <c r="M77" s="950"/>
      <c r="N77" s="950"/>
      <c r="O77" s="950"/>
      <c r="P77" s="951"/>
      <c r="Q77" s="953"/>
      <c r="R77" s="954"/>
      <c r="S77" s="954"/>
      <c r="T77" s="954"/>
      <c r="U77" s="955"/>
      <c r="V77" s="956"/>
      <c r="W77" s="954"/>
      <c r="X77" s="954"/>
      <c r="Y77" s="954"/>
      <c r="Z77" s="955"/>
      <c r="AA77" s="956"/>
      <c r="AB77" s="954"/>
      <c r="AC77" s="954"/>
      <c r="AD77" s="954"/>
      <c r="AE77" s="955"/>
      <c r="AF77" s="956"/>
      <c r="AG77" s="954"/>
      <c r="AH77" s="954"/>
      <c r="AI77" s="954"/>
      <c r="AJ77" s="955"/>
      <c r="AK77" s="956"/>
      <c r="AL77" s="954"/>
      <c r="AM77" s="954"/>
      <c r="AN77" s="954"/>
      <c r="AO77" s="955"/>
      <c r="AP77" s="956"/>
      <c r="AQ77" s="954"/>
      <c r="AR77" s="954"/>
      <c r="AS77" s="954"/>
      <c r="AT77" s="955"/>
      <c r="AU77" s="956"/>
      <c r="AV77" s="954"/>
      <c r="AW77" s="954"/>
      <c r="AX77" s="954"/>
      <c r="AY77" s="955"/>
      <c r="AZ77" s="947"/>
      <c r="BA77" s="947"/>
      <c r="BB77" s="947"/>
      <c r="BC77" s="947"/>
      <c r="BD77" s="948"/>
      <c r="BE77" s="100"/>
      <c r="BF77" s="100"/>
      <c r="BG77" s="100"/>
      <c r="BH77" s="100"/>
      <c r="BI77" s="100"/>
      <c r="BJ77" s="100"/>
      <c r="BK77" s="100"/>
      <c r="BL77" s="100"/>
      <c r="BM77" s="100"/>
      <c r="BN77" s="100"/>
      <c r="BO77" s="100"/>
      <c r="BP77" s="100"/>
      <c r="BQ77" s="97">
        <v>71</v>
      </c>
      <c r="BR77" s="102"/>
      <c r="BS77" s="920"/>
      <c r="BT77" s="921"/>
      <c r="BU77" s="921"/>
      <c r="BV77" s="921"/>
      <c r="BW77" s="921"/>
      <c r="BX77" s="921"/>
      <c r="BY77" s="921"/>
      <c r="BZ77" s="921"/>
      <c r="CA77" s="921"/>
      <c r="CB77" s="921"/>
      <c r="CC77" s="921"/>
      <c r="CD77" s="921"/>
      <c r="CE77" s="921"/>
      <c r="CF77" s="921"/>
      <c r="CG77" s="930"/>
      <c r="CH77" s="931"/>
      <c r="CI77" s="932"/>
      <c r="CJ77" s="932"/>
      <c r="CK77" s="932"/>
      <c r="CL77" s="933"/>
      <c r="CM77" s="931"/>
      <c r="CN77" s="932"/>
      <c r="CO77" s="932"/>
      <c r="CP77" s="932"/>
      <c r="CQ77" s="933"/>
      <c r="CR77" s="931"/>
      <c r="CS77" s="932"/>
      <c r="CT77" s="932"/>
      <c r="CU77" s="932"/>
      <c r="CV77" s="933"/>
      <c r="CW77" s="931"/>
      <c r="CX77" s="932"/>
      <c r="CY77" s="932"/>
      <c r="CZ77" s="932"/>
      <c r="DA77" s="933"/>
      <c r="DB77" s="931"/>
      <c r="DC77" s="932"/>
      <c r="DD77" s="932"/>
      <c r="DE77" s="932"/>
      <c r="DF77" s="933"/>
      <c r="DG77" s="931"/>
      <c r="DH77" s="932"/>
      <c r="DI77" s="932"/>
      <c r="DJ77" s="932"/>
      <c r="DK77" s="933"/>
      <c r="DL77" s="931"/>
      <c r="DM77" s="932"/>
      <c r="DN77" s="932"/>
      <c r="DO77" s="932"/>
      <c r="DP77" s="933"/>
      <c r="DQ77" s="931"/>
      <c r="DR77" s="932"/>
      <c r="DS77" s="932"/>
      <c r="DT77" s="932"/>
      <c r="DU77" s="933"/>
      <c r="DV77" s="920"/>
      <c r="DW77" s="921"/>
      <c r="DX77" s="921"/>
      <c r="DY77" s="921"/>
      <c r="DZ77" s="922"/>
      <c r="EA77" s="89"/>
    </row>
    <row r="78" spans="1:131" ht="26.25" customHeight="1" x14ac:dyDescent="0.15">
      <c r="A78" s="97">
        <v>11</v>
      </c>
      <c r="B78" s="949"/>
      <c r="C78" s="950"/>
      <c r="D78" s="950"/>
      <c r="E78" s="950"/>
      <c r="F78" s="950"/>
      <c r="G78" s="950"/>
      <c r="H78" s="950"/>
      <c r="I78" s="950"/>
      <c r="J78" s="950"/>
      <c r="K78" s="950"/>
      <c r="L78" s="950"/>
      <c r="M78" s="950"/>
      <c r="N78" s="950"/>
      <c r="O78" s="950"/>
      <c r="P78" s="951"/>
      <c r="Q78" s="952"/>
      <c r="R78" s="946"/>
      <c r="S78" s="946"/>
      <c r="T78" s="946"/>
      <c r="U78" s="946"/>
      <c r="V78" s="946"/>
      <c r="W78" s="946"/>
      <c r="X78" s="946"/>
      <c r="Y78" s="946"/>
      <c r="Z78" s="946"/>
      <c r="AA78" s="946"/>
      <c r="AB78" s="946"/>
      <c r="AC78" s="946"/>
      <c r="AD78" s="946"/>
      <c r="AE78" s="946"/>
      <c r="AF78" s="946"/>
      <c r="AG78" s="946"/>
      <c r="AH78" s="946"/>
      <c r="AI78" s="946"/>
      <c r="AJ78" s="946"/>
      <c r="AK78" s="946"/>
      <c r="AL78" s="946"/>
      <c r="AM78" s="946"/>
      <c r="AN78" s="946"/>
      <c r="AO78" s="946"/>
      <c r="AP78" s="946"/>
      <c r="AQ78" s="946"/>
      <c r="AR78" s="946"/>
      <c r="AS78" s="946"/>
      <c r="AT78" s="946"/>
      <c r="AU78" s="946"/>
      <c r="AV78" s="946"/>
      <c r="AW78" s="946"/>
      <c r="AX78" s="946"/>
      <c r="AY78" s="946"/>
      <c r="AZ78" s="947"/>
      <c r="BA78" s="947"/>
      <c r="BB78" s="947"/>
      <c r="BC78" s="947"/>
      <c r="BD78" s="948"/>
      <c r="BE78" s="100"/>
      <c r="BF78" s="100"/>
      <c r="BG78" s="100"/>
      <c r="BH78" s="100"/>
      <c r="BI78" s="100"/>
      <c r="BJ78" s="89"/>
      <c r="BK78" s="89"/>
      <c r="BL78" s="89"/>
      <c r="BM78" s="89"/>
      <c r="BN78" s="89"/>
      <c r="BO78" s="100"/>
      <c r="BP78" s="100"/>
      <c r="BQ78" s="97">
        <v>72</v>
      </c>
      <c r="BR78" s="102"/>
      <c r="BS78" s="920"/>
      <c r="BT78" s="921"/>
      <c r="BU78" s="921"/>
      <c r="BV78" s="921"/>
      <c r="BW78" s="921"/>
      <c r="BX78" s="921"/>
      <c r="BY78" s="921"/>
      <c r="BZ78" s="921"/>
      <c r="CA78" s="921"/>
      <c r="CB78" s="921"/>
      <c r="CC78" s="921"/>
      <c r="CD78" s="921"/>
      <c r="CE78" s="921"/>
      <c r="CF78" s="921"/>
      <c r="CG78" s="930"/>
      <c r="CH78" s="931"/>
      <c r="CI78" s="932"/>
      <c r="CJ78" s="932"/>
      <c r="CK78" s="932"/>
      <c r="CL78" s="933"/>
      <c r="CM78" s="931"/>
      <c r="CN78" s="932"/>
      <c r="CO78" s="932"/>
      <c r="CP78" s="932"/>
      <c r="CQ78" s="933"/>
      <c r="CR78" s="931"/>
      <c r="CS78" s="932"/>
      <c r="CT78" s="932"/>
      <c r="CU78" s="932"/>
      <c r="CV78" s="933"/>
      <c r="CW78" s="931"/>
      <c r="CX78" s="932"/>
      <c r="CY78" s="932"/>
      <c r="CZ78" s="932"/>
      <c r="DA78" s="933"/>
      <c r="DB78" s="931"/>
      <c r="DC78" s="932"/>
      <c r="DD78" s="932"/>
      <c r="DE78" s="932"/>
      <c r="DF78" s="933"/>
      <c r="DG78" s="931"/>
      <c r="DH78" s="932"/>
      <c r="DI78" s="932"/>
      <c r="DJ78" s="932"/>
      <c r="DK78" s="933"/>
      <c r="DL78" s="931"/>
      <c r="DM78" s="932"/>
      <c r="DN78" s="932"/>
      <c r="DO78" s="932"/>
      <c r="DP78" s="933"/>
      <c r="DQ78" s="931"/>
      <c r="DR78" s="932"/>
      <c r="DS78" s="932"/>
      <c r="DT78" s="932"/>
      <c r="DU78" s="933"/>
      <c r="DV78" s="920"/>
      <c r="DW78" s="921"/>
      <c r="DX78" s="921"/>
      <c r="DY78" s="921"/>
      <c r="DZ78" s="922"/>
      <c r="EA78" s="89"/>
    </row>
    <row r="79" spans="1:131" ht="26.25" customHeight="1" x14ac:dyDescent="0.15">
      <c r="A79" s="97">
        <v>12</v>
      </c>
      <c r="B79" s="949"/>
      <c r="C79" s="950"/>
      <c r="D79" s="950"/>
      <c r="E79" s="950"/>
      <c r="F79" s="950"/>
      <c r="G79" s="950"/>
      <c r="H79" s="950"/>
      <c r="I79" s="950"/>
      <c r="J79" s="950"/>
      <c r="K79" s="950"/>
      <c r="L79" s="950"/>
      <c r="M79" s="950"/>
      <c r="N79" s="950"/>
      <c r="O79" s="950"/>
      <c r="P79" s="951"/>
      <c r="Q79" s="952"/>
      <c r="R79" s="946"/>
      <c r="S79" s="946"/>
      <c r="T79" s="946"/>
      <c r="U79" s="946"/>
      <c r="V79" s="946"/>
      <c r="W79" s="946"/>
      <c r="X79" s="946"/>
      <c r="Y79" s="946"/>
      <c r="Z79" s="946"/>
      <c r="AA79" s="946"/>
      <c r="AB79" s="946"/>
      <c r="AC79" s="946"/>
      <c r="AD79" s="946"/>
      <c r="AE79" s="946"/>
      <c r="AF79" s="946"/>
      <c r="AG79" s="946"/>
      <c r="AH79" s="946"/>
      <c r="AI79" s="946"/>
      <c r="AJ79" s="946"/>
      <c r="AK79" s="946"/>
      <c r="AL79" s="946"/>
      <c r="AM79" s="946"/>
      <c r="AN79" s="946"/>
      <c r="AO79" s="946"/>
      <c r="AP79" s="946"/>
      <c r="AQ79" s="946"/>
      <c r="AR79" s="946"/>
      <c r="AS79" s="946"/>
      <c r="AT79" s="946"/>
      <c r="AU79" s="946"/>
      <c r="AV79" s="946"/>
      <c r="AW79" s="946"/>
      <c r="AX79" s="946"/>
      <c r="AY79" s="946"/>
      <c r="AZ79" s="947"/>
      <c r="BA79" s="947"/>
      <c r="BB79" s="947"/>
      <c r="BC79" s="947"/>
      <c r="BD79" s="948"/>
      <c r="BE79" s="100"/>
      <c r="BF79" s="100"/>
      <c r="BG79" s="100"/>
      <c r="BH79" s="100"/>
      <c r="BI79" s="100"/>
      <c r="BJ79" s="89"/>
      <c r="BK79" s="89"/>
      <c r="BL79" s="89"/>
      <c r="BM79" s="89"/>
      <c r="BN79" s="89"/>
      <c r="BO79" s="100"/>
      <c r="BP79" s="100"/>
      <c r="BQ79" s="97">
        <v>73</v>
      </c>
      <c r="BR79" s="102"/>
      <c r="BS79" s="920"/>
      <c r="BT79" s="921"/>
      <c r="BU79" s="921"/>
      <c r="BV79" s="921"/>
      <c r="BW79" s="921"/>
      <c r="BX79" s="921"/>
      <c r="BY79" s="921"/>
      <c r="BZ79" s="921"/>
      <c r="CA79" s="921"/>
      <c r="CB79" s="921"/>
      <c r="CC79" s="921"/>
      <c r="CD79" s="921"/>
      <c r="CE79" s="921"/>
      <c r="CF79" s="921"/>
      <c r="CG79" s="930"/>
      <c r="CH79" s="931"/>
      <c r="CI79" s="932"/>
      <c r="CJ79" s="932"/>
      <c r="CK79" s="932"/>
      <c r="CL79" s="933"/>
      <c r="CM79" s="931"/>
      <c r="CN79" s="932"/>
      <c r="CO79" s="932"/>
      <c r="CP79" s="932"/>
      <c r="CQ79" s="933"/>
      <c r="CR79" s="931"/>
      <c r="CS79" s="932"/>
      <c r="CT79" s="932"/>
      <c r="CU79" s="932"/>
      <c r="CV79" s="933"/>
      <c r="CW79" s="931"/>
      <c r="CX79" s="932"/>
      <c r="CY79" s="932"/>
      <c r="CZ79" s="932"/>
      <c r="DA79" s="933"/>
      <c r="DB79" s="931"/>
      <c r="DC79" s="932"/>
      <c r="DD79" s="932"/>
      <c r="DE79" s="932"/>
      <c r="DF79" s="933"/>
      <c r="DG79" s="931"/>
      <c r="DH79" s="932"/>
      <c r="DI79" s="932"/>
      <c r="DJ79" s="932"/>
      <c r="DK79" s="933"/>
      <c r="DL79" s="931"/>
      <c r="DM79" s="932"/>
      <c r="DN79" s="932"/>
      <c r="DO79" s="932"/>
      <c r="DP79" s="933"/>
      <c r="DQ79" s="931"/>
      <c r="DR79" s="932"/>
      <c r="DS79" s="932"/>
      <c r="DT79" s="932"/>
      <c r="DU79" s="933"/>
      <c r="DV79" s="920"/>
      <c r="DW79" s="921"/>
      <c r="DX79" s="921"/>
      <c r="DY79" s="921"/>
      <c r="DZ79" s="922"/>
      <c r="EA79" s="89"/>
    </row>
    <row r="80" spans="1:131" ht="26.25" customHeight="1" x14ac:dyDescent="0.15">
      <c r="A80" s="97">
        <v>13</v>
      </c>
      <c r="B80" s="949"/>
      <c r="C80" s="950"/>
      <c r="D80" s="950"/>
      <c r="E80" s="950"/>
      <c r="F80" s="950"/>
      <c r="G80" s="950"/>
      <c r="H80" s="950"/>
      <c r="I80" s="950"/>
      <c r="J80" s="950"/>
      <c r="K80" s="950"/>
      <c r="L80" s="950"/>
      <c r="M80" s="950"/>
      <c r="N80" s="950"/>
      <c r="O80" s="950"/>
      <c r="P80" s="951"/>
      <c r="Q80" s="952"/>
      <c r="R80" s="946"/>
      <c r="S80" s="946"/>
      <c r="T80" s="946"/>
      <c r="U80" s="946"/>
      <c r="V80" s="946"/>
      <c r="W80" s="946"/>
      <c r="X80" s="946"/>
      <c r="Y80" s="946"/>
      <c r="Z80" s="946"/>
      <c r="AA80" s="946"/>
      <c r="AB80" s="946"/>
      <c r="AC80" s="946"/>
      <c r="AD80" s="946"/>
      <c r="AE80" s="946"/>
      <c r="AF80" s="946"/>
      <c r="AG80" s="946"/>
      <c r="AH80" s="946"/>
      <c r="AI80" s="946"/>
      <c r="AJ80" s="946"/>
      <c r="AK80" s="946"/>
      <c r="AL80" s="946"/>
      <c r="AM80" s="946"/>
      <c r="AN80" s="946"/>
      <c r="AO80" s="946"/>
      <c r="AP80" s="946"/>
      <c r="AQ80" s="946"/>
      <c r="AR80" s="946"/>
      <c r="AS80" s="946"/>
      <c r="AT80" s="946"/>
      <c r="AU80" s="946"/>
      <c r="AV80" s="946"/>
      <c r="AW80" s="946"/>
      <c r="AX80" s="946"/>
      <c r="AY80" s="946"/>
      <c r="AZ80" s="947"/>
      <c r="BA80" s="947"/>
      <c r="BB80" s="947"/>
      <c r="BC80" s="947"/>
      <c r="BD80" s="948"/>
      <c r="BE80" s="100"/>
      <c r="BF80" s="100"/>
      <c r="BG80" s="100"/>
      <c r="BH80" s="100"/>
      <c r="BI80" s="100"/>
      <c r="BJ80" s="100"/>
      <c r="BK80" s="100"/>
      <c r="BL80" s="100"/>
      <c r="BM80" s="100"/>
      <c r="BN80" s="100"/>
      <c r="BO80" s="100"/>
      <c r="BP80" s="100"/>
      <c r="BQ80" s="97">
        <v>74</v>
      </c>
      <c r="BR80" s="102"/>
      <c r="BS80" s="920"/>
      <c r="BT80" s="921"/>
      <c r="BU80" s="921"/>
      <c r="BV80" s="921"/>
      <c r="BW80" s="921"/>
      <c r="BX80" s="921"/>
      <c r="BY80" s="921"/>
      <c r="BZ80" s="921"/>
      <c r="CA80" s="921"/>
      <c r="CB80" s="921"/>
      <c r="CC80" s="921"/>
      <c r="CD80" s="921"/>
      <c r="CE80" s="921"/>
      <c r="CF80" s="921"/>
      <c r="CG80" s="930"/>
      <c r="CH80" s="931"/>
      <c r="CI80" s="932"/>
      <c r="CJ80" s="932"/>
      <c r="CK80" s="932"/>
      <c r="CL80" s="933"/>
      <c r="CM80" s="931"/>
      <c r="CN80" s="932"/>
      <c r="CO80" s="932"/>
      <c r="CP80" s="932"/>
      <c r="CQ80" s="933"/>
      <c r="CR80" s="931"/>
      <c r="CS80" s="932"/>
      <c r="CT80" s="932"/>
      <c r="CU80" s="932"/>
      <c r="CV80" s="933"/>
      <c r="CW80" s="931"/>
      <c r="CX80" s="932"/>
      <c r="CY80" s="932"/>
      <c r="CZ80" s="932"/>
      <c r="DA80" s="933"/>
      <c r="DB80" s="931"/>
      <c r="DC80" s="932"/>
      <c r="DD80" s="932"/>
      <c r="DE80" s="932"/>
      <c r="DF80" s="933"/>
      <c r="DG80" s="931"/>
      <c r="DH80" s="932"/>
      <c r="DI80" s="932"/>
      <c r="DJ80" s="932"/>
      <c r="DK80" s="933"/>
      <c r="DL80" s="931"/>
      <c r="DM80" s="932"/>
      <c r="DN80" s="932"/>
      <c r="DO80" s="932"/>
      <c r="DP80" s="933"/>
      <c r="DQ80" s="931"/>
      <c r="DR80" s="932"/>
      <c r="DS80" s="932"/>
      <c r="DT80" s="932"/>
      <c r="DU80" s="933"/>
      <c r="DV80" s="920"/>
      <c r="DW80" s="921"/>
      <c r="DX80" s="921"/>
      <c r="DY80" s="921"/>
      <c r="DZ80" s="922"/>
      <c r="EA80" s="89"/>
    </row>
    <row r="81" spans="1:131" ht="26.25" customHeight="1" x14ac:dyDescent="0.15">
      <c r="A81" s="97">
        <v>14</v>
      </c>
      <c r="B81" s="949"/>
      <c r="C81" s="950"/>
      <c r="D81" s="950"/>
      <c r="E81" s="950"/>
      <c r="F81" s="950"/>
      <c r="G81" s="950"/>
      <c r="H81" s="950"/>
      <c r="I81" s="950"/>
      <c r="J81" s="950"/>
      <c r="K81" s="950"/>
      <c r="L81" s="950"/>
      <c r="M81" s="950"/>
      <c r="N81" s="950"/>
      <c r="O81" s="950"/>
      <c r="P81" s="951"/>
      <c r="Q81" s="952"/>
      <c r="R81" s="946"/>
      <c r="S81" s="946"/>
      <c r="T81" s="946"/>
      <c r="U81" s="946"/>
      <c r="V81" s="946"/>
      <c r="W81" s="946"/>
      <c r="X81" s="946"/>
      <c r="Y81" s="946"/>
      <c r="Z81" s="946"/>
      <c r="AA81" s="946"/>
      <c r="AB81" s="946"/>
      <c r="AC81" s="946"/>
      <c r="AD81" s="946"/>
      <c r="AE81" s="946"/>
      <c r="AF81" s="946"/>
      <c r="AG81" s="946"/>
      <c r="AH81" s="946"/>
      <c r="AI81" s="946"/>
      <c r="AJ81" s="946"/>
      <c r="AK81" s="946"/>
      <c r="AL81" s="946"/>
      <c r="AM81" s="946"/>
      <c r="AN81" s="946"/>
      <c r="AO81" s="946"/>
      <c r="AP81" s="946"/>
      <c r="AQ81" s="946"/>
      <c r="AR81" s="946"/>
      <c r="AS81" s="946"/>
      <c r="AT81" s="946"/>
      <c r="AU81" s="946"/>
      <c r="AV81" s="946"/>
      <c r="AW81" s="946"/>
      <c r="AX81" s="946"/>
      <c r="AY81" s="946"/>
      <c r="AZ81" s="947"/>
      <c r="BA81" s="947"/>
      <c r="BB81" s="947"/>
      <c r="BC81" s="947"/>
      <c r="BD81" s="948"/>
      <c r="BE81" s="100"/>
      <c r="BF81" s="100"/>
      <c r="BG81" s="100"/>
      <c r="BH81" s="100"/>
      <c r="BI81" s="100"/>
      <c r="BJ81" s="100"/>
      <c r="BK81" s="100"/>
      <c r="BL81" s="100"/>
      <c r="BM81" s="100"/>
      <c r="BN81" s="100"/>
      <c r="BO81" s="100"/>
      <c r="BP81" s="100"/>
      <c r="BQ81" s="97">
        <v>75</v>
      </c>
      <c r="BR81" s="102"/>
      <c r="BS81" s="920"/>
      <c r="BT81" s="921"/>
      <c r="BU81" s="921"/>
      <c r="BV81" s="921"/>
      <c r="BW81" s="921"/>
      <c r="BX81" s="921"/>
      <c r="BY81" s="921"/>
      <c r="BZ81" s="921"/>
      <c r="CA81" s="921"/>
      <c r="CB81" s="921"/>
      <c r="CC81" s="921"/>
      <c r="CD81" s="921"/>
      <c r="CE81" s="921"/>
      <c r="CF81" s="921"/>
      <c r="CG81" s="930"/>
      <c r="CH81" s="931"/>
      <c r="CI81" s="932"/>
      <c r="CJ81" s="932"/>
      <c r="CK81" s="932"/>
      <c r="CL81" s="933"/>
      <c r="CM81" s="931"/>
      <c r="CN81" s="932"/>
      <c r="CO81" s="932"/>
      <c r="CP81" s="932"/>
      <c r="CQ81" s="933"/>
      <c r="CR81" s="931"/>
      <c r="CS81" s="932"/>
      <c r="CT81" s="932"/>
      <c r="CU81" s="932"/>
      <c r="CV81" s="933"/>
      <c r="CW81" s="931"/>
      <c r="CX81" s="932"/>
      <c r="CY81" s="932"/>
      <c r="CZ81" s="932"/>
      <c r="DA81" s="933"/>
      <c r="DB81" s="931"/>
      <c r="DC81" s="932"/>
      <c r="DD81" s="932"/>
      <c r="DE81" s="932"/>
      <c r="DF81" s="933"/>
      <c r="DG81" s="931"/>
      <c r="DH81" s="932"/>
      <c r="DI81" s="932"/>
      <c r="DJ81" s="932"/>
      <c r="DK81" s="933"/>
      <c r="DL81" s="931"/>
      <c r="DM81" s="932"/>
      <c r="DN81" s="932"/>
      <c r="DO81" s="932"/>
      <c r="DP81" s="933"/>
      <c r="DQ81" s="931"/>
      <c r="DR81" s="932"/>
      <c r="DS81" s="932"/>
      <c r="DT81" s="932"/>
      <c r="DU81" s="933"/>
      <c r="DV81" s="920"/>
      <c r="DW81" s="921"/>
      <c r="DX81" s="921"/>
      <c r="DY81" s="921"/>
      <c r="DZ81" s="922"/>
      <c r="EA81" s="89"/>
    </row>
    <row r="82" spans="1:131" ht="26.25" customHeight="1" x14ac:dyDescent="0.15">
      <c r="A82" s="97">
        <v>15</v>
      </c>
      <c r="B82" s="949"/>
      <c r="C82" s="950"/>
      <c r="D82" s="950"/>
      <c r="E82" s="950"/>
      <c r="F82" s="950"/>
      <c r="G82" s="950"/>
      <c r="H82" s="950"/>
      <c r="I82" s="950"/>
      <c r="J82" s="950"/>
      <c r="K82" s="950"/>
      <c r="L82" s="950"/>
      <c r="M82" s="950"/>
      <c r="N82" s="950"/>
      <c r="O82" s="950"/>
      <c r="P82" s="951"/>
      <c r="Q82" s="952"/>
      <c r="R82" s="946"/>
      <c r="S82" s="946"/>
      <c r="T82" s="946"/>
      <c r="U82" s="946"/>
      <c r="V82" s="946"/>
      <c r="W82" s="946"/>
      <c r="X82" s="946"/>
      <c r="Y82" s="946"/>
      <c r="Z82" s="946"/>
      <c r="AA82" s="946"/>
      <c r="AB82" s="946"/>
      <c r="AC82" s="946"/>
      <c r="AD82" s="946"/>
      <c r="AE82" s="946"/>
      <c r="AF82" s="946"/>
      <c r="AG82" s="946"/>
      <c r="AH82" s="946"/>
      <c r="AI82" s="946"/>
      <c r="AJ82" s="946"/>
      <c r="AK82" s="946"/>
      <c r="AL82" s="946"/>
      <c r="AM82" s="946"/>
      <c r="AN82" s="946"/>
      <c r="AO82" s="946"/>
      <c r="AP82" s="946"/>
      <c r="AQ82" s="946"/>
      <c r="AR82" s="946"/>
      <c r="AS82" s="946"/>
      <c r="AT82" s="946"/>
      <c r="AU82" s="946"/>
      <c r="AV82" s="946"/>
      <c r="AW82" s="946"/>
      <c r="AX82" s="946"/>
      <c r="AY82" s="946"/>
      <c r="AZ82" s="947"/>
      <c r="BA82" s="947"/>
      <c r="BB82" s="947"/>
      <c r="BC82" s="947"/>
      <c r="BD82" s="948"/>
      <c r="BE82" s="100"/>
      <c r="BF82" s="100"/>
      <c r="BG82" s="100"/>
      <c r="BH82" s="100"/>
      <c r="BI82" s="100"/>
      <c r="BJ82" s="100"/>
      <c r="BK82" s="100"/>
      <c r="BL82" s="100"/>
      <c r="BM82" s="100"/>
      <c r="BN82" s="100"/>
      <c r="BO82" s="100"/>
      <c r="BP82" s="100"/>
      <c r="BQ82" s="97">
        <v>76</v>
      </c>
      <c r="BR82" s="102"/>
      <c r="BS82" s="920"/>
      <c r="BT82" s="921"/>
      <c r="BU82" s="921"/>
      <c r="BV82" s="921"/>
      <c r="BW82" s="921"/>
      <c r="BX82" s="921"/>
      <c r="BY82" s="921"/>
      <c r="BZ82" s="921"/>
      <c r="CA82" s="921"/>
      <c r="CB82" s="921"/>
      <c r="CC82" s="921"/>
      <c r="CD82" s="921"/>
      <c r="CE82" s="921"/>
      <c r="CF82" s="921"/>
      <c r="CG82" s="930"/>
      <c r="CH82" s="931"/>
      <c r="CI82" s="932"/>
      <c r="CJ82" s="932"/>
      <c r="CK82" s="932"/>
      <c r="CL82" s="933"/>
      <c r="CM82" s="931"/>
      <c r="CN82" s="932"/>
      <c r="CO82" s="932"/>
      <c r="CP82" s="932"/>
      <c r="CQ82" s="933"/>
      <c r="CR82" s="931"/>
      <c r="CS82" s="932"/>
      <c r="CT82" s="932"/>
      <c r="CU82" s="932"/>
      <c r="CV82" s="933"/>
      <c r="CW82" s="931"/>
      <c r="CX82" s="932"/>
      <c r="CY82" s="932"/>
      <c r="CZ82" s="932"/>
      <c r="DA82" s="933"/>
      <c r="DB82" s="931"/>
      <c r="DC82" s="932"/>
      <c r="DD82" s="932"/>
      <c r="DE82" s="932"/>
      <c r="DF82" s="933"/>
      <c r="DG82" s="931"/>
      <c r="DH82" s="932"/>
      <c r="DI82" s="932"/>
      <c r="DJ82" s="932"/>
      <c r="DK82" s="933"/>
      <c r="DL82" s="931"/>
      <c r="DM82" s="932"/>
      <c r="DN82" s="932"/>
      <c r="DO82" s="932"/>
      <c r="DP82" s="933"/>
      <c r="DQ82" s="931"/>
      <c r="DR82" s="932"/>
      <c r="DS82" s="932"/>
      <c r="DT82" s="932"/>
      <c r="DU82" s="933"/>
      <c r="DV82" s="920"/>
      <c r="DW82" s="921"/>
      <c r="DX82" s="921"/>
      <c r="DY82" s="921"/>
      <c r="DZ82" s="922"/>
      <c r="EA82" s="89"/>
    </row>
    <row r="83" spans="1:131" ht="26.25" customHeight="1" x14ac:dyDescent="0.15">
      <c r="A83" s="97">
        <v>16</v>
      </c>
      <c r="B83" s="949"/>
      <c r="C83" s="950"/>
      <c r="D83" s="950"/>
      <c r="E83" s="950"/>
      <c r="F83" s="950"/>
      <c r="G83" s="950"/>
      <c r="H83" s="950"/>
      <c r="I83" s="950"/>
      <c r="J83" s="950"/>
      <c r="K83" s="950"/>
      <c r="L83" s="950"/>
      <c r="M83" s="950"/>
      <c r="N83" s="950"/>
      <c r="O83" s="950"/>
      <c r="P83" s="951"/>
      <c r="Q83" s="952"/>
      <c r="R83" s="946"/>
      <c r="S83" s="946"/>
      <c r="T83" s="946"/>
      <c r="U83" s="946"/>
      <c r="V83" s="946"/>
      <c r="W83" s="946"/>
      <c r="X83" s="946"/>
      <c r="Y83" s="946"/>
      <c r="Z83" s="946"/>
      <c r="AA83" s="946"/>
      <c r="AB83" s="946"/>
      <c r="AC83" s="946"/>
      <c r="AD83" s="946"/>
      <c r="AE83" s="946"/>
      <c r="AF83" s="946"/>
      <c r="AG83" s="946"/>
      <c r="AH83" s="946"/>
      <c r="AI83" s="946"/>
      <c r="AJ83" s="946"/>
      <c r="AK83" s="946"/>
      <c r="AL83" s="946"/>
      <c r="AM83" s="946"/>
      <c r="AN83" s="946"/>
      <c r="AO83" s="946"/>
      <c r="AP83" s="946"/>
      <c r="AQ83" s="946"/>
      <c r="AR83" s="946"/>
      <c r="AS83" s="946"/>
      <c r="AT83" s="946"/>
      <c r="AU83" s="946"/>
      <c r="AV83" s="946"/>
      <c r="AW83" s="946"/>
      <c r="AX83" s="946"/>
      <c r="AY83" s="946"/>
      <c r="AZ83" s="947"/>
      <c r="BA83" s="947"/>
      <c r="BB83" s="947"/>
      <c r="BC83" s="947"/>
      <c r="BD83" s="948"/>
      <c r="BE83" s="100"/>
      <c r="BF83" s="100"/>
      <c r="BG83" s="100"/>
      <c r="BH83" s="100"/>
      <c r="BI83" s="100"/>
      <c r="BJ83" s="100"/>
      <c r="BK83" s="100"/>
      <c r="BL83" s="100"/>
      <c r="BM83" s="100"/>
      <c r="BN83" s="100"/>
      <c r="BO83" s="100"/>
      <c r="BP83" s="100"/>
      <c r="BQ83" s="97">
        <v>77</v>
      </c>
      <c r="BR83" s="102"/>
      <c r="BS83" s="920"/>
      <c r="BT83" s="921"/>
      <c r="BU83" s="921"/>
      <c r="BV83" s="921"/>
      <c r="BW83" s="921"/>
      <c r="BX83" s="921"/>
      <c r="BY83" s="921"/>
      <c r="BZ83" s="921"/>
      <c r="CA83" s="921"/>
      <c r="CB83" s="921"/>
      <c r="CC83" s="921"/>
      <c r="CD83" s="921"/>
      <c r="CE83" s="921"/>
      <c r="CF83" s="921"/>
      <c r="CG83" s="930"/>
      <c r="CH83" s="931"/>
      <c r="CI83" s="932"/>
      <c r="CJ83" s="932"/>
      <c r="CK83" s="932"/>
      <c r="CL83" s="933"/>
      <c r="CM83" s="931"/>
      <c r="CN83" s="932"/>
      <c r="CO83" s="932"/>
      <c r="CP83" s="932"/>
      <c r="CQ83" s="933"/>
      <c r="CR83" s="931"/>
      <c r="CS83" s="932"/>
      <c r="CT83" s="932"/>
      <c r="CU83" s="932"/>
      <c r="CV83" s="933"/>
      <c r="CW83" s="931"/>
      <c r="CX83" s="932"/>
      <c r="CY83" s="932"/>
      <c r="CZ83" s="932"/>
      <c r="DA83" s="933"/>
      <c r="DB83" s="931"/>
      <c r="DC83" s="932"/>
      <c r="DD83" s="932"/>
      <c r="DE83" s="932"/>
      <c r="DF83" s="933"/>
      <c r="DG83" s="931"/>
      <c r="DH83" s="932"/>
      <c r="DI83" s="932"/>
      <c r="DJ83" s="932"/>
      <c r="DK83" s="933"/>
      <c r="DL83" s="931"/>
      <c r="DM83" s="932"/>
      <c r="DN83" s="932"/>
      <c r="DO83" s="932"/>
      <c r="DP83" s="933"/>
      <c r="DQ83" s="931"/>
      <c r="DR83" s="932"/>
      <c r="DS83" s="932"/>
      <c r="DT83" s="932"/>
      <c r="DU83" s="933"/>
      <c r="DV83" s="920"/>
      <c r="DW83" s="921"/>
      <c r="DX83" s="921"/>
      <c r="DY83" s="921"/>
      <c r="DZ83" s="922"/>
      <c r="EA83" s="89"/>
    </row>
    <row r="84" spans="1:131" ht="26.25" customHeight="1" x14ac:dyDescent="0.15">
      <c r="A84" s="97">
        <v>17</v>
      </c>
      <c r="B84" s="949"/>
      <c r="C84" s="950"/>
      <c r="D84" s="950"/>
      <c r="E84" s="950"/>
      <c r="F84" s="950"/>
      <c r="G84" s="950"/>
      <c r="H84" s="950"/>
      <c r="I84" s="950"/>
      <c r="J84" s="950"/>
      <c r="K84" s="950"/>
      <c r="L84" s="950"/>
      <c r="M84" s="950"/>
      <c r="N84" s="950"/>
      <c r="O84" s="950"/>
      <c r="P84" s="951"/>
      <c r="Q84" s="952"/>
      <c r="R84" s="946"/>
      <c r="S84" s="946"/>
      <c r="T84" s="946"/>
      <c r="U84" s="946"/>
      <c r="V84" s="946"/>
      <c r="W84" s="946"/>
      <c r="X84" s="946"/>
      <c r="Y84" s="946"/>
      <c r="Z84" s="946"/>
      <c r="AA84" s="946"/>
      <c r="AB84" s="946"/>
      <c r="AC84" s="946"/>
      <c r="AD84" s="946"/>
      <c r="AE84" s="946"/>
      <c r="AF84" s="946"/>
      <c r="AG84" s="946"/>
      <c r="AH84" s="946"/>
      <c r="AI84" s="946"/>
      <c r="AJ84" s="946"/>
      <c r="AK84" s="946"/>
      <c r="AL84" s="946"/>
      <c r="AM84" s="946"/>
      <c r="AN84" s="946"/>
      <c r="AO84" s="946"/>
      <c r="AP84" s="946"/>
      <c r="AQ84" s="946"/>
      <c r="AR84" s="946"/>
      <c r="AS84" s="946"/>
      <c r="AT84" s="946"/>
      <c r="AU84" s="946"/>
      <c r="AV84" s="946"/>
      <c r="AW84" s="946"/>
      <c r="AX84" s="946"/>
      <c r="AY84" s="946"/>
      <c r="AZ84" s="947"/>
      <c r="BA84" s="947"/>
      <c r="BB84" s="947"/>
      <c r="BC84" s="947"/>
      <c r="BD84" s="948"/>
      <c r="BE84" s="100"/>
      <c r="BF84" s="100"/>
      <c r="BG84" s="100"/>
      <c r="BH84" s="100"/>
      <c r="BI84" s="100"/>
      <c r="BJ84" s="100"/>
      <c r="BK84" s="100"/>
      <c r="BL84" s="100"/>
      <c r="BM84" s="100"/>
      <c r="BN84" s="100"/>
      <c r="BO84" s="100"/>
      <c r="BP84" s="100"/>
      <c r="BQ84" s="97">
        <v>78</v>
      </c>
      <c r="BR84" s="102"/>
      <c r="BS84" s="920"/>
      <c r="BT84" s="921"/>
      <c r="BU84" s="921"/>
      <c r="BV84" s="921"/>
      <c r="BW84" s="921"/>
      <c r="BX84" s="921"/>
      <c r="BY84" s="921"/>
      <c r="BZ84" s="921"/>
      <c r="CA84" s="921"/>
      <c r="CB84" s="921"/>
      <c r="CC84" s="921"/>
      <c r="CD84" s="921"/>
      <c r="CE84" s="921"/>
      <c r="CF84" s="921"/>
      <c r="CG84" s="930"/>
      <c r="CH84" s="931"/>
      <c r="CI84" s="932"/>
      <c r="CJ84" s="932"/>
      <c r="CK84" s="932"/>
      <c r="CL84" s="933"/>
      <c r="CM84" s="931"/>
      <c r="CN84" s="932"/>
      <c r="CO84" s="932"/>
      <c r="CP84" s="932"/>
      <c r="CQ84" s="933"/>
      <c r="CR84" s="931"/>
      <c r="CS84" s="932"/>
      <c r="CT84" s="932"/>
      <c r="CU84" s="932"/>
      <c r="CV84" s="933"/>
      <c r="CW84" s="931"/>
      <c r="CX84" s="932"/>
      <c r="CY84" s="932"/>
      <c r="CZ84" s="932"/>
      <c r="DA84" s="933"/>
      <c r="DB84" s="931"/>
      <c r="DC84" s="932"/>
      <c r="DD84" s="932"/>
      <c r="DE84" s="932"/>
      <c r="DF84" s="933"/>
      <c r="DG84" s="931"/>
      <c r="DH84" s="932"/>
      <c r="DI84" s="932"/>
      <c r="DJ84" s="932"/>
      <c r="DK84" s="933"/>
      <c r="DL84" s="931"/>
      <c r="DM84" s="932"/>
      <c r="DN84" s="932"/>
      <c r="DO84" s="932"/>
      <c r="DP84" s="933"/>
      <c r="DQ84" s="931"/>
      <c r="DR84" s="932"/>
      <c r="DS84" s="932"/>
      <c r="DT84" s="932"/>
      <c r="DU84" s="933"/>
      <c r="DV84" s="920"/>
      <c r="DW84" s="921"/>
      <c r="DX84" s="921"/>
      <c r="DY84" s="921"/>
      <c r="DZ84" s="922"/>
      <c r="EA84" s="89"/>
    </row>
    <row r="85" spans="1:131" ht="26.25" customHeight="1" x14ac:dyDescent="0.15">
      <c r="A85" s="97">
        <v>18</v>
      </c>
      <c r="B85" s="949"/>
      <c r="C85" s="950"/>
      <c r="D85" s="950"/>
      <c r="E85" s="950"/>
      <c r="F85" s="950"/>
      <c r="G85" s="950"/>
      <c r="H85" s="950"/>
      <c r="I85" s="950"/>
      <c r="J85" s="950"/>
      <c r="K85" s="950"/>
      <c r="L85" s="950"/>
      <c r="M85" s="950"/>
      <c r="N85" s="950"/>
      <c r="O85" s="950"/>
      <c r="P85" s="951"/>
      <c r="Q85" s="952"/>
      <c r="R85" s="946"/>
      <c r="S85" s="946"/>
      <c r="T85" s="946"/>
      <c r="U85" s="946"/>
      <c r="V85" s="946"/>
      <c r="W85" s="946"/>
      <c r="X85" s="946"/>
      <c r="Y85" s="946"/>
      <c r="Z85" s="946"/>
      <c r="AA85" s="946"/>
      <c r="AB85" s="946"/>
      <c r="AC85" s="946"/>
      <c r="AD85" s="946"/>
      <c r="AE85" s="946"/>
      <c r="AF85" s="946"/>
      <c r="AG85" s="946"/>
      <c r="AH85" s="946"/>
      <c r="AI85" s="946"/>
      <c r="AJ85" s="946"/>
      <c r="AK85" s="946"/>
      <c r="AL85" s="946"/>
      <c r="AM85" s="946"/>
      <c r="AN85" s="946"/>
      <c r="AO85" s="946"/>
      <c r="AP85" s="946"/>
      <c r="AQ85" s="946"/>
      <c r="AR85" s="946"/>
      <c r="AS85" s="946"/>
      <c r="AT85" s="946"/>
      <c r="AU85" s="946"/>
      <c r="AV85" s="946"/>
      <c r="AW85" s="946"/>
      <c r="AX85" s="946"/>
      <c r="AY85" s="946"/>
      <c r="AZ85" s="947"/>
      <c r="BA85" s="947"/>
      <c r="BB85" s="947"/>
      <c r="BC85" s="947"/>
      <c r="BD85" s="948"/>
      <c r="BE85" s="100"/>
      <c r="BF85" s="100"/>
      <c r="BG85" s="100"/>
      <c r="BH85" s="100"/>
      <c r="BI85" s="100"/>
      <c r="BJ85" s="100"/>
      <c r="BK85" s="100"/>
      <c r="BL85" s="100"/>
      <c r="BM85" s="100"/>
      <c r="BN85" s="100"/>
      <c r="BO85" s="100"/>
      <c r="BP85" s="100"/>
      <c r="BQ85" s="97">
        <v>79</v>
      </c>
      <c r="BR85" s="102"/>
      <c r="BS85" s="920"/>
      <c r="BT85" s="921"/>
      <c r="BU85" s="921"/>
      <c r="BV85" s="921"/>
      <c r="BW85" s="921"/>
      <c r="BX85" s="921"/>
      <c r="BY85" s="921"/>
      <c r="BZ85" s="921"/>
      <c r="CA85" s="921"/>
      <c r="CB85" s="921"/>
      <c r="CC85" s="921"/>
      <c r="CD85" s="921"/>
      <c r="CE85" s="921"/>
      <c r="CF85" s="921"/>
      <c r="CG85" s="930"/>
      <c r="CH85" s="931"/>
      <c r="CI85" s="932"/>
      <c r="CJ85" s="932"/>
      <c r="CK85" s="932"/>
      <c r="CL85" s="933"/>
      <c r="CM85" s="931"/>
      <c r="CN85" s="932"/>
      <c r="CO85" s="932"/>
      <c r="CP85" s="932"/>
      <c r="CQ85" s="933"/>
      <c r="CR85" s="931"/>
      <c r="CS85" s="932"/>
      <c r="CT85" s="932"/>
      <c r="CU85" s="932"/>
      <c r="CV85" s="933"/>
      <c r="CW85" s="931"/>
      <c r="CX85" s="932"/>
      <c r="CY85" s="932"/>
      <c r="CZ85" s="932"/>
      <c r="DA85" s="933"/>
      <c r="DB85" s="931"/>
      <c r="DC85" s="932"/>
      <c r="DD85" s="932"/>
      <c r="DE85" s="932"/>
      <c r="DF85" s="933"/>
      <c r="DG85" s="931"/>
      <c r="DH85" s="932"/>
      <c r="DI85" s="932"/>
      <c r="DJ85" s="932"/>
      <c r="DK85" s="933"/>
      <c r="DL85" s="931"/>
      <c r="DM85" s="932"/>
      <c r="DN85" s="932"/>
      <c r="DO85" s="932"/>
      <c r="DP85" s="933"/>
      <c r="DQ85" s="931"/>
      <c r="DR85" s="932"/>
      <c r="DS85" s="932"/>
      <c r="DT85" s="932"/>
      <c r="DU85" s="933"/>
      <c r="DV85" s="920"/>
      <c r="DW85" s="921"/>
      <c r="DX85" s="921"/>
      <c r="DY85" s="921"/>
      <c r="DZ85" s="922"/>
      <c r="EA85" s="89"/>
    </row>
    <row r="86" spans="1:131" ht="26.25" customHeight="1" x14ac:dyDescent="0.15">
      <c r="A86" s="97">
        <v>19</v>
      </c>
      <c r="B86" s="949"/>
      <c r="C86" s="950"/>
      <c r="D86" s="950"/>
      <c r="E86" s="950"/>
      <c r="F86" s="950"/>
      <c r="G86" s="950"/>
      <c r="H86" s="950"/>
      <c r="I86" s="950"/>
      <c r="J86" s="950"/>
      <c r="K86" s="950"/>
      <c r="L86" s="950"/>
      <c r="M86" s="950"/>
      <c r="N86" s="950"/>
      <c r="O86" s="950"/>
      <c r="P86" s="951"/>
      <c r="Q86" s="952"/>
      <c r="R86" s="946"/>
      <c r="S86" s="946"/>
      <c r="T86" s="946"/>
      <c r="U86" s="946"/>
      <c r="V86" s="946"/>
      <c r="W86" s="946"/>
      <c r="X86" s="946"/>
      <c r="Y86" s="946"/>
      <c r="Z86" s="946"/>
      <c r="AA86" s="946"/>
      <c r="AB86" s="946"/>
      <c r="AC86" s="946"/>
      <c r="AD86" s="946"/>
      <c r="AE86" s="946"/>
      <c r="AF86" s="946"/>
      <c r="AG86" s="946"/>
      <c r="AH86" s="946"/>
      <c r="AI86" s="946"/>
      <c r="AJ86" s="946"/>
      <c r="AK86" s="946"/>
      <c r="AL86" s="946"/>
      <c r="AM86" s="946"/>
      <c r="AN86" s="946"/>
      <c r="AO86" s="946"/>
      <c r="AP86" s="946"/>
      <c r="AQ86" s="946"/>
      <c r="AR86" s="946"/>
      <c r="AS86" s="946"/>
      <c r="AT86" s="946"/>
      <c r="AU86" s="946"/>
      <c r="AV86" s="946"/>
      <c r="AW86" s="946"/>
      <c r="AX86" s="946"/>
      <c r="AY86" s="946"/>
      <c r="AZ86" s="947"/>
      <c r="BA86" s="947"/>
      <c r="BB86" s="947"/>
      <c r="BC86" s="947"/>
      <c r="BD86" s="948"/>
      <c r="BE86" s="100"/>
      <c r="BF86" s="100"/>
      <c r="BG86" s="100"/>
      <c r="BH86" s="100"/>
      <c r="BI86" s="100"/>
      <c r="BJ86" s="100"/>
      <c r="BK86" s="100"/>
      <c r="BL86" s="100"/>
      <c r="BM86" s="100"/>
      <c r="BN86" s="100"/>
      <c r="BO86" s="100"/>
      <c r="BP86" s="100"/>
      <c r="BQ86" s="97">
        <v>80</v>
      </c>
      <c r="BR86" s="102"/>
      <c r="BS86" s="920"/>
      <c r="BT86" s="921"/>
      <c r="BU86" s="921"/>
      <c r="BV86" s="921"/>
      <c r="BW86" s="921"/>
      <c r="BX86" s="921"/>
      <c r="BY86" s="921"/>
      <c r="BZ86" s="921"/>
      <c r="CA86" s="921"/>
      <c r="CB86" s="921"/>
      <c r="CC86" s="921"/>
      <c r="CD86" s="921"/>
      <c r="CE86" s="921"/>
      <c r="CF86" s="921"/>
      <c r="CG86" s="930"/>
      <c r="CH86" s="931"/>
      <c r="CI86" s="932"/>
      <c r="CJ86" s="932"/>
      <c r="CK86" s="932"/>
      <c r="CL86" s="933"/>
      <c r="CM86" s="931"/>
      <c r="CN86" s="932"/>
      <c r="CO86" s="932"/>
      <c r="CP86" s="932"/>
      <c r="CQ86" s="933"/>
      <c r="CR86" s="931"/>
      <c r="CS86" s="932"/>
      <c r="CT86" s="932"/>
      <c r="CU86" s="932"/>
      <c r="CV86" s="933"/>
      <c r="CW86" s="931"/>
      <c r="CX86" s="932"/>
      <c r="CY86" s="932"/>
      <c r="CZ86" s="932"/>
      <c r="DA86" s="933"/>
      <c r="DB86" s="931"/>
      <c r="DC86" s="932"/>
      <c r="DD86" s="932"/>
      <c r="DE86" s="932"/>
      <c r="DF86" s="933"/>
      <c r="DG86" s="931"/>
      <c r="DH86" s="932"/>
      <c r="DI86" s="932"/>
      <c r="DJ86" s="932"/>
      <c r="DK86" s="933"/>
      <c r="DL86" s="931"/>
      <c r="DM86" s="932"/>
      <c r="DN86" s="932"/>
      <c r="DO86" s="932"/>
      <c r="DP86" s="933"/>
      <c r="DQ86" s="931"/>
      <c r="DR86" s="932"/>
      <c r="DS86" s="932"/>
      <c r="DT86" s="932"/>
      <c r="DU86" s="933"/>
      <c r="DV86" s="920"/>
      <c r="DW86" s="921"/>
      <c r="DX86" s="921"/>
      <c r="DY86" s="921"/>
      <c r="DZ86" s="922"/>
      <c r="EA86" s="89"/>
    </row>
    <row r="87" spans="1:131" ht="26.25" customHeight="1" x14ac:dyDescent="0.15">
      <c r="A87" s="103">
        <v>20</v>
      </c>
      <c r="B87" s="939"/>
      <c r="C87" s="940"/>
      <c r="D87" s="940"/>
      <c r="E87" s="940"/>
      <c r="F87" s="940"/>
      <c r="G87" s="940"/>
      <c r="H87" s="940"/>
      <c r="I87" s="940"/>
      <c r="J87" s="940"/>
      <c r="K87" s="940"/>
      <c r="L87" s="940"/>
      <c r="M87" s="940"/>
      <c r="N87" s="940"/>
      <c r="O87" s="940"/>
      <c r="P87" s="941"/>
      <c r="Q87" s="942"/>
      <c r="R87" s="943"/>
      <c r="S87" s="943"/>
      <c r="T87" s="943"/>
      <c r="U87" s="943"/>
      <c r="V87" s="943"/>
      <c r="W87" s="943"/>
      <c r="X87" s="943"/>
      <c r="Y87" s="943"/>
      <c r="Z87" s="943"/>
      <c r="AA87" s="943"/>
      <c r="AB87" s="943"/>
      <c r="AC87" s="943"/>
      <c r="AD87" s="943"/>
      <c r="AE87" s="943"/>
      <c r="AF87" s="943"/>
      <c r="AG87" s="943"/>
      <c r="AH87" s="943"/>
      <c r="AI87" s="943"/>
      <c r="AJ87" s="943"/>
      <c r="AK87" s="943"/>
      <c r="AL87" s="943"/>
      <c r="AM87" s="943"/>
      <c r="AN87" s="943"/>
      <c r="AO87" s="943"/>
      <c r="AP87" s="943"/>
      <c r="AQ87" s="943"/>
      <c r="AR87" s="943"/>
      <c r="AS87" s="943"/>
      <c r="AT87" s="943"/>
      <c r="AU87" s="943"/>
      <c r="AV87" s="943"/>
      <c r="AW87" s="943"/>
      <c r="AX87" s="943"/>
      <c r="AY87" s="943"/>
      <c r="AZ87" s="944"/>
      <c r="BA87" s="944"/>
      <c r="BB87" s="944"/>
      <c r="BC87" s="944"/>
      <c r="BD87" s="945"/>
      <c r="BE87" s="100"/>
      <c r="BF87" s="100"/>
      <c r="BG87" s="100"/>
      <c r="BH87" s="100"/>
      <c r="BI87" s="100"/>
      <c r="BJ87" s="100"/>
      <c r="BK87" s="100"/>
      <c r="BL87" s="100"/>
      <c r="BM87" s="100"/>
      <c r="BN87" s="100"/>
      <c r="BO87" s="100"/>
      <c r="BP87" s="100"/>
      <c r="BQ87" s="97">
        <v>81</v>
      </c>
      <c r="BR87" s="102"/>
      <c r="BS87" s="920"/>
      <c r="BT87" s="921"/>
      <c r="BU87" s="921"/>
      <c r="BV87" s="921"/>
      <c r="BW87" s="921"/>
      <c r="BX87" s="921"/>
      <c r="BY87" s="921"/>
      <c r="BZ87" s="921"/>
      <c r="CA87" s="921"/>
      <c r="CB87" s="921"/>
      <c r="CC87" s="921"/>
      <c r="CD87" s="921"/>
      <c r="CE87" s="921"/>
      <c r="CF87" s="921"/>
      <c r="CG87" s="930"/>
      <c r="CH87" s="931"/>
      <c r="CI87" s="932"/>
      <c r="CJ87" s="932"/>
      <c r="CK87" s="932"/>
      <c r="CL87" s="933"/>
      <c r="CM87" s="931"/>
      <c r="CN87" s="932"/>
      <c r="CO87" s="932"/>
      <c r="CP87" s="932"/>
      <c r="CQ87" s="933"/>
      <c r="CR87" s="931"/>
      <c r="CS87" s="932"/>
      <c r="CT87" s="932"/>
      <c r="CU87" s="932"/>
      <c r="CV87" s="933"/>
      <c r="CW87" s="931"/>
      <c r="CX87" s="932"/>
      <c r="CY87" s="932"/>
      <c r="CZ87" s="932"/>
      <c r="DA87" s="933"/>
      <c r="DB87" s="931"/>
      <c r="DC87" s="932"/>
      <c r="DD87" s="932"/>
      <c r="DE87" s="932"/>
      <c r="DF87" s="933"/>
      <c r="DG87" s="931"/>
      <c r="DH87" s="932"/>
      <c r="DI87" s="932"/>
      <c r="DJ87" s="932"/>
      <c r="DK87" s="933"/>
      <c r="DL87" s="931"/>
      <c r="DM87" s="932"/>
      <c r="DN87" s="932"/>
      <c r="DO87" s="932"/>
      <c r="DP87" s="933"/>
      <c r="DQ87" s="931"/>
      <c r="DR87" s="932"/>
      <c r="DS87" s="932"/>
      <c r="DT87" s="932"/>
      <c r="DU87" s="933"/>
      <c r="DV87" s="920"/>
      <c r="DW87" s="921"/>
      <c r="DX87" s="921"/>
      <c r="DY87" s="921"/>
      <c r="DZ87" s="922"/>
      <c r="EA87" s="89"/>
    </row>
    <row r="88" spans="1:131" ht="26.25" customHeight="1" thickBot="1" x14ac:dyDescent="0.2">
      <c r="A88" s="99" t="s">
        <v>323</v>
      </c>
      <c r="B88" s="912" t="s">
        <v>354</v>
      </c>
      <c r="C88" s="913"/>
      <c r="D88" s="913"/>
      <c r="E88" s="913"/>
      <c r="F88" s="913"/>
      <c r="G88" s="913"/>
      <c r="H88" s="913"/>
      <c r="I88" s="913"/>
      <c r="J88" s="913"/>
      <c r="K88" s="913"/>
      <c r="L88" s="913"/>
      <c r="M88" s="913"/>
      <c r="N88" s="913"/>
      <c r="O88" s="913"/>
      <c r="P88" s="923"/>
      <c r="Q88" s="937"/>
      <c r="R88" s="938"/>
      <c r="S88" s="938"/>
      <c r="T88" s="938"/>
      <c r="U88" s="938"/>
      <c r="V88" s="938"/>
      <c r="W88" s="938"/>
      <c r="X88" s="938"/>
      <c r="Y88" s="938"/>
      <c r="Z88" s="938"/>
      <c r="AA88" s="938"/>
      <c r="AB88" s="938"/>
      <c r="AC88" s="938"/>
      <c r="AD88" s="938"/>
      <c r="AE88" s="938"/>
      <c r="AF88" s="934">
        <v>12525</v>
      </c>
      <c r="AG88" s="934"/>
      <c r="AH88" s="934"/>
      <c r="AI88" s="934"/>
      <c r="AJ88" s="934"/>
      <c r="AK88" s="938"/>
      <c r="AL88" s="938"/>
      <c r="AM88" s="938"/>
      <c r="AN88" s="938"/>
      <c r="AO88" s="938"/>
      <c r="AP88" s="934">
        <v>15864</v>
      </c>
      <c r="AQ88" s="934"/>
      <c r="AR88" s="934"/>
      <c r="AS88" s="934"/>
      <c r="AT88" s="934"/>
      <c r="AU88" s="934">
        <v>252</v>
      </c>
      <c r="AV88" s="934"/>
      <c r="AW88" s="934"/>
      <c r="AX88" s="934"/>
      <c r="AY88" s="934"/>
      <c r="AZ88" s="935"/>
      <c r="BA88" s="935"/>
      <c r="BB88" s="935"/>
      <c r="BC88" s="935"/>
      <c r="BD88" s="936"/>
      <c r="BE88" s="100"/>
      <c r="BF88" s="100"/>
      <c r="BG88" s="100"/>
      <c r="BH88" s="100"/>
      <c r="BI88" s="100"/>
      <c r="BJ88" s="100"/>
      <c r="BK88" s="100"/>
      <c r="BL88" s="100"/>
      <c r="BM88" s="100"/>
      <c r="BN88" s="100"/>
      <c r="BO88" s="100"/>
      <c r="BP88" s="100"/>
      <c r="BQ88" s="97">
        <v>82</v>
      </c>
      <c r="BR88" s="102"/>
      <c r="BS88" s="920"/>
      <c r="BT88" s="921"/>
      <c r="BU88" s="921"/>
      <c r="BV88" s="921"/>
      <c r="BW88" s="921"/>
      <c r="BX88" s="921"/>
      <c r="BY88" s="921"/>
      <c r="BZ88" s="921"/>
      <c r="CA88" s="921"/>
      <c r="CB88" s="921"/>
      <c r="CC88" s="921"/>
      <c r="CD88" s="921"/>
      <c r="CE88" s="921"/>
      <c r="CF88" s="921"/>
      <c r="CG88" s="930"/>
      <c r="CH88" s="931"/>
      <c r="CI88" s="932"/>
      <c r="CJ88" s="932"/>
      <c r="CK88" s="932"/>
      <c r="CL88" s="933"/>
      <c r="CM88" s="931"/>
      <c r="CN88" s="932"/>
      <c r="CO88" s="932"/>
      <c r="CP88" s="932"/>
      <c r="CQ88" s="933"/>
      <c r="CR88" s="931"/>
      <c r="CS88" s="932"/>
      <c r="CT88" s="932"/>
      <c r="CU88" s="932"/>
      <c r="CV88" s="933"/>
      <c r="CW88" s="931"/>
      <c r="CX88" s="932"/>
      <c r="CY88" s="932"/>
      <c r="CZ88" s="932"/>
      <c r="DA88" s="933"/>
      <c r="DB88" s="931"/>
      <c r="DC88" s="932"/>
      <c r="DD88" s="932"/>
      <c r="DE88" s="932"/>
      <c r="DF88" s="933"/>
      <c r="DG88" s="931"/>
      <c r="DH88" s="932"/>
      <c r="DI88" s="932"/>
      <c r="DJ88" s="932"/>
      <c r="DK88" s="933"/>
      <c r="DL88" s="931"/>
      <c r="DM88" s="932"/>
      <c r="DN88" s="932"/>
      <c r="DO88" s="932"/>
      <c r="DP88" s="933"/>
      <c r="DQ88" s="931"/>
      <c r="DR88" s="932"/>
      <c r="DS88" s="932"/>
      <c r="DT88" s="932"/>
      <c r="DU88" s="933"/>
      <c r="DV88" s="920"/>
      <c r="DW88" s="921"/>
      <c r="DX88" s="921"/>
      <c r="DY88" s="921"/>
      <c r="DZ88" s="922"/>
      <c r="EA88" s="89"/>
    </row>
    <row r="89" spans="1:131" ht="26.25" hidden="1" customHeight="1" x14ac:dyDescent="0.15">
      <c r="A89" s="104"/>
      <c r="B89" s="105"/>
      <c r="C89" s="105"/>
      <c r="D89" s="105"/>
      <c r="E89" s="105"/>
      <c r="F89" s="105"/>
      <c r="G89" s="105"/>
      <c r="H89" s="105"/>
      <c r="I89" s="105"/>
      <c r="J89" s="105"/>
      <c r="K89" s="105"/>
      <c r="L89" s="105"/>
      <c r="M89" s="105"/>
      <c r="N89" s="105"/>
      <c r="O89" s="105"/>
      <c r="P89" s="105"/>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c r="AP89" s="106"/>
      <c r="AQ89" s="106"/>
      <c r="AR89" s="106"/>
      <c r="AS89" s="106"/>
      <c r="AT89" s="106"/>
      <c r="AU89" s="106"/>
      <c r="AV89" s="106"/>
      <c r="AW89" s="106"/>
      <c r="AX89" s="106"/>
      <c r="AY89" s="106"/>
      <c r="AZ89" s="107"/>
      <c r="BA89" s="107"/>
      <c r="BB89" s="107"/>
      <c r="BC89" s="107"/>
      <c r="BD89" s="107"/>
      <c r="BE89" s="100"/>
      <c r="BF89" s="100"/>
      <c r="BG89" s="100"/>
      <c r="BH89" s="100"/>
      <c r="BI89" s="100"/>
      <c r="BJ89" s="100"/>
      <c r="BK89" s="100"/>
      <c r="BL89" s="100"/>
      <c r="BM89" s="100"/>
      <c r="BN89" s="100"/>
      <c r="BO89" s="100"/>
      <c r="BP89" s="100"/>
      <c r="BQ89" s="97">
        <v>83</v>
      </c>
      <c r="BR89" s="102"/>
      <c r="BS89" s="920"/>
      <c r="BT89" s="921"/>
      <c r="BU89" s="921"/>
      <c r="BV89" s="921"/>
      <c r="BW89" s="921"/>
      <c r="BX89" s="921"/>
      <c r="BY89" s="921"/>
      <c r="BZ89" s="921"/>
      <c r="CA89" s="921"/>
      <c r="CB89" s="921"/>
      <c r="CC89" s="921"/>
      <c r="CD89" s="921"/>
      <c r="CE89" s="921"/>
      <c r="CF89" s="921"/>
      <c r="CG89" s="930"/>
      <c r="CH89" s="931"/>
      <c r="CI89" s="932"/>
      <c r="CJ89" s="932"/>
      <c r="CK89" s="932"/>
      <c r="CL89" s="933"/>
      <c r="CM89" s="931"/>
      <c r="CN89" s="932"/>
      <c r="CO89" s="932"/>
      <c r="CP89" s="932"/>
      <c r="CQ89" s="933"/>
      <c r="CR89" s="931"/>
      <c r="CS89" s="932"/>
      <c r="CT89" s="932"/>
      <c r="CU89" s="932"/>
      <c r="CV89" s="933"/>
      <c r="CW89" s="931"/>
      <c r="CX89" s="932"/>
      <c r="CY89" s="932"/>
      <c r="CZ89" s="932"/>
      <c r="DA89" s="933"/>
      <c r="DB89" s="931"/>
      <c r="DC89" s="932"/>
      <c r="DD89" s="932"/>
      <c r="DE89" s="932"/>
      <c r="DF89" s="933"/>
      <c r="DG89" s="931"/>
      <c r="DH89" s="932"/>
      <c r="DI89" s="932"/>
      <c r="DJ89" s="932"/>
      <c r="DK89" s="933"/>
      <c r="DL89" s="931"/>
      <c r="DM89" s="932"/>
      <c r="DN89" s="932"/>
      <c r="DO89" s="932"/>
      <c r="DP89" s="933"/>
      <c r="DQ89" s="931"/>
      <c r="DR89" s="932"/>
      <c r="DS89" s="932"/>
      <c r="DT89" s="932"/>
      <c r="DU89" s="933"/>
      <c r="DV89" s="920"/>
      <c r="DW89" s="921"/>
      <c r="DX89" s="921"/>
      <c r="DY89" s="921"/>
      <c r="DZ89" s="922"/>
      <c r="EA89" s="89"/>
    </row>
    <row r="90" spans="1:131" ht="26.25" hidden="1" customHeight="1" x14ac:dyDescent="0.15">
      <c r="A90" s="104"/>
      <c r="B90" s="105"/>
      <c r="C90" s="105"/>
      <c r="D90" s="105"/>
      <c r="E90" s="105"/>
      <c r="F90" s="105"/>
      <c r="G90" s="105"/>
      <c r="H90" s="105"/>
      <c r="I90" s="105"/>
      <c r="J90" s="105"/>
      <c r="K90" s="105"/>
      <c r="L90" s="105"/>
      <c r="M90" s="105"/>
      <c r="N90" s="105"/>
      <c r="O90" s="105"/>
      <c r="P90" s="105"/>
      <c r="Q90" s="106"/>
      <c r="R90" s="106"/>
      <c r="S90" s="106"/>
      <c r="T90" s="106"/>
      <c r="U90" s="106"/>
      <c r="V90" s="106"/>
      <c r="W90" s="106"/>
      <c r="X90" s="106"/>
      <c r="Y90" s="106"/>
      <c r="Z90" s="106"/>
      <c r="AA90" s="106"/>
      <c r="AB90" s="106"/>
      <c r="AC90" s="106"/>
      <c r="AD90" s="106"/>
      <c r="AE90" s="106"/>
      <c r="AF90" s="106"/>
      <c r="AG90" s="106"/>
      <c r="AH90" s="106"/>
      <c r="AI90" s="106"/>
      <c r="AJ90" s="106"/>
      <c r="AK90" s="106"/>
      <c r="AL90" s="106"/>
      <c r="AM90" s="106"/>
      <c r="AN90" s="106"/>
      <c r="AO90" s="106"/>
      <c r="AP90" s="106"/>
      <c r="AQ90" s="106"/>
      <c r="AR90" s="106"/>
      <c r="AS90" s="106"/>
      <c r="AT90" s="106"/>
      <c r="AU90" s="106"/>
      <c r="AV90" s="106"/>
      <c r="AW90" s="106"/>
      <c r="AX90" s="106"/>
      <c r="AY90" s="106"/>
      <c r="AZ90" s="107"/>
      <c r="BA90" s="107"/>
      <c r="BB90" s="107"/>
      <c r="BC90" s="107"/>
      <c r="BD90" s="107"/>
      <c r="BE90" s="100"/>
      <c r="BF90" s="100"/>
      <c r="BG90" s="100"/>
      <c r="BH90" s="100"/>
      <c r="BI90" s="100"/>
      <c r="BJ90" s="100"/>
      <c r="BK90" s="100"/>
      <c r="BL90" s="100"/>
      <c r="BM90" s="100"/>
      <c r="BN90" s="100"/>
      <c r="BO90" s="100"/>
      <c r="BP90" s="100"/>
      <c r="BQ90" s="97">
        <v>84</v>
      </c>
      <c r="BR90" s="102"/>
      <c r="BS90" s="920"/>
      <c r="BT90" s="921"/>
      <c r="BU90" s="921"/>
      <c r="BV90" s="921"/>
      <c r="BW90" s="921"/>
      <c r="BX90" s="921"/>
      <c r="BY90" s="921"/>
      <c r="BZ90" s="921"/>
      <c r="CA90" s="921"/>
      <c r="CB90" s="921"/>
      <c r="CC90" s="921"/>
      <c r="CD90" s="921"/>
      <c r="CE90" s="921"/>
      <c r="CF90" s="921"/>
      <c r="CG90" s="930"/>
      <c r="CH90" s="931"/>
      <c r="CI90" s="932"/>
      <c r="CJ90" s="932"/>
      <c r="CK90" s="932"/>
      <c r="CL90" s="933"/>
      <c r="CM90" s="931"/>
      <c r="CN90" s="932"/>
      <c r="CO90" s="932"/>
      <c r="CP90" s="932"/>
      <c r="CQ90" s="933"/>
      <c r="CR90" s="931"/>
      <c r="CS90" s="932"/>
      <c r="CT90" s="932"/>
      <c r="CU90" s="932"/>
      <c r="CV90" s="933"/>
      <c r="CW90" s="931"/>
      <c r="CX90" s="932"/>
      <c r="CY90" s="932"/>
      <c r="CZ90" s="932"/>
      <c r="DA90" s="933"/>
      <c r="DB90" s="931"/>
      <c r="DC90" s="932"/>
      <c r="DD90" s="932"/>
      <c r="DE90" s="932"/>
      <c r="DF90" s="933"/>
      <c r="DG90" s="931"/>
      <c r="DH90" s="932"/>
      <c r="DI90" s="932"/>
      <c r="DJ90" s="932"/>
      <c r="DK90" s="933"/>
      <c r="DL90" s="931"/>
      <c r="DM90" s="932"/>
      <c r="DN90" s="932"/>
      <c r="DO90" s="932"/>
      <c r="DP90" s="933"/>
      <c r="DQ90" s="931"/>
      <c r="DR90" s="932"/>
      <c r="DS90" s="932"/>
      <c r="DT90" s="932"/>
      <c r="DU90" s="933"/>
      <c r="DV90" s="920"/>
      <c r="DW90" s="921"/>
      <c r="DX90" s="921"/>
      <c r="DY90" s="921"/>
      <c r="DZ90" s="922"/>
      <c r="EA90" s="89"/>
    </row>
    <row r="91" spans="1:131" ht="26.25" hidden="1" customHeight="1" x14ac:dyDescent="0.15">
      <c r="A91" s="104"/>
      <c r="B91" s="105"/>
      <c r="C91" s="105"/>
      <c r="D91" s="105"/>
      <c r="E91" s="105"/>
      <c r="F91" s="105"/>
      <c r="G91" s="105"/>
      <c r="H91" s="105"/>
      <c r="I91" s="105"/>
      <c r="J91" s="105"/>
      <c r="K91" s="105"/>
      <c r="L91" s="105"/>
      <c r="M91" s="105"/>
      <c r="N91" s="105"/>
      <c r="O91" s="105"/>
      <c r="P91" s="105"/>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c r="AP91" s="106"/>
      <c r="AQ91" s="106"/>
      <c r="AR91" s="106"/>
      <c r="AS91" s="106"/>
      <c r="AT91" s="106"/>
      <c r="AU91" s="106"/>
      <c r="AV91" s="106"/>
      <c r="AW91" s="106"/>
      <c r="AX91" s="106"/>
      <c r="AY91" s="106"/>
      <c r="AZ91" s="107"/>
      <c r="BA91" s="107"/>
      <c r="BB91" s="107"/>
      <c r="BC91" s="107"/>
      <c r="BD91" s="107"/>
      <c r="BE91" s="100"/>
      <c r="BF91" s="100"/>
      <c r="BG91" s="100"/>
      <c r="BH91" s="100"/>
      <c r="BI91" s="100"/>
      <c r="BJ91" s="100"/>
      <c r="BK91" s="100"/>
      <c r="BL91" s="100"/>
      <c r="BM91" s="100"/>
      <c r="BN91" s="100"/>
      <c r="BO91" s="100"/>
      <c r="BP91" s="100"/>
      <c r="BQ91" s="97">
        <v>85</v>
      </c>
      <c r="BR91" s="102"/>
      <c r="BS91" s="920"/>
      <c r="BT91" s="921"/>
      <c r="BU91" s="921"/>
      <c r="BV91" s="921"/>
      <c r="BW91" s="921"/>
      <c r="BX91" s="921"/>
      <c r="BY91" s="921"/>
      <c r="BZ91" s="921"/>
      <c r="CA91" s="921"/>
      <c r="CB91" s="921"/>
      <c r="CC91" s="921"/>
      <c r="CD91" s="921"/>
      <c r="CE91" s="921"/>
      <c r="CF91" s="921"/>
      <c r="CG91" s="930"/>
      <c r="CH91" s="931"/>
      <c r="CI91" s="932"/>
      <c r="CJ91" s="932"/>
      <c r="CK91" s="932"/>
      <c r="CL91" s="933"/>
      <c r="CM91" s="931"/>
      <c r="CN91" s="932"/>
      <c r="CO91" s="932"/>
      <c r="CP91" s="932"/>
      <c r="CQ91" s="933"/>
      <c r="CR91" s="931"/>
      <c r="CS91" s="932"/>
      <c r="CT91" s="932"/>
      <c r="CU91" s="932"/>
      <c r="CV91" s="933"/>
      <c r="CW91" s="931"/>
      <c r="CX91" s="932"/>
      <c r="CY91" s="932"/>
      <c r="CZ91" s="932"/>
      <c r="DA91" s="933"/>
      <c r="DB91" s="931"/>
      <c r="DC91" s="932"/>
      <c r="DD91" s="932"/>
      <c r="DE91" s="932"/>
      <c r="DF91" s="933"/>
      <c r="DG91" s="931"/>
      <c r="DH91" s="932"/>
      <c r="DI91" s="932"/>
      <c r="DJ91" s="932"/>
      <c r="DK91" s="933"/>
      <c r="DL91" s="931"/>
      <c r="DM91" s="932"/>
      <c r="DN91" s="932"/>
      <c r="DO91" s="932"/>
      <c r="DP91" s="933"/>
      <c r="DQ91" s="931"/>
      <c r="DR91" s="932"/>
      <c r="DS91" s="932"/>
      <c r="DT91" s="932"/>
      <c r="DU91" s="933"/>
      <c r="DV91" s="920"/>
      <c r="DW91" s="921"/>
      <c r="DX91" s="921"/>
      <c r="DY91" s="921"/>
      <c r="DZ91" s="922"/>
      <c r="EA91" s="89"/>
    </row>
    <row r="92" spans="1:131" ht="26.25" hidden="1" customHeight="1" x14ac:dyDescent="0.15">
      <c r="A92" s="104"/>
      <c r="B92" s="105"/>
      <c r="C92" s="105"/>
      <c r="D92" s="105"/>
      <c r="E92" s="105"/>
      <c r="F92" s="105"/>
      <c r="G92" s="105"/>
      <c r="H92" s="105"/>
      <c r="I92" s="105"/>
      <c r="J92" s="105"/>
      <c r="K92" s="105"/>
      <c r="L92" s="105"/>
      <c r="M92" s="105"/>
      <c r="N92" s="105"/>
      <c r="O92" s="105"/>
      <c r="P92" s="105"/>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c r="AN92" s="106"/>
      <c r="AO92" s="106"/>
      <c r="AP92" s="106"/>
      <c r="AQ92" s="106"/>
      <c r="AR92" s="106"/>
      <c r="AS92" s="106"/>
      <c r="AT92" s="106"/>
      <c r="AU92" s="106"/>
      <c r="AV92" s="106"/>
      <c r="AW92" s="106"/>
      <c r="AX92" s="106"/>
      <c r="AY92" s="106"/>
      <c r="AZ92" s="107"/>
      <c r="BA92" s="107"/>
      <c r="BB92" s="107"/>
      <c r="BC92" s="107"/>
      <c r="BD92" s="107"/>
      <c r="BE92" s="100"/>
      <c r="BF92" s="100"/>
      <c r="BG92" s="100"/>
      <c r="BH92" s="100"/>
      <c r="BI92" s="100"/>
      <c r="BJ92" s="100"/>
      <c r="BK92" s="100"/>
      <c r="BL92" s="100"/>
      <c r="BM92" s="100"/>
      <c r="BN92" s="100"/>
      <c r="BO92" s="100"/>
      <c r="BP92" s="100"/>
      <c r="BQ92" s="97">
        <v>86</v>
      </c>
      <c r="BR92" s="102"/>
      <c r="BS92" s="920"/>
      <c r="BT92" s="921"/>
      <c r="BU92" s="921"/>
      <c r="BV92" s="921"/>
      <c r="BW92" s="921"/>
      <c r="BX92" s="921"/>
      <c r="BY92" s="921"/>
      <c r="BZ92" s="921"/>
      <c r="CA92" s="921"/>
      <c r="CB92" s="921"/>
      <c r="CC92" s="921"/>
      <c r="CD92" s="921"/>
      <c r="CE92" s="921"/>
      <c r="CF92" s="921"/>
      <c r="CG92" s="930"/>
      <c r="CH92" s="931"/>
      <c r="CI92" s="932"/>
      <c r="CJ92" s="932"/>
      <c r="CK92" s="932"/>
      <c r="CL92" s="933"/>
      <c r="CM92" s="931"/>
      <c r="CN92" s="932"/>
      <c r="CO92" s="932"/>
      <c r="CP92" s="932"/>
      <c r="CQ92" s="933"/>
      <c r="CR92" s="931"/>
      <c r="CS92" s="932"/>
      <c r="CT92" s="932"/>
      <c r="CU92" s="932"/>
      <c r="CV92" s="933"/>
      <c r="CW92" s="931"/>
      <c r="CX92" s="932"/>
      <c r="CY92" s="932"/>
      <c r="CZ92" s="932"/>
      <c r="DA92" s="933"/>
      <c r="DB92" s="931"/>
      <c r="DC92" s="932"/>
      <c r="DD92" s="932"/>
      <c r="DE92" s="932"/>
      <c r="DF92" s="933"/>
      <c r="DG92" s="931"/>
      <c r="DH92" s="932"/>
      <c r="DI92" s="932"/>
      <c r="DJ92" s="932"/>
      <c r="DK92" s="933"/>
      <c r="DL92" s="931"/>
      <c r="DM92" s="932"/>
      <c r="DN92" s="932"/>
      <c r="DO92" s="932"/>
      <c r="DP92" s="933"/>
      <c r="DQ92" s="931"/>
      <c r="DR92" s="932"/>
      <c r="DS92" s="932"/>
      <c r="DT92" s="932"/>
      <c r="DU92" s="933"/>
      <c r="DV92" s="920"/>
      <c r="DW92" s="921"/>
      <c r="DX92" s="921"/>
      <c r="DY92" s="921"/>
      <c r="DZ92" s="922"/>
      <c r="EA92" s="89"/>
    </row>
    <row r="93" spans="1:131" ht="26.25" hidden="1" customHeight="1" x14ac:dyDescent="0.15">
      <c r="A93" s="104"/>
      <c r="B93" s="105"/>
      <c r="C93" s="105"/>
      <c r="D93" s="105"/>
      <c r="E93" s="105"/>
      <c r="F93" s="105"/>
      <c r="G93" s="105"/>
      <c r="H93" s="105"/>
      <c r="I93" s="105"/>
      <c r="J93" s="105"/>
      <c r="K93" s="105"/>
      <c r="L93" s="105"/>
      <c r="M93" s="105"/>
      <c r="N93" s="105"/>
      <c r="O93" s="105"/>
      <c r="P93" s="105"/>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106"/>
      <c r="AN93" s="106"/>
      <c r="AO93" s="106"/>
      <c r="AP93" s="106"/>
      <c r="AQ93" s="106"/>
      <c r="AR93" s="106"/>
      <c r="AS93" s="106"/>
      <c r="AT93" s="106"/>
      <c r="AU93" s="106"/>
      <c r="AV93" s="106"/>
      <c r="AW93" s="106"/>
      <c r="AX93" s="106"/>
      <c r="AY93" s="106"/>
      <c r="AZ93" s="107"/>
      <c r="BA93" s="107"/>
      <c r="BB93" s="107"/>
      <c r="BC93" s="107"/>
      <c r="BD93" s="107"/>
      <c r="BE93" s="100"/>
      <c r="BF93" s="100"/>
      <c r="BG93" s="100"/>
      <c r="BH93" s="100"/>
      <c r="BI93" s="100"/>
      <c r="BJ93" s="100"/>
      <c r="BK93" s="100"/>
      <c r="BL93" s="100"/>
      <c r="BM93" s="100"/>
      <c r="BN93" s="100"/>
      <c r="BO93" s="100"/>
      <c r="BP93" s="100"/>
      <c r="BQ93" s="97">
        <v>87</v>
      </c>
      <c r="BR93" s="102"/>
      <c r="BS93" s="920"/>
      <c r="BT93" s="921"/>
      <c r="BU93" s="921"/>
      <c r="BV93" s="921"/>
      <c r="BW93" s="921"/>
      <c r="BX93" s="921"/>
      <c r="BY93" s="921"/>
      <c r="BZ93" s="921"/>
      <c r="CA93" s="921"/>
      <c r="CB93" s="921"/>
      <c r="CC93" s="921"/>
      <c r="CD93" s="921"/>
      <c r="CE93" s="921"/>
      <c r="CF93" s="921"/>
      <c r="CG93" s="930"/>
      <c r="CH93" s="931"/>
      <c r="CI93" s="932"/>
      <c r="CJ93" s="932"/>
      <c r="CK93" s="932"/>
      <c r="CL93" s="933"/>
      <c r="CM93" s="931"/>
      <c r="CN93" s="932"/>
      <c r="CO93" s="932"/>
      <c r="CP93" s="932"/>
      <c r="CQ93" s="933"/>
      <c r="CR93" s="931"/>
      <c r="CS93" s="932"/>
      <c r="CT93" s="932"/>
      <c r="CU93" s="932"/>
      <c r="CV93" s="933"/>
      <c r="CW93" s="931"/>
      <c r="CX93" s="932"/>
      <c r="CY93" s="932"/>
      <c r="CZ93" s="932"/>
      <c r="DA93" s="933"/>
      <c r="DB93" s="931"/>
      <c r="DC93" s="932"/>
      <c r="DD93" s="932"/>
      <c r="DE93" s="932"/>
      <c r="DF93" s="933"/>
      <c r="DG93" s="931"/>
      <c r="DH93" s="932"/>
      <c r="DI93" s="932"/>
      <c r="DJ93" s="932"/>
      <c r="DK93" s="933"/>
      <c r="DL93" s="931"/>
      <c r="DM93" s="932"/>
      <c r="DN93" s="932"/>
      <c r="DO93" s="932"/>
      <c r="DP93" s="933"/>
      <c r="DQ93" s="931"/>
      <c r="DR93" s="932"/>
      <c r="DS93" s="932"/>
      <c r="DT93" s="932"/>
      <c r="DU93" s="933"/>
      <c r="DV93" s="920"/>
      <c r="DW93" s="921"/>
      <c r="DX93" s="921"/>
      <c r="DY93" s="921"/>
      <c r="DZ93" s="922"/>
      <c r="EA93" s="89"/>
    </row>
    <row r="94" spans="1:131" ht="26.25" hidden="1" customHeight="1" x14ac:dyDescent="0.15">
      <c r="A94" s="104"/>
      <c r="B94" s="105"/>
      <c r="C94" s="105"/>
      <c r="D94" s="105"/>
      <c r="E94" s="105"/>
      <c r="F94" s="105"/>
      <c r="G94" s="105"/>
      <c r="H94" s="105"/>
      <c r="I94" s="105"/>
      <c r="J94" s="105"/>
      <c r="K94" s="105"/>
      <c r="L94" s="105"/>
      <c r="M94" s="105"/>
      <c r="N94" s="105"/>
      <c r="O94" s="105"/>
      <c r="P94" s="105"/>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6"/>
      <c r="AY94" s="106"/>
      <c r="AZ94" s="107"/>
      <c r="BA94" s="107"/>
      <c r="BB94" s="107"/>
      <c r="BC94" s="107"/>
      <c r="BD94" s="107"/>
      <c r="BE94" s="100"/>
      <c r="BF94" s="100"/>
      <c r="BG94" s="100"/>
      <c r="BH94" s="100"/>
      <c r="BI94" s="100"/>
      <c r="BJ94" s="100"/>
      <c r="BK94" s="100"/>
      <c r="BL94" s="100"/>
      <c r="BM94" s="100"/>
      <c r="BN94" s="100"/>
      <c r="BO94" s="100"/>
      <c r="BP94" s="100"/>
      <c r="BQ94" s="97">
        <v>88</v>
      </c>
      <c r="BR94" s="102"/>
      <c r="BS94" s="920"/>
      <c r="BT94" s="921"/>
      <c r="BU94" s="921"/>
      <c r="BV94" s="921"/>
      <c r="BW94" s="921"/>
      <c r="BX94" s="921"/>
      <c r="BY94" s="921"/>
      <c r="BZ94" s="921"/>
      <c r="CA94" s="921"/>
      <c r="CB94" s="921"/>
      <c r="CC94" s="921"/>
      <c r="CD94" s="921"/>
      <c r="CE94" s="921"/>
      <c r="CF94" s="921"/>
      <c r="CG94" s="930"/>
      <c r="CH94" s="931"/>
      <c r="CI94" s="932"/>
      <c r="CJ94" s="932"/>
      <c r="CK94" s="932"/>
      <c r="CL94" s="933"/>
      <c r="CM94" s="931"/>
      <c r="CN94" s="932"/>
      <c r="CO94" s="932"/>
      <c r="CP94" s="932"/>
      <c r="CQ94" s="933"/>
      <c r="CR94" s="931"/>
      <c r="CS94" s="932"/>
      <c r="CT94" s="932"/>
      <c r="CU94" s="932"/>
      <c r="CV94" s="933"/>
      <c r="CW94" s="931"/>
      <c r="CX94" s="932"/>
      <c r="CY94" s="932"/>
      <c r="CZ94" s="932"/>
      <c r="DA94" s="933"/>
      <c r="DB94" s="931"/>
      <c r="DC94" s="932"/>
      <c r="DD94" s="932"/>
      <c r="DE94" s="932"/>
      <c r="DF94" s="933"/>
      <c r="DG94" s="931"/>
      <c r="DH94" s="932"/>
      <c r="DI94" s="932"/>
      <c r="DJ94" s="932"/>
      <c r="DK94" s="933"/>
      <c r="DL94" s="931"/>
      <c r="DM94" s="932"/>
      <c r="DN94" s="932"/>
      <c r="DO94" s="932"/>
      <c r="DP94" s="933"/>
      <c r="DQ94" s="931"/>
      <c r="DR94" s="932"/>
      <c r="DS94" s="932"/>
      <c r="DT94" s="932"/>
      <c r="DU94" s="933"/>
      <c r="DV94" s="920"/>
      <c r="DW94" s="921"/>
      <c r="DX94" s="921"/>
      <c r="DY94" s="921"/>
      <c r="DZ94" s="922"/>
      <c r="EA94" s="89"/>
    </row>
    <row r="95" spans="1:131" ht="26.25" hidden="1" customHeight="1" x14ac:dyDescent="0.15">
      <c r="A95" s="104"/>
      <c r="B95" s="105"/>
      <c r="C95" s="105"/>
      <c r="D95" s="105"/>
      <c r="E95" s="105"/>
      <c r="F95" s="105"/>
      <c r="G95" s="105"/>
      <c r="H95" s="105"/>
      <c r="I95" s="105"/>
      <c r="J95" s="105"/>
      <c r="K95" s="105"/>
      <c r="L95" s="105"/>
      <c r="M95" s="105"/>
      <c r="N95" s="105"/>
      <c r="O95" s="105"/>
      <c r="P95" s="105"/>
      <c r="Q95" s="106"/>
      <c r="R95" s="106"/>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7"/>
      <c r="BA95" s="107"/>
      <c r="BB95" s="107"/>
      <c r="BC95" s="107"/>
      <c r="BD95" s="107"/>
      <c r="BE95" s="100"/>
      <c r="BF95" s="100"/>
      <c r="BG95" s="100"/>
      <c r="BH95" s="100"/>
      <c r="BI95" s="100"/>
      <c r="BJ95" s="100"/>
      <c r="BK95" s="100"/>
      <c r="BL95" s="100"/>
      <c r="BM95" s="100"/>
      <c r="BN95" s="100"/>
      <c r="BO95" s="100"/>
      <c r="BP95" s="100"/>
      <c r="BQ95" s="97">
        <v>89</v>
      </c>
      <c r="BR95" s="102"/>
      <c r="BS95" s="920"/>
      <c r="BT95" s="921"/>
      <c r="BU95" s="921"/>
      <c r="BV95" s="921"/>
      <c r="BW95" s="921"/>
      <c r="BX95" s="921"/>
      <c r="BY95" s="921"/>
      <c r="BZ95" s="921"/>
      <c r="CA95" s="921"/>
      <c r="CB95" s="921"/>
      <c r="CC95" s="921"/>
      <c r="CD95" s="921"/>
      <c r="CE95" s="921"/>
      <c r="CF95" s="921"/>
      <c r="CG95" s="930"/>
      <c r="CH95" s="931"/>
      <c r="CI95" s="932"/>
      <c r="CJ95" s="932"/>
      <c r="CK95" s="932"/>
      <c r="CL95" s="933"/>
      <c r="CM95" s="931"/>
      <c r="CN95" s="932"/>
      <c r="CO95" s="932"/>
      <c r="CP95" s="932"/>
      <c r="CQ95" s="933"/>
      <c r="CR95" s="931"/>
      <c r="CS95" s="932"/>
      <c r="CT95" s="932"/>
      <c r="CU95" s="932"/>
      <c r="CV95" s="933"/>
      <c r="CW95" s="931"/>
      <c r="CX95" s="932"/>
      <c r="CY95" s="932"/>
      <c r="CZ95" s="932"/>
      <c r="DA95" s="933"/>
      <c r="DB95" s="931"/>
      <c r="DC95" s="932"/>
      <c r="DD95" s="932"/>
      <c r="DE95" s="932"/>
      <c r="DF95" s="933"/>
      <c r="DG95" s="931"/>
      <c r="DH95" s="932"/>
      <c r="DI95" s="932"/>
      <c r="DJ95" s="932"/>
      <c r="DK95" s="933"/>
      <c r="DL95" s="931"/>
      <c r="DM95" s="932"/>
      <c r="DN95" s="932"/>
      <c r="DO95" s="932"/>
      <c r="DP95" s="933"/>
      <c r="DQ95" s="931"/>
      <c r="DR95" s="932"/>
      <c r="DS95" s="932"/>
      <c r="DT95" s="932"/>
      <c r="DU95" s="933"/>
      <c r="DV95" s="920"/>
      <c r="DW95" s="921"/>
      <c r="DX95" s="921"/>
      <c r="DY95" s="921"/>
      <c r="DZ95" s="922"/>
      <c r="EA95" s="89"/>
    </row>
    <row r="96" spans="1:131" ht="26.25" hidden="1" customHeight="1" x14ac:dyDescent="0.15">
      <c r="A96" s="104"/>
      <c r="B96" s="105"/>
      <c r="C96" s="105"/>
      <c r="D96" s="105"/>
      <c r="E96" s="105"/>
      <c r="F96" s="105"/>
      <c r="G96" s="105"/>
      <c r="H96" s="105"/>
      <c r="I96" s="105"/>
      <c r="J96" s="105"/>
      <c r="K96" s="105"/>
      <c r="L96" s="105"/>
      <c r="M96" s="105"/>
      <c r="N96" s="105"/>
      <c r="O96" s="105"/>
      <c r="P96" s="105"/>
      <c r="Q96" s="106"/>
      <c r="R96" s="106"/>
      <c r="S96" s="106"/>
      <c r="T96" s="106"/>
      <c r="U96" s="106"/>
      <c r="V96" s="106"/>
      <c r="W96" s="106"/>
      <c r="X96" s="106"/>
      <c r="Y96" s="106"/>
      <c r="Z96" s="106"/>
      <c r="AA96" s="106"/>
      <c r="AB96" s="106"/>
      <c r="AC96" s="106"/>
      <c r="AD96" s="106"/>
      <c r="AE96" s="106"/>
      <c r="AF96" s="106"/>
      <c r="AG96" s="106"/>
      <c r="AH96" s="106"/>
      <c r="AI96" s="106"/>
      <c r="AJ96" s="106"/>
      <c r="AK96" s="106"/>
      <c r="AL96" s="106"/>
      <c r="AM96" s="106"/>
      <c r="AN96" s="106"/>
      <c r="AO96" s="106"/>
      <c r="AP96" s="106"/>
      <c r="AQ96" s="106"/>
      <c r="AR96" s="106"/>
      <c r="AS96" s="106"/>
      <c r="AT96" s="106"/>
      <c r="AU96" s="106"/>
      <c r="AV96" s="106"/>
      <c r="AW96" s="106"/>
      <c r="AX96" s="106"/>
      <c r="AY96" s="106"/>
      <c r="AZ96" s="107"/>
      <c r="BA96" s="107"/>
      <c r="BB96" s="107"/>
      <c r="BC96" s="107"/>
      <c r="BD96" s="107"/>
      <c r="BE96" s="100"/>
      <c r="BF96" s="100"/>
      <c r="BG96" s="100"/>
      <c r="BH96" s="100"/>
      <c r="BI96" s="100"/>
      <c r="BJ96" s="100"/>
      <c r="BK96" s="100"/>
      <c r="BL96" s="100"/>
      <c r="BM96" s="100"/>
      <c r="BN96" s="100"/>
      <c r="BO96" s="100"/>
      <c r="BP96" s="100"/>
      <c r="BQ96" s="97">
        <v>90</v>
      </c>
      <c r="BR96" s="102"/>
      <c r="BS96" s="920"/>
      <c r="BT96" s="921"/>
      <c r="BU96" s="921"/>
      <c r="BV96" s="921"/>
      <c r="BW96" s="921"/>
      <c r="BX96" s="921"/>
      <c r="BY96" s="921"/>
      <c r="BZ96" s="921"/>
      <c r="CA96" s="921"/>
      <c r="CB96" s="921"/>
      <c r="CC96" s="921"/>
      <c r="CD96" s="921"/>
      <c r="CE96" s="921"/>
      <c r="CF96" s="921"/>
      <c r="CG96" s="930"/>
      <c r="CH96" s="931"/>
      <c r="CI96" s="932"/>
      <c r="CJ96" s="932"/>
      <c r="CK96" s="932"/>
      <c r="CL96" s="933"/>
      <c r="CM96" s="931"/>
      <c r="CN96" s="932"/>
      <c r="CO96" s="932"/>
      <c r="CP96" s="932"/>
      <c r="CQ96" s="933"/>
      <c r="CR96" s="931"/>
      <c r="CS96" s="932"/>
      <c r="CT96" s="932"/>
      <c r="CU96" s="932"/>
      <c r="CV96" s="933"/>
      <c r="CW96" s="931"/>
      <c r="CX96" s="932"/>
      <c r="CY96" s="932"/>
      <c r="CZ96" s="932"/>
      <c r="DA96" s="933"/>
      <c r="DB96" s="931"/>
      <c r="DC96" s="932"/>
      <c r="DD96" s="932"/>
      <c r="DE96" s="932"/>
      <c r="DF96" s="933"/>
      <c r="DG96" s="931"/>
      <c r="DH96" s="932"/>
      <c r="DI96" s="932"/>
      <c r="DJ96" s="932"/>
      <c r="DK96" s="933"/>
      <c r="DL96" s="931"/>
      <c r="DM96" s="932"/>
      <c r="DN96" s="932"/>
      <c r="DO96" s="932"/>
      <c r="DP96" s="933"/>
      <c r="DQ96" s="931"/>
      <c r="DR96" s="932"/>
      <c r="DS96" s="932"/>
      <c r="DT96" s="932"/>
      <c r="DU96" s="933"/>
      <c r="DV96" s="920"/>
      <c r="DW96" s="921"/>
      <c r="DX96" s="921"/>
      <c r="DY96" s="921"/>
      <c r="DZ96" s="922"/>
      <c r="EA96" s="89"/>
    </row>
    <row r="97" spans="1:131" ht="26.25" hidden="1" customHeight="1" x14ac:dyDescent="0.15">
      <c r="A97" s="104"/>
      <c r="B97" s="105"/>
      <c r="C97" s="105"/>
      <c r="D97" s="105"/>
      <c r="E97" s="105"/>
      <c r="F97" s="105"/>
      <c r="G97" s="105"/>
      <c r="H97" s="105"/>
      <c r="I97" s="105"/>
      <c r="J97" s="105"/>
      <c r="K97" s="105"/>
      <c r="L97" s="105"/>
      <c r="M97" s="105"/>
      <c r="N97" s="105"/>
      <c r="O97" s="105"/>
      <c r="P97" s="105"/>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06"/>
      <c r="AP97" s="106"/>
      <c r="AQ97" s="106"/>
      <c r="AR97" s="106"/>
      <c r="AS97" s="106"/>
      <c r="AT97" s="106"/>
      <c r="AU97" s="106"/>
      <c r="AV97" s="106"/>
      <c r="AW97" s="106"/>
      <c r="AX97" s="106"/>
      <c r="AY97" s="106"/>
      <c r="AZ97" s="107"/>
      <c r="BA97" s="107"/>
      <c r="BB97" s="107"/>
      <c r="BC97" s="107"/>
      <c r="BD97" s="107"/>
      <c r="BE97" s="100"/>
      <c r="BF97" s="100"/>
      <c r="BG97" s="100"/>
      <c r="BH97" s="100"/>
      <c r="BI97" s="100"/>
      <c r="BJ97" s="100"/>
      <c r="BK97" s="100"/>
      <c r="BL97" s="100"/>
      <c r="BM97" s="100"/>
      <c r="BN97" s="100"/>
      <c r="BO97" s="100"/>
      <c r="BP97" s="100"/>
      <c r="BQ97" s="97">
        <v>91</v>
      </c>
      <c r="BR97" s="102"/>
      <c r="BS97" s="920"/>
      <c r="BT97" s="921"/>
      <c r="BU97" s="921"/>
      <c r="BV97" s="921"/>
      <c r="BW97" s="921"/>
      <c r="BX97" s="921"/>
      <c r="BY97" s="921"/>
      <c r="BZ97" s="921"/>
      <c r="CA97" s="921"/>
      <c r="CB97" s="921"/>
      <c r="CC97" s="921"/>
      <c r="CD97" s="921"/>
      <c r="CE97" s="921"/>
      <c r="CF97" s="921"/>
      <c r="CG97" s="930"/>
      <c r="CH97" s="931"/>
      <c r="CI97" s="932"/>
      <c r="CJ97" s="932"/>
      <c r="CK97" s="932"/>
      <c r="CL97" s="933"/>
      <c r="CM97" s="931"/>
      <c r="CN97" s="932"/>
      <c r="CO97" s="932"/>
      <c r="CP97" s="932"/>
      <c r="CQ97" s="933"/>
      <c r="CR97" s="931"/>
      <c r="CS97" s="932"/>
      <c r="CT97" s="932"/>
      <c r="CU97" s="932"/>
      <c r="CV97" s="933"/>
      <c r="CW97" s="931"/>
      <c r="CX97" s="932"/>
      <c r="CY97" s="932"/>
      <c r="CZ97" s="932"/>
      <c r="DA97" s="933"/>
      <c r="DB97" s="931"/>
      <c r="DC97" s="932"/>
      <c r="DD97" s="932"/>
      <c r="DE97" s="932"/>
      <c r="DF97" s="933"/>
      <c r="DG97" s="931"/>
      <c r="DH97" s="932"/>
      <c r="DI97" s="932"/>
      <c r="DJ97" s="932"/>
      <c r="DK97" s="933"/>
      <c r="DL97" s="931"/>
      <c r="DM97" s="932"/>
      <c r="DN97" s="932"/>
      <c r="DO97" s="932"/>
      <c r="DP97" s="933"/>
      <c r="DQ97" s="931"/>
      <c r="DR97" s="932"/>
      <c r="DS97" s="932"/>
      <c r="DT97" s="932"/>
      <c r="DU97" s="933"/>
      <c r="DV97" s="920"/>
      <c r="DW97" s="921"/>
      <c r="DX97" s="921"/>
      <c r="DY97" s="921"/>
      <c r="DZ97" s="922"/>
      <c r="EA97" s="89"/>
    </row>
    <row r="98" spans="1:131" ht="26.25" hidden="1" customHeight="1" x14ac:dyDescent="0.15">
      <c r="A98" s="104"/>
      <c r="B98" s="105"/>
      <c r="C98" s="105"/>
      <c r="D98" s="105"/>
      <c r="E98" s="105"/>
      <c r="F98" s="105"/>
      <c r="G98" s="105"/>
      <c r="H98" s="105"/>
      <c r="I98" s="105"/>
      <c r="J98" s="105"/>
      <c r="K98" s="105"/>
      <c r="L98" s="105"/>
      <c r="M98" s="105"/>
      <c r="N98" s="105"/>
      <c r="O98" s="105"/>
      <c r="P98" s="105"/>
      <c r="Q98" s="106"/>
      <c r="R98" s="106"/>
      <c r="S98" s="106"/>
      <c r="T98" s="106"/>
      <c r="U98" s="106"/>
      <c r="V98" s="106"/>
      <c r="W98" s="106"/>
      <c r="X98" s="106"/>
      <c r="Y98" s="106"/>
      <c r="Z98" s="106"/>
      <c r="AA98" s="106"/>
      <c r="AB98" s="106"/>
      <c r="AC98" s="106"/>
      <c r="AD98" s="106"/>
      <c r="AE98" s="106"/>
      <c r="AF98" s="106"/>
      <c r="AG98" s="106"/>
      <c r="AH98" s="106"/>
      <c r="AI98" s="106"/>
      <c r="AJ98" s="106"/>
      <c r="AK98" s="106"/>
      <c r="AL98" s="106"/>
      <c r="AM98" s="106"/>
      <c r="AN98" s="106"/>
      <c r="AO98" s="106"/>
      <c r="AP98" s="106"/>
      <c r="AQ98" s="106"/>
      <c r="AR98" s="106"/>
      <c r="AS98" s="106"/>
      <c r="AT98" s="106"/>
      <c r="AU98" s="106"/>
      <c r="AV98" s="106"/>
      <c r="AW98" s="106"/>
      <c r="AX98" s="106"/>
      <c r="AY98" s="106"/>
      <c r="AZ98" s="107"/>
      <c r="BA98" s="107"/>
      <c r="BB98" s="107"/>
      <c r="BC98" s="107"/>
      <c r="BD98" s="107"/>
      <c r="BE98" s="100"/>
      <c r="BF98" s="100"/>
      <c r="BG98" s="100"/>
      <c r="BH98" s="100"/>
      <c r="BI98" s="100"/>
      <c r="BJ98" s="100"/>
      <c r="BK98" s="100"/>
      <c r="BL98" s="100"/>
      <c r="BM98" s="100"/>
      <c r="BN98" s="100"/>
      <c r="BO98" s="100"/>
      <c r="BP98" s="100"/>
      <c r="BQ98" s="97">
        <v>92</v>
      </c>
      <c r="BR98" s="102"/>
      <c r="BS98" s="920"/>
      <c r="BT98" s="921"/>
      <c r="BU98" s="921"/>
      <c r="BV98" s="921"/>
      <c r="BW98" s="921"/>
      <c r="BX98" s="921"/>
      <c r="BY98" s="921"/>
      <c r="BZ98" s="921"/>
      <c r="CA98" s="921"/>
      <c r="CB98" s="921"/>
      <c r="CC98" s="921"/>
      <c r="CD98" s="921"/>
      <c r="CE98" s="921"/>
      <c r="CF98" s="921"/>
      <c r="CG98" s="930"/>
      <c r="CH98" s="931"/>
      <c r="CI98" s="932"/>
      <c r="CJ98" s="932"/>
      <c r="CK98" s="932"/>
      <c r="CL98" s="933"/>
      <c r="CM98" s="931"/>
      <c r="CN98" s="932"/>
      <c r="CO98" s="932"/>
      <c r="CP98" s="932"/>
      <c r="CQ98" s="933"/>
      <c r="CR98" s="931"/>
      <c r="CS98" s="932"/>
      <c r="CT98" s="932"/>
      <c r="CU98" s="932"/>
      <c r="CV98" s="933"/>
      <c r="CW98" s="931"/>
      <c r="CX98" s="932"/>
      <c r="CY98" s="932"/>
      <c r="CZ98" s="932"/>
      <c r="DA98" s="933"/>
      <c r="DB98" s="931"/>
      <c r="DC98" s="932"/>
      <c r="DD98" s="932"/>
      <c r="DE98" s="932"/>
      <c r="DF98" s="933"/>
      <c r="DG98" s="931"/>
      <c r="DH98" s="932"/>
      <c r="DI98" s="932"/>
      <c r="DJ98" s="932"/>
      <c r="DK98" s="933"/>
      <c r="DL98" s="931"/>
      <c r="DM98" s="932"/>
      <c r="DN98" s="932"/>
      <c r="DO98" s="932"/>
      <c r="DP98" s="933"/>
      <c r="DQ98" s="931"/>
      <c r="DR98" s="932"/>
      <c r="DS98" s="932"/>
      <c r="DT98" s="932"/>
      <c r="DU98" s="933"/>
      <c r="DV98" s="920"/>
      <c r="DW98" s="921"/>
      <c r="DX98" s="921"/>
      <c r="DY98" s="921"/>
      <c r="DZ98" s="922"/>
      <c r="EA98" s="89"/>
    </row>
    <row r="99" spans="1:131" ht="26.25" hidden="1" customHeight="1" x14ac:dyDescent="0.15">
      <c r="A99" s="104"/>
      <c r="B99" s="105"/>
      <c r="C99" s="105"/>
      <c r="D99" s="105"/>
      <c r="E99" s="105"/>
      <c r="F99" s="105"/>
      <c r="G99" s="105"/>
      <c r="H99" s="105"/>
      <c r="I99" s="105"/>
      <c r="J99" s="105"/>
      <c r="K99" s="105"/>
      <c r="L99" s="105"/>
      <c r="M99" s="105"/>
      <c r="N99" s="105"/>
      <c r="O99" s="105"/>
      <c r="P99" s="105"/>
      <c r="Q99" s="106"/>
      <c r="R99" s="106"/>
      <c r="S99" s="106"/>
      <c r="T99" s="106"/>
      <c r="U99" s="106"/>
      <c r="V99" s="106"/>
      <c r="W99" s="106"/>
      <c r="X99" s="106"/>
      <c r="Y99" s="106"/>
      <c r="Z99" s="106"/>
      <c r="AA99" s="106"/>
      <c r="AB99" s="106"/>
      <c r="AC99" s="106"/>
      <c r="AD99" s="106"/>
      <c r="AE99" s="106"/>
      <c r="AF99" s="106"/>
      <c r="AG99" s="106"/>
      <c r="AH99" s="106"/>
      <c r="AI99" s="106"/>
      <c r="AJ99" s="106"/>
      <c r="AK99" s="106"/>
      <c r="AL99" s="106"/>
      <c r="AM99" s="106"/>
      <c r="AN99" s="106"/>
      <c r="AO99" s="106"/>
      <c r="AP99" s="106"/>
      <c r="AQ99" s="106"/>
      <c r="AR99" s="106"/>
      <c r="AS99" s="106"/>
      <c r="AT99" s="106"/>
      <c r="AU99" s="106"/>
      <c r="AV99" s="106"/>
      <c r="AW99" s="106"/>
      <c r="AX99" s="106"/>
      <c r="AY99" s="106"/>
      <c r="AZ99" s="107"/>
      <c r="BA99" s="107"/>
      <c r="BB99" s="107"/>
      <c r="BC99" s="107"/>
      <c r="BD99" s="107"/>
      <c r="BE99" s="100"/>
      <c r="BF99" s="100"/>
      <c r="BG99" s="100"/>
      <c r="BH99" s="100"/>
      <c r="BI99" s="100"/>
      <c r="BJ99" s="100"/>
      <c r="BK99" s="100"/>
      <c r="BL99" s="100"/>
      <c r="BM99" s="100"/>
      <c r="BN99" s="100"/>
      <c r="BO99" s="100"/>
      <c r="BP99" s="100"/>
      <c r="BQ99" s="97">
        <v>93</v>
      </c>
      <c r="BR99" s="102"/>
      <c r="BS99" s="920"/>
      <c r="BT99" s="921"/>
      <c r="BU99" s="921"/>
      <c r="BV99" s="921"/>
      <c r="BW99" s="921"/>
      <c r="BX99" s="921"/>
      <c r="BY99" s="921"/>
      <c r="BZ99" s="921"/>
      <c r="CA99" s="921"/>
      <c r="CB99" s="921"/>
      <c r="CC99" s="921"/>
      <c r="CD99" s="921"/>
      <c r="CE99" s="921"/>
      <c r="CF99" s="921"/>
      <c r="CG99" s="930"/>
      <c r="CH99" s="931"/>
      <c r="CI99" s="932"/>
      <c r="CJ99" s="932"/>
      <c r="CK99" s="932"/>
      <c r="CL99" s="933"/>
      <c r="CM99" s="931"/>
      <c r="CN99" s="932"/>
      <c r="CO99" s="932"/>
      <c r="CP99" s="932"/>
      <c r="CQ99" s="933"/>
      <c r="CR99" s="931"/>
      <c r="CS99" s="932"/>
      <c r="CT99" s="932"/>
      <c r="CU99" s="932"/>
      <c r="CV99" s="933"/>
      <c r="CW99" s="931"/>
      <c r="CX99" s="932"/>
      <c r="CY99" s="932"/>
      <c r="CZ99" s="932"/>
      <c r="DA99" s="933"/>
      <c r="DB99" s="931"/>
      <c r="DC99" s="932"/>
      <c r="DD99" s="932"/>
      <c r="DE99" s="932"/>
      <c r="DF99" s="933"/>
      <c r="DG99" s="931"/>
      <c r="DH99" s="932"/>
      <c r="DI99" s="932"/>
      <c r="DJ99" s="932"/>
      <c r="DK99" s="933"/>
      <c r="DL99" s="931"/>
      <c r="DM99" s="932"/>
      <c r="DN99" s="932"/>
      <c r="DO99" s="932"/>
      <c r="DP99" s="933"/>
      <c r="DQ99" s="931"/>
      <c r="DR99" s="932"/>
      <c r="DS99" s="932"/>
      <c r="DT99" s="932"/>
      <c r="DU99" s="933"/>
      <c r="DV99" s="920"/>
      <c r="DW99" s="921"/>
      <c r="DX99" s="921"/>
      <c r="DY99" s="921"/>
      <c r="DZ99" s="922"/>
      <c r="EA99" s="89"/>
    </row>
    <row r="100" spans="1:131" ht="26.25" hidden="1" customHeight="1" x14ac:dyDescent="0.15">
      <c r="A100" s="104"/>
      <c r="B100" s="105"/>
      <c r="C100" s="105"/>
      <c r="D100" s="105"/>
      <c r="E100" s="105"/>
      <c r="F100" s="105"/>
      <c r="G100" s="105"/>
      <c r="H100" s="105"/>
      <c r="I100" s="105"/>
      <c r="J100" s="105"/>
      <c r="K100" s="105"/>
      <c r="L100" s="105"/>
      <c r="M100" s="105"/>
      <c r="N100" s="105"/>
      <c r="O100" s="105"/>
      <c r="P100" s="105"/>
      <c r="Q100" s="106"/>
      <c r="R100" s="106"/>
      <c r="S100" s="106"/>
      <c r="T100" s="106"/>
      <c r="U100" s="106"/>
      <c r="V100" s="106"/>
      <c r="W100" s="106"/>
      <c r="X100" s="106"/>
      <c r="Y100" s="106"/>
      <c r="Z100" s="106"/>
      <c r="AA100" s="106"/>
      <c r="AB100" s="106"/>
      <c r="AC100" s="106"/>
      <c r="AD100" s="106"/>
      <c r="AE100" s="106"/>
      <c r="AF100" s="106"/>
      <c r="AG100" s="106"/>
      <c r="AH100" s="106"/>
      <c r="AI100" s="106"/>
      <c r="AJ100" s="106"/>
      <c r="AK100" s="106"/>
      <c r="AL100" s="106"/>
      <c r="AM100" s="106"/>
      <c r="AN100" s="106"/>
      <c r="AO100" s="106"/>
      <c r="AP100" s="106"/>
      <c r="AQ100" s="106"/>
      <c r="AR100" s="106"/>
      <c r="AS100" s="106"/>
      <c r="AT100" s="106"/>
      <c r="AU100" s="106"/>
      <c r="AV100" s="106"/>
      <c r="AW100" s="106"/>
      <c r="AX100" s="106"/>
      <c r="AY100" s="106"/>
      <c r="AZ100" s="107"/>
      <c r="BA100" s="107"/>
      <c r="BB100" s="107"/>
      <c r="BC100" s="107"/>
      <c r="BD100" s="107"/>
      <c r="BE100" s="100"/>
      <c r="BF100" s="100"/>
      <c r="BG100" s="100"/>
      <c r="BH100" s="100"/>
      <c r="BI100" s="100"/>
      <c r="BJ100" s="100"/>
      <c r="BK100" s="100"/>
      <c r="BL100" s="100"/>
      <c r="BM100" s="100"/>
      <c r="BN100" s="100"/>
      <c r="BO100" s="100"/>
      <c r="BP100" s="100"/>
      <c r="BQ100" s="97">
        <v>94</v>
      </c>
      <c r="BR100" s="102"/>
      <c r="BS100" s="920"/>
      <c r="BT100" s="921"/>
      <c r="BU100" s="921"/>
      <c r="BV100" s="921"/>
      <c r="BW100" s="921"/>
      <c r="BX100" s="921"/>
      <c r="BY100" s="921"/>
      <c r="BZ100" s="921"/>
      <c r="CA100" s="921"/>
      <c r="CB100" s="921"/>
      <c r="CC100" s="921"/>
      <c r="CD100" s="921"/>
      <c r="CE100" s="921"/>
      <c r="CF100" s="921"/>
      <c r="CG100" s="930"/>
      <c r="CH100" s="931"/>
      <c r="CI100" s="932"/>
      <c r="CJ100" s="932"/>
      <c r="CK100" s="932"/>
      <c r="CL100" s="933"/>
      <c r="CM100" s="931"/>
      <c r="CN100" s="932"/>
      <c r="CO100" s="932"/>
      <c r="CP100" s="932"/>
      <c r="CQ100" s="933"/>
      <c r="CR100" s="931"/>
      <c r="CS100" s="932"/>
      <c r="CT100" s="932"/>
      <c r="CU100" s="932"/>
      <c r="CV100" s="933"/>
      <c r="CW100" s="931"/>
      <c r="CX100" s="932"/>
      <c r="CY100" s="932"/>
      <c r="CZ100" s="932"/>
      <c r="DA100" s="933"/>
      <c r="DB100" s="931"/>
      <c r="DC100" s="932"/>
      <c r="DD100" s="932"/>
      <c r="DE100" s="932"/>
      <c r="DF100" s="933"/>
      <c r="DG100" s="931"/>
      <c r="DH100" s="932"/>
      <c r="DI100" s="932"/>
      <c r="DJ100" s="932"/>
      <c r="DK100" s="933"/>
      <c r="DL100" s="931"/>
      <c r="DM100" s="932"/>
      <c r="DN100" s="932"/>
      <c r="DO100" s="932"/>
      <c r="DP100" s="933"/>
      <c r="DQ100" s="931"/>
      <c r="DR100" s="932"/>
      <c r="DS100" s="932"/>
      <c r="DT100" s="932"/>
      <c r="DU100" s="933"/>
      <c r="DV100" s="920"/>
      <c r="DW100" s="921"/>
      <c r="DX100" s="921"/>
      <c r="DY100" s="921"/>
      <c r="DZ100" s="922"/>
      <c r="EA100" s="89"/>
    </row>
    <row r="101" spans="1:131" ht="26.25" hidden="1" customHeight="1" x14ac:dyDescent="0.15">
      <c r="A101" s="104"/>
      <c r="B101" s="105"/>
      <c r="C101" s="105"/>
      <c r="D101" s="105"/>
      <c r="E101" s="105"/>
      <c r="F101" s="105"/>
      <c r="G101" s="105"/>
      <c r="H101" s="105"/>
      <c r="I101" s="105"/>
      <c r="J101" s="105"/>
      <c r="K101" s="105"/>
      <c r="L101" s="105"/>
      <c r="M101" s="105"/>
      <c r="N101" s="105"/>
      <c r="O101" s="105"/>
      <c r="P101" s="105"/>
      <c r="Q101" s="106"/>
      <c r="R101" s="106"/>
      <c r="S101" s="106"/>
      <c r="T101" s="106"/>
      <c r="U101" s="106"/>
      <c r="V101" s="106"/>
      <c r="W101" s="106"/>
      <c r="X101" s="106"/>
      <c r="Y101" s="106"/>
      <c r="Z101" s="106"/>
      <c r="AA101" s="106"/>
      <c r="AB101" s="106"/>
      <c r="AC101" s="106"/>
      <c r="AD101" s="106"/>
      <c r="AE101" s="106"/>
      <c r="AF101" s="106"/>
      <c r="AG101" s="106"/>
      <c r="AH101" s="106"/>
      <c r="AI101" s="106"/>
      <c r="AJ101" s="106"/>
      <c r="AK101" s="106"/>
      <c r="AL101" s="106"/>
      <c r="AM101" s="106"/>
      <c r="AN101" s="106"/>
      <c r="AO101" s="106"/>
      <c r="AP101" s="106"/>
      <c r="AQ101" s="106"/>
      <c r="AR101" s="106"/>
      <c r="AS101" s="106"/>
      <c r="AT101" s="106"/>
      <c r="AU101" s="106"/>
      <c r="AV101" s="106"/>
      <c r="AW101" s="106"/>
      <c r="AX101" s="106"/>
      <c r="AY101" s="106"/>
      <c r="AZ101" s="107"/>
      <c r="BA101" s="107"/>
      <c r="BB101" s="107"/>
      <c r="BC101" s="107"/>
      <c r="BD101" s="107"/>
      <c r="BE101" s="100"/>
      <c r="BF101" s="100"/>
      <c r="BG101" s="100"/>
      <c r="BH101" s="100"/>
      <c r="BI101" s="100"/>
      <c r="BJ101" s="100"/>
      <c r="BK101" s="100"/>
      <c r="BL101" s="100"/>
      <c r="BM101" s="100"/>
      <c r="BN101" s="100"/>
      <c r="BO101" s="100"/>
      <c r="BP101" s="100"/>
      <c r="BQ101" s="97">
        <v>95</v>
      </c>
      <c r="BR101" s="102"/>
      <c r="BS101" s="920"/>
      <c r="BT101" s="921"/>
      <c r="BU101" s="921"/>
      <c r="BV101" s="921"/>
      <c r="BW101" s="921"/>
      <c r="BX101" s="921"/>
      <c r="BY101" s="921"/>
      <c r="BZ101" s="921"/>
      <c r="CA101" s="921"/>
      <c r="CB101" s="921"/>
      <c r="CC101" s="921"/>
      <c r="CD101" s="921"/>
      <c r="CE101" s="921"/>
      <c r="CF101" s="921"/>
      <c r="CG101" s="930"/>
      <c r="CH101" s="931"/>
      <c r="CI101" s="932"/>
      <c r="CJ101" s="932"/>
      <c r="CK101" s="932"/>
      <c r="CL101" s="933"/>
      <c r="CM101" s="931"/>
      <c r="CN101" s="932"/>
      <c r="CO101" s="932"/>
      <c r="CP101" s="932"/>
      <c r="CQ101" s="933"/>
      <c r="CR101" s="931"/>
      <c r="CS101" s="932"/>
      <c r="CT101" s="932"/>
      <c r="CU101" s="932"/>
      <c r="CV101" s="933"/>
      <c r="CW101" s="931"/>
      <c r="CX101" s="932"/>
      <c r="CY101" s="932"/>
      <c r="CZ101" s="932"/>
      <c r="DA101" s="933"/>
      <c r="DB101" s="931"/>
      <c r="DC101" s="932"/>
      <c r="DD101" s="932"/>
      <c r="DE101" s="932"/>
      <c r="DF101" s="933"/>
      <c r="DG101" s="931"/>
      <c r="DH101" s="932"/>
      <c r="DI101" s="932"/>
      <c r="DJ101" s="932"/>
      <c r="DK101" s="933"/>
      <c r="DL101" s="931"/>
      <c r="DM101" s="932"/>
      <c r="DN101" s="932"/>
      <c r="DO101" s="932"/>
      <c r="DP101" s="933"/>
      <c r="DQ101" s="931"/>
      <c r="DR101" s="932"/>
      <c r="DS101" s="932"/>
      <c r="DT101" s="932"/>
      <c r="DU101" s="933"/>
      <c r="DV101" s="920"/>
      <c r="DW101" s="921"/>
      <c r="DX101" s="921"/>
      <c r="DY101" s="921"/>
      <c r="DZ101" s="922"/>
      <c r="EA101" s="89"/>
    </row>
    <row r="102" spans="1:131" ht="26.25" customHeight="1" thickBot="1" x14ac:dyDescent="0.2">
      <c r="A102" s="104"/>
      <c r="B102" s="105"/>
      <c r="C102" s="105"/>
      <c r="D102" s="105"/>
      <c r="E102" s="105"/>
      <c r="F102" s="105"/>
      <c r="G102" s="105"/>
      <c r="H102" s="105"/>
      <c r="I102" s="105"/>
      <c r="J102" s="105"/>
      <c r="K102" s="105"/>
      <c r="L102" s="105"/>
      <c r="M102" s="105"/>
      <c r="N102" s="105"/>
      <c r="O102" s="105"/>
      <c r="P102" s="105"/>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06"/>
      <c r="AN102" s="106"/>
      <c r="AO102" s="106"/>
      <c r="AP102" s="106"/>
      <c r="AQ102" s="106"/>
      <c r="AR102" s="106"/>
      <c r="AS102" s="106"/>
      <c r="AT102" s="106"/>
      <c r="AU102" s="106"/>
      <c r="AV102" s="106"/>
      <c r="AW102" s="106"/>
      <c r="AX102" s="106"/>
      <c r="AY102" s="106"/>
      <c r="AZ102" s="107"/>
      <c r="BA102" s="107"/>
      <c r="BB102" s="107"/>
      <c r="BC102" s="107"/>
      <c r="BD102" s="107"/>
      <c r="BE102" s="100"/>
      <c r="BF102" s="100"/>
      <c r="BG102" s="100"/>
      <c r="BH102" s="100"/>
      <c r="BI102" s="100"/>
      <c r="BJ102" s="100"/>
      <c r="BK102" s="100"/>
      <c r="BL102" s="100"/>
      <c r="BM102" s="100"/>
      <c r="BN102" s="100"/>
      <c r="BO102" s="100"/>
      <c r="BP102" s="100"/>
      <c r="BQ102" s="99" t="s">
        <v>323</v>
      </c>
      <c r="BR102" s="912" t="s">
        <v>355</v>
      </c>
      <c r="BS102" s="913"/>
      <c r="BT102" s="913"/>
      <c r="BU102" s="913"/>
      <c r="BV102" s="913"/>
      <c r="BW102" s="913"/>
      <c r="BX102" s="913"/>
      <c r="BY102" s="913"/>
      <c r="BZ102" s="913"/>
      <c r="CA102" s="913"/>
      <c r="CB102" s="913"/>
      <c r="CC102" s="913"/>
      <c r="CD102" s="913"/>
      <c r="CE102" s="913"/>
      <c r="CF102" s="913"/>
      <c r="CG102" s="923"/>
      <c r="CH102" s="924"/>
      <c r="CI102" s="925"/>
      <c r="CJ102" s="925"/>
      <c r="CK102" s="925"/>
      <c r="CL102" s="926"/>
      <c r="CM102" s="924"/>
      <c r="CN102" s="925"/>
      <c r="CO102" s="925"/>
      <c r="CP102" s="925"/>
      <c r="CQ102" s="926"/>
      <c r="CR102" s="927">
        <v>3</v>
      </c>
      <c r="CS102" s="928"/>
      <c r="CT102" s="928"/>
      <c r="CU102" s="928"/>
      <c r="CV102" s="929"/>
      <c r="CW102" s="927"/>
      <c r="CX102" s="928"/>
      <c r="CY102" s="928"/>
      <c r="CZ102" s="928"/>
      <c r="DA102" s="929"/>
      <c r="DB102" s="927"/>
      <c r="DC102" s="928"/>
      <c r="DD102" s="928"/>
      <c r="DE102" s="928"/>
      <c r="DF102" s="929"/>
      <c r="DG102" s="927"/>
      <c r="DH102" s="928"/>
      <c r="DI102" s="928"/>
      <c r="DJ102" s="928"/>
      <c r="DK102" s="929"/>
      <c r="DL102" s="927"/>
      <c r="DM102" s="928"/>
      <c r="DN102" s="928"/>
      <c r="DO102" s="928"/>
      <c r="DP102" s="929"/>
      <c r="DQ102" s="927"/>
      <c r="DR102" s="928"/>
      <c r="DS102" s="928"/>
      <c r="DT102" s="928"/>
      <c r="DU102" s="929"/>
      <c r="DV102" s="912"/>
      <c r="DW102" s="913"/>
      <c r="DX102" s="913"/>
      <c r="DY102" s="913"/>
      <c r="DZ102" s="914"/>
      <c r="EA102" s="89"/>
    </row>
    <row r="103" spans="1:131" ht="26.25" customHeight="1" x14ac:dyDescent="0.15">
      <c r="A103" s="104"/>
      <c r="B103" s="105"/>
      <c r="C103" s="105"/>
      <c r="D103" s="105"/>
      <c r="E103" s="105"/>
      <c r="F103" s="105"/>
      <c r="G103" s="105"/>
      <c r="H103" s="105"/>
      <c r="I103" s="105"/>
      <c r="J103" s="105"/>
      <c r="K103" s="105"/>
      <c r="L103" s="105"/>
      <c r="M103" s="105"/>
      <c r="N103" s="105"/>
      <c r="O103" s="105"/>
      <c r="P103" s="105"/>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c r="AT103" s="106"/>
      <c r="AU103" s="106"/>
      <c r="AV103" s="106"/>
      <c r="AW103" s="106"/>
      <c r="AX103" s="106"/>
      <c r="AY103" s="106"/>
      <c r="AZ103" s="107"/>
      <c r="BA103" s="107"/>
      <c r="BB103" s="107"/>
      <c r="BC103" s="107"/>
      <c r="BD103" s="107"/>
      <c r="BE103" s="100"/>
      <c r="BF103" s="100"/>
      <c r="BG103" s="100"/>
      <c r="BH103" s="100"/>
      <c r="BI103" s="100"/>
      <c r="BJ103" s="100"/>
      <c r="BK103" s="100"/>
      <c r="BL103" s="100"/>
      <c r="BM103" s="100"/>
      <c r="BN103" s="100"/>
      <c r="BO103" s="100"/>
      <c r="BP103" s="100"/>
      <c r="BQ103" s="915" t="s">
        <v>356</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89"/>
    </row>
    <row r="104" spans="1:131" ht="26.25" customHeight="1" x14ac:dyDescent="0.15">
      <c r="A104" s="104"/>
      <c r="B104" s="105"/>
      <c r="C104" s="105"/>
      <c r="D104" s="105"/>
      <c r="E104" s="105"/>
      <c r="F104" s="105"/>
      <c r="G104" s="105"/>
      <c r="H104" s="105"/>
      <c r="I104" s="105"/>
      <c r="J104" s="105"/>
      <c r="K104" s="105"/>
      <c r="L104" s="105"/>
      <c r="M104" s="105"/>
      <c r="N104" s="105"/>
      <c r="O104" s="105"/>
      <c r="P104" s="105"/>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06"/>
      <c r="AN104" s="106"/>
      <c r="AO104" s="106"/>
      <c r="AP104" s="106"/>
      <c r="AQ104" s="106"/>
      <c r="AR104" s="106"/>
      <c r="AS104" s="106"/>
      <c r="AT104" s="106"/>
      <c r="AU104" s="106"/>
      <c r="AV104" s="106"/>
      <c r="AW104" s="106"/>
      <c r="AX104" s="106"/>
      <c r="AY104" s="106"/>
      <c r="AZ104" s="107"/>
      <c r="BA104" s="107"/>
      <c r="BB104" s="107"/>
      <c r="BC104" s="107"/>
      <c r="BD104" s="107"/>
      <c r="BE104" s="100"/>
      <c r="BF104" s="100"/>
      <c r="BG104" s="100"/>
      <c r="BH104" s="100"/>
      <c r="BI104" s="100"/>
      <c r="BJ104" s="100"/>
      <c r="BK104" s="100"/>
      <c r="BL104" s="100"/>
      <c r="BM104" s="100"/>
      <c r="BN104" s="100"/>
      <c r="BO104" s="100"/>
      <c r="BP104" s="100"/>
      <c r="BQ104" s="916" t="s">
        <v>357</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89"/>
    </row>
    <row r="105" spans="1:131" ht="11.25" customHeight="1" x14ac:dyDescent="0.15">
      <c r="A105" s="100"/>
      <c r="B105" s="100"/>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100"/>
      <c r="AV105" s="100"/>
      <c r="AW105" s="100"/>
      <c r="AX105" s="100"/>
      <c r="AY105" s="100"/>
      <c r="AZ105" s="100"/>
      <c r="BA105" s="100"/>
      <c r="BB105" s="100"/>
      <c r="BC105" s="100"/>
      <c r="BD105" s="100"/>
      <c r="BE105" s="100"/>
      <c r="BF105" s="100"/>
      <c r="BG105" s="100"/>
      <c r="BH105" s="100"/>
      <c r="BI105" s="100"/>
      <c r="BJ105" s="100"/>
      <c r="BK105" s="100"/>
      <c r="BL105" s="100"/>
      <c r="BM105" s="100"/>
      <c r="BN105" s="100"/>
      <c r="BO105" s="100"/>
      <c r="BP105" s="100"/>
      <c r="BQ105" s="89"/>
      <c r="BR105" s="89"/>
      <c r="BS105" s="89"/>
      <c r="BT105" s="89"/>
      <c r="BU105" s="89"/>
      <c r="BV105" s="89"/>
      <c r="BW105" s="89"/>
      <c r="BX105" s="89"/>
      <c r="BY105" s="89"/>
      <c r="BZ105" s="89"/>
      <c r="CA105" s="89"/>
      <c r="CB105" s="89"/>
      <c r="CC105" s="89"/>
      <c r="CD105" s="89"/>
      <c r="CE105" s="89"/>
      <c r="CF105" s="89"/>
      <c r="CG105" s="89"/>
      <c r="CH105" s="89"/>
      <c r="CI105" s="89"/>
      <c r="CJ105" s="89"/>
      <c r="CK105" s="89"/>
      <c r="CL105" s="89"/>
      <c r="CM105" s="89"/>
      <c r="CN105" s="89"/>
      <c r="CO105" s="89"/>
      <c r="CP105" s="89"/>
      <c r="CQ105" s="89"/>
      <c r="CR105" s="89"/>
      <c r="CS105" s="89"/>
      <c r="CT105" s="89"/>
      <c r="CU105" s="89"/>
      <c r="CV105" s="89"/>
      <c r="CW105" s="89"/>
      <c r="CX105" s="89"/>
      <c r="CY105" s="89"/>
      <c r="CZ105" s="89"/>
      <c r="DA105" s="89"/>
      <c r="DB105" s="89"/>
      <c r="DC105" s="89"/>
      <c r="DD105" s="89"/>
      <c r="DE105" s="89"/>
      <c r="DF105" s="89"/>
      <c r="DG105" s="89"/>
      <c r="DH105" s="89"/>
      <c r="DI105" s="89"/>
      <c r="DJ105" s="89"/>
      <c r="DK105" s="89"/>
      <c r="DL105" s="89"/>
      <c r="DM105" s="89"/>
      <c r="DN105" s="89"/>
      <c r="DO105" s="89"/>
      <c r="DP105" s="89"/>
      <c r="DQ105" s="89"/>
      <c r="DR105" s="89"/>
      <c r="DS105" s="89"/>
      <c r="DT105" s="89"/>
      <c r="DU105" s="89"/>
      <c r="DV105" s="89"/>
      <c r="DW105" s="89"/>
      <c r="DX105" s="89"/>
      <c r="DY105" s="89"/>
      <c r="DZ105" s="89"/>
      <c r="EA105" s="89"/>
    </row>
    <row r="106" spans="1:131" ht="11.25" customHeight="1" x14ac:dyDescent="0.15">
      <c r="A106" s="100"/>
      <c r="B106" s="100"/>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00"/>
      <c r="AJ106" s="100"/>
      <c r="AK106" s="100"/>
      <c r="AL106" s="100"/>
      <c r="AM106" s="100"/>
      <c r="AN106" s="100"/>
      <c r="AO106" s="100"/>
      <c r="AP106" s="100"/>
      <c r="AQ106" s="100"/>
      <c r="AR106" s="100"/>
      <c r="AS106" s="100"/>
      <c r="AT106" s="100"/>
      <c r="AU106" s="100"/>
      <c r="AV106" s="100"/>
      <c r="AW106" s="100"/>
      <c r="AX106" s="100"/>
      <c r="AY106" s="100"/>
      <c r="AZ106" s="100"/>
      <c r="BA106" s="100"/>
      <c r="BB106" s="100"/>
      <c r="BC106" s="100"/>
      <c r="BD106" s="100"/>
      <c r="BE106" s="100"/>
      <c r="BF106" s="100"/>
      <c r="BG106" s="100"/>
      <c r="BH106" s="100"/>
      <c r="BI106" s="100"/>
      <c r="BJ106" s="100"/>
      <c r="BK106" s="100"/>
      <c r="BL106" s="100"/>
      <c r="BM106" s="100"/>
      <c r="BN106" s="100"/>
      <c r="BO106" s="100"/>
      <c r="BP106" s="100"/>
      <c r="BQ106" s="89"/>
      <c r="BR106" s="89"/>
      <c r="BS106" s="89"/>
      <c r="BT106" s="89"/>
      <c r="BU106" s="89"/>
      <c r="BV106" s="89"/>
      <c r="BW106" s="89"/>
      <c r="BX106" s="89"/>
      <c r="BY106" s="89"/>
      <c r="BZ106" s="89"/>
      <c r="CA106" s="89"/>
      <c r="CB106" s="89"/>
      <c r="CC106" s="89"/>
      <c r="CD106" s="89"/>
      <c r="CE106" s="89"/>
      <c r="CF106" s="89"/>
      <c r="CG106" s="89"/>
      <c r="CH106" s="89"/>
      <c r="CI106" s="89"/>
      <c r="CJ106" s="89"/>
      <c r="CK106" s="89"/>
      <c r="CL106" s="89"/>
      <c r="CM106" s="89"/>
      <c r="CN106" s="89"/>
      <c r="CO106" s="89"/>
      <c r="CP106" s="89"/>
      <c r="CQ106" s="89"/>
      <c r="CR106" s="89"/>
      <c r="CS106" s="89"/>
      <c r="CT106" s="89"/>
      <c r="CU106" s="89"/>
      <c r="CV106" s="89"/>
      <c r="CW106" s="89"/>
      <c r="CX106" s="89"/>
      <c r="CY106" s="89"/>
      <c r="CZ106" s="89"/>
      <c r="DA106" s="89"/>
      <c r="DB106" s="89"/>
      <c r="DC106" s="89"/>
      <c r="DD106" s="89"/>
      <c r="DE106" s="89"/>
      <c r="DF106" s="89"/>
      <c r="DG106" s="89"/>
      <c r="DH106" s="89"/>
      <c r="DI106" s="89"/>
      <c r="DJ106" s="89"/>
      <c r="DK106" s="89"/>
      <c r="DL106" s="89"/>
      <c r="DM106" s="89"/>
      <c r="DN106" s="89"/>
      <c r="DO106" s="89"/>
      <c r="DP106" s="89"/>
      <c r="DQ106" s="89"/>
      <c r="DR106" s="89"/>
      <c r="DS106" s="89"/>
      <c r="DT106" s="89"/>
      <c r="DU106" s="89"/>
      <c r="DV106" s="89"/>
      <c r="DW106" s="89"/>
      <c r="DX106" s="89"/>
      <c r="DY106" s="89"/>
      <c r="DZ106" s="89"/>
      <c r="EA106" s="89"/>
    </row>
    <row r="107" spans="1:131" s="89" customFormat="1" ht="26.25" customHeight="1" thickBot="1" x14ac:dyDescent="0.2">
      <c r="A107" s="108" t="s">
        <v>358</v>
      </c>
      <c r="B107" s="109"/>
      <c r="C107" s="109"/>
      <c r="D107" s="109"/>
      <c r="E107" s="109"/>
      <c r="F107" s="109"/>
      <c r="G107" s="109"/>
      <c r="H107" s="109"/>
      <c r="I107" s="109"/>
      <c r="J107" s="109"/>
      <c r="K107" s="109"/>
      <c r="L107" s="109"/>
      <c r="M107" s="109"/>
      <c r="N107" s="109"/>
      <c r="O107" s="109"/>
      <c r="P107" s="109"/>
      <c r="Q107" s="109"/>
      <c r="R107" s="109"/>
      <c r="S107" s="109"/>
      <c r="T107" s="109"/>
      <c r="U107" s="109"/>
      <c r="V107" s="109"/>
      <c r="W107" s="109"/>
      <c r="X107" s="109"/>
      <c r="Y107" s="109"/>
      <c r="Z107" s="109"/>
      <c r="AA107" s="109"/>
      <c r="AB107" s="109"/>
      <c r="AC107" s="109"/>
      <c r="AD107" s="109"/>
      <c r="AE107" s="109"/>
      <c r="AF107" s="109"/>
      <c r="AG107" s="109"/>
      <c r="AH107" s="109"/>
      <c r="AI107" s="109"/>
      <c r="AJ107" s="109"/>
      <c r="AK107" s="109"/>
      <c r="AL107" s="109"/>
      <c r="AM107" s="109"/>
      <c r="AN107" s="109"/>
      <c r="AO107" s="109"/>
      <c r="AP107" s="109"/>
      <c r="AQ107" s="109"/>
      <c r="AR107" s="109"/>
      <c r="AS107" s="109"/>
      <c r="AT107" s="109"/>
      <c r="AU107" s="108" t="s">
        <v>359</v>
      </c>
      <c r="AV107" s="109"/>
      <c r="AW107" s="109"/>
      <c r="AX107" s="109"/>
      <c r="AY107" s="109"/>
      <c r="AZ107" s="109"/>
      <c r="BA107" s="109"/>
      <c r="BB107" s="109"/>
      <c r="BC107" s="109"/>
      <c r="BD107" s="109"/>
      <c r="BE107" s="109"/>
      <c r="BF107" s="109"/>
      <c r="BG107" s="109"/>
      <c r="BH107" s="109"/>
      <c r="BI107" s="109"/>
      <c r="BJ107" s="109"/>
      <c r="BK107" s="109"/>
      <c r="BL107" s="109"/>
      <c r="BM107" s="109"/>
      <c r="BN107" s="109"/>
      <c r="BO107" s="109"/>
      <c r="BP107" s="109"/>
      <c r="BQ107" s="109"/>
      <c r="BR107" s="109"/>
      <c r="BS107" s="109"/>
      <c r="BT107" s="109"/>
      <c r="BU107" s="109"/>
      <c r="BV107" s="109"/>
      <c r="BW107" s="109"/>
      <c r="BX107" s="109"/>
      <c r="BY107" s="109"/>
      <c r="BZ107" s="109"/>
      <c r="CA107" s="109"/>
      <c r="CB107" s="109"/>
      <c r="CC107" s="109"/>
      <c r="CD107" s="109"/>
      <c r="CE107" s="109"/>
      <c r="CF107" s="109"/>
      <c r="CG107" s="109"/>
      <c r="CH107" s="109"/>
      <c r="CI107" s="109"/>
      <c r="CJ107" s="109"/>
      <c r="CK107" s="109"/>
      <c r="CL107" s="109"/>
      <c r="CM107" s="109"/>
      <c r="CN107" s="109"/>
      <c r="CO107" s="109"/>
      <c r="CP107" s="109"/>
      <c r="CQ107" s="109"/>
      <c r="CR107" s="109"/>
      <c r="CS107" s="109"/>
      <c r="CT107" s="109"/>
      <c r="CU107" s="109"/>
      <c r="CV107" s="109"/>
      <c r="CW107" s="109"/>
      <c r="CX107" s="109"/>
      <c r="CY107" s="109"/>
      <c r="CZ107" s="109"/>
      <c r="DA107" s="109"/>
      <c r="DB107" s="109"/>
      <c r="DC107" s="109"/>
      <c r="DD107" s="109"/>
      <c r="DE107" s="109"/>
      <c r="DF107" s="109"/>
      <c r="DG107" s="109"/>
      <c r="DH107" s="109"/>
      <c r="DI107" s="109"/>
      <c r="DJ107" s="109"/>
      <c r="DK107" s="109"/>
      <c r="DL107" s="109"/>
      <c r="DM107" s="109"/>
      <c r="DN107" s="109"/>
      <c r="DO107" s="109"/>
      <c r="DP107" s="109"/>
      <c r="DQ107" s="109"/>
      <c r="DR107" s="109"/>
      <c r="DS107" s="109"/>
      <c r="DT107" s="109"/>
      <c r="DU107" s="109"/>
      <c r="DV107" s="109"/>
      <c r="DW107" s="109"/>
      <c r="DX107" s="109"/>
      <c r="DY107" s="109"/>
      <c r="DZ107" s="109"/>
    </row>
    <row r="108" spans="1:131" s="89" customFormat="1" ht="26.25" customHeight="1" x14ac:dyDescent="0.15">
      <c r="A108" s="917" t="s">
        <v>360</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361</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89" customFormat="1" ht="26.25" customHeight="1" x14ac:dyDescent="0.15">
      <c r="A109" s="870" t="s">
        <v>362</v>
      </c>
      <c r="B109" s="871"/>
      <c r="C109" s="871"/>
      <c r="D109" s="871"/>
      <c r="E109" s="871"/>
      <c r="F109" s="871"/>
      <c r="G109" s="871"/>
      <c r="H109" s="871"/>
      <c r="I109" s="871"/>
      <c r="J109" s="871"/>
      <c r="K109" s="871"/>
      <c r="L109" s="871"/>
      <c r="M109" s="871"/>
      <c r="N109" s="871"/>
      <c r="O109" s="871"/>
      <c r="P109" s="871"/>
      <c r="Q109" s="871"/>
      <c r="R109" s="871"/>
      <c r="S109" s="871"/>
      <c r="T109" s="871"/>
      <c r="U109" s="871"/>
      <c r="V109" s="871"/>
      <c r="W109" s="871"/>
      <c r="X109" s="871"/>
      <c r="Y109" s="871"/>
      <c r="Z109" s="872"/>
      <c r="AA109" s="873" t="s">
        <v>363</v>
      </c>
      <c r="AB109" s="871"/>
      <c r="AC109" s="871"/>
      <c r="AD109" s="871"/>
      <c r="AE109" s="872"/>
      <c r="AF109" s="873" t="s">
        <v>364</v>
      </c>
      <c r="AG109" s="871"/>
      <c r="AH109" s="871"/>
      <c r="AI109" s="871"/>
      <c r="AJ109" s="872"/>
      <c r="AK109" s="873" t="s">
        <v>239</v>
      </c>
      <c r="AL109" s="871"/>
      <c r="AM109" s="871"/>
      <c r="AN109" s="871"/>
      <c r="AO109" s="872"/>
      <c r="AP109" s="873" t="s">
        <v>365</v>
      </c>
      <c r="AQ109" s="871"/>
      <c r="AR109" s="871"/>
      <c r="AS109" s="871"/>
      <c r="AT109" s="904"/>
      <c r="AU109" s="870" t="s">
        <v>362</v>
      </c>
      <c r="AV109" s="871"/>
      <c r="AW109" s="871"/>
      <c r="AX109" s="871"/>
      <c r="AY109" s="871"/>
      <c r="AZ109" s="871"/>
      <c r="BA109" s="871"/>
      <c r="BB109" s="871"/>
      <c r="BC109" s="871"/>
      <c r="BD109" s="871"/>
      <c r="BE109" s="871"/>
      <c r="BF109" s="871"/>
      <c r="BG109" s="871"/>
      <c r="BH109" s="871"/>
      <c r="BI109" s="871"/>
      <c r="BJ109" s="871"/>
      <c r="BK109" s="871"/>
      <c r="BL109" s="871"/>
      <c r="BM109" s="871"/>
      <c r="BN109" s="871"/>
      <c r="BO109" s="871"/>
      <c r="BP109" s="872"/>
      <c r="BQ109" s="873" t="s">
        <v>363</v>
      </c>
      <c r="BR109" s="871"/>
      <c r="BS109" s="871"/>
      <c r="BT109" s="871"/>
      <c r="BU109" s="872"/>
      <c r="BV109" s="873" t="s">
        <v>364</v>
      </c>
      <c r="BW109" s="871"/>
      <c r="BX109" s="871"/>
      <c r="BY109" s="871"/>
      <c r="BZ109" s="872"/>
      <c r="CA109" s="873" t="s">
        <v>239</v>
      </c>
      <c r="CB109" s="871"/>
      <c r="CC109" s="871"/>
      <c r="CD109" s="871"/>
      <c r="CE109" s="872"/>
      <c r="CF109" s="911" t="s">
        <v>365</v>
      </c>
      <c r="CG109" s="911"/>
      <c r="CH109" s="911"/>
      <c r="CI109" s="911"/>
      <c r="CJ109" s="911"/>
      <c r="CK109" s="873" t="s">
        <v>366</v>
      </c>
      <c r="CL109" s="871"/>
      <c r="CM109" s="871"/>
      <c r="CN109" s="871"/>
      <c r="CO109" s="871"/>
      <c r="CP109" s="871"/>
      <c r="CQ109" s="871"/>
      <c r="CR109" s="871"/>
      <c r="CS109" s="871"/>
      <c r="CT109" s="871"/>
      <c r="CU109" s="871"/>
      <c r="CV109" s="871"/>
      <c r="CW109" s="871"/>
      <c r="CX109" s="871"/>
      <c r="CY109" s="871"/>
      <c r="CZ109" s="871"/>
      <c r="DA109" s="871"/>
      <c r="DB109" s="871"/>
      <c r="DC109" s="871"/>
      <c r="DD109" s="871"/>
      <c r="DE109" s="871"/>
      <c r="DF109" s="872"/>
      <c r="DG109" s="873" t="s">
        <v>363</v>
      </c>
      <c r="DH109" s="871"/>
      <c r="DI109" s="871"/>
      <c r="DJ109" s="871"/>
      <c r="DK109" s="872"/>
      <c r="DL109" s="873" t="s">
        <v>364</v>
      </c>
      <c r="DM109" s="871"/>
      <c r="DN109" s="871"/>
      <c r="DO109" s="871"/>
      <c r="DP109" s="872"/>
      <c r="DQ109" s="873" t="s">
        <v>239</v>
      </c>
      <c r="DR109" s="871"/>
      <c r="DS109" s="871"/>
      <c r="DT109" s="871"/>
      <c r="DU109" s="872"/>
      <c r="DV109" s="873" t="s">
        <v>365</v>
      </c>
      <c r="DW109" s="871"/>
      <c r="DX109" s="871"/>
      <c r="DY109" s="871"/>
      <c r="DZ109" s="904"/>
    </row>
    <row r="110" spans="1:131" s="89" customFormat="1" ht="26.25" customHeight="1" x14ac:dyDescent="0.15">
      <c r="A110" s="784" t="s">
        <v>367</v>
      </c>
      <c r="B110" s="785"/>
      <c r="C110" s="785"/>
      <c r="D110" s="785"/>
      <c r="E110" s="785"/>
      <c r="F110" s="785"/>
      <c r="G110" s="785"/>
      <c r="H110" s="785"/>
      <c r="I110" s="785"/>
      <c r="J110" s="785"/>
      <c r="K110" s="785"/>
      <c r="L110" s="785"/>
      <c r="M110" s="785"/>
      <c r="N110" s="785"/>
      <c r="O110" s="785"/>
      <c r="P110" s="785"/>
      <c r="Q110" s="785"/>
      <c r="R110" s="785"/>
      <c r="S110" s="785"/>
      <c r="T110" s="785"/>
      <c r="U110" s="785"/>
      <c r="V110" s="785"/>
      <c r="W110" s="785"/>
      <c r="X110" s="785"/>
      <c r="Y110" s="785"/>
      <c r="Z110" s="786"/>
      <c r="AA110" s="863">
        <v>760985</v>
      </c>
      <c r="AB110" s="864"/>
      <c r="AC110" s="864"/>
      <c r="AD110" s="864"/>
      <c r="AE110" s="865"/>
      <c r="AF110" s="866">
        <v>741268</v>
      </c>
      <c r="AG110" s="864"/>
      <c r="AH110" s="864"/>
      <c r="AI110" s="864"/>
      <c r="AJ110" s="865"/>
      <c r="AK110" s="866">
        <v>676403</v>
      </c>
      <c r="AL110" s="864"/>
      <c r="AM110" s="864"/>
      <c r="AN110" s="864"/>
      <c r="AO110" s="865"/>
      <c r="AP110" s="867">
        <v>19.100000000000001</v>
      </c>
      <c r="AQ110" s="868"/>
      <c r="AR110" s="868"/>
      <c r="AS110" s="868"/>
      <c r="AT110" s="869"/>
      <c r="AU110" s="905" t="s">
        <v>368</v>
      </c>
      <c r="AV110" s="906"/>
      <c r="AW110" s="906"/>
      <c r="AX110" s="906"/>
      <c r="AY110" s="906"/>
      <c r="AZ110" s="835" t="s">
        <v>369</v>
      </c>
      <c r="BA110" s="785"/>
      <c r="BB110" s="785"/>
      <c r="BC110" s="785"/>
      <c r="BD110" s="785"/>
      <c r="BE110" s="785"/>
      <c r="BF110" s="785"/>
      <c r="BG110" s="785"/>
      <c r="BH110" s="785"/>
      <c r="BI110" s="785"/>
      <c r="BJ110" s="785"/>
      <c r="BK110" s="785"/>
      <c r="BL110" s="785"/>
      <c r="BM110" s="785"/>
      <c r="BN110" s="785"/>
      <c r="BO110" s="785"/>
      <c r="BP110" s="786"/>
      <c r="BQ110" s="836">
        <v>5714773</v>
      </c>
      <c r="BR110" s="817"/>
      <c r="BS110" s="817"/>
      <c r="BT110" s="817"/>
      <c r="BU110" s="817"/>
      <c r="BV110" s="817">
        <v>5366344</v>
      </c>
      <c r="BW110" s="817"/>
      <c r="BX110" s="817"/>
      <c r="BY110" s="817"/>
      <c r="BZ110" s="817"/>
      <c r="CA110" s="817">
        <v>4975723</v>
      </c>
      <c r="CB110" s="817"/>
      <c r="CC110" s="817"/>
      <c r="CD110" s="817"/>
      <c r="CE110" s="817"/>
      <c r="CF110" s="841">
        <v>140.1</v>
      </c>
      <c r="CG110" s="842"/>
      <c r="CH110" s="842"/>
      <c r="CI110" s="842"/>
      <c r="CJ110" s="842"/>
      <c r="CK110" s="901" t="s">
        <v>370</v>
      </c>
      <c r="CL110" s="794"/>
      <c r="CM110" s="835" t="s">
        <v>371</v>
      </c>
      <c r="CN110" s="785"/>
      <c r="CO110" s="785"/>
      <c r="CP110" s="785"/>
      <c r="CQ110" s="785"/>
      <c r="CR110" s="785"/>
      <c r="CS110" s="785"/>
      <c r="CT110" s="785"/>
      <c r="CU110" s="785"/>
      <c r="CV110" s="785"/>
      <c r="CW110" s="785"/>
      <c r="CX110" s="785"/>
      <c r="CY110" s="785"/>
      <c r="CZ110" s="785"/>
      <c r="DA110" s="785"/>
      <c r="DB110" s="785"/>
      <c r="DC110" s="785"/>
      <c r="DD110" s="785"/>
      <c r="DE110" s="785"/>
      <c r="DF110" s="786"/>
      <c r="DG110" s="836" t="s">
        <v>63</v>
      </c>
      <c r="DH110" s="817"/>
      <c r="DI110" s="817"/>
      <c r="DJ110" s="817"/>
      <c r="DK110" s="817"/>
      <c r="DL110" s="817" t="s">
        <v>63</v>
      </c>
      <c r="DM110" s="817"/>
      <c r="DN110" s="817"/>
      <c r="DO110" s="817"/>
      <c r="DP110" s="817"/>
      <c r="DQ110" s="817" t="s">
        <v>63</v>
      </c>
      <c r="DR110" s="817"/>
      <c r="DS110" s="817"/>
      <c r="DT110" s="817"/>
      <c r="DU110" s="817"/>
      <c r="DV110" s="818" t="s">
        <v>63</v>
      </c>
      <c r="DW110" s="818"/>
      <c r="DX110" s="818"/>
      <c r="DY110" s="818"/>
      <c r="DZ110" s="819"/>
    </row>
    <row r="111" spans="1:131" s="89" customFormat="1" ht="26.25" customHeight="1" x14ac:dyDescent="0.15">
      <c r="A111" s="749" t="s">
        <v>372</v>
      </c>
      <c r="B111" s="750"/>
      <c r="C111" s="750"/>
      <c r="D111" s="750"/>
      <c r="E111" s="750"/>
      <c r="F111" s="750"/>
      <c r="G111" s="750"/>
      <c r="H111" s="750"/>
      <c r="I111" s="750"/>
      <c r="J111" s="750"/>
      <c r="K111" s="750"/>
      <c r="L111" s="750"/>
      <c r="M111" s="750"/>
      <c r="N111" s="750"/>
      <c r="O111" s="750"/>
      <c r="P111" s="750"/>
      <c r="Q111" s="750"/>
      <c r="R111" s="750"/>
      <c r="S111" s="750"/>
      <c r="T111" s="750"/>
      <c r="U111" s="750"/>
      <c r="V111" s="750"/>
      <c r="W111" s="750"/>
      <c r="X111" s="750"/>
      <c r="Y111" s="750"/>
      <c r="Z111" s="900"/>
      <c r="AA111" s="893" t="s">
        <v>63</v>
      </c>
      <c r="AB111" s="894"/>
      <c r="AC111" s="894"/>
      <c r="AD111" s="894"/>
      <c r="AE111" s="895"/>
      <c r="AF111" s="896" t="s">
        <v>63</v>
      </c>
      <c r="AG111" s="894"/>
      <c r="AH111" s="894"/>
      <c r="AI111" s="894"/>
      <c r="AJ111" s="895"/>
      <c r="AK111" s="896" t="s">
        <v>63</v>
      </c>
      <c r="AL111" s="894"/>
      <c r="AM111" s="894"/>
      <c r="AN111" s="894"/>
      <c r="AO111" s="895"/>
      <c r="AP111" s="897" t="s">
        <v>63</v>
      </c>
      <c r="AQ111" s="898"/>
      <c r="AR111" s="898"/>
      <c r="AS111" s="898"/>
      <c r="AT111" s="899"/>
      <c r="AU111" s="907"/>
      <c r="AV111" s="908"/>
      <c r="AW111" s="908"/>
      <c r="AX111" s="908"/>
      <c r="AY111" s="908"/>
      <c r="AZ111" s="792" t="s">
        <v>373</v>
      </c>
      <c r="BA111" s="727"/>
      <c r="BB111" s="727"/>
      <c r="BC111" s="727"/>
      <c r="BD111" s="727"/>
      <c r="BE111" s="727"/>
      <c r="BF111" s="727"/>
      <c r="BG111" s="727"/>
      <c r="BH111" s="727"/>
      <c r="BI111" s="727"/>
      <c r="BJ111" s="727"/>
      <c r="BK111" s="727"/>
      <c r="BL111" s="727"/>
      <c r="BM111" s="727"/>
      <c r="BN111" s="727"/>
      <c r="BO111" s="727"/>
      <c r="BP111" s="728"/>
      <c r="BQ111" s="764" t="s">
        <v>63</v>
      </c>
      <c r="BR111" s="765"/>
      <c r="BS111" s="765"/>
      <c r="BT111" s="765"/>
      <c r="BU111" s="765"/>
      <c r="BV111" s="765" t="s">
        <v>63</v>
      </c>
      <c r="BW111" s="765"/>
      <c r="BX111" s="765"/>
      <c r="BY111" s="765"/>
      <c r="BZ111" s="765"/>
      <c r="CA111" s="765" t="s">
        <v>63</v>
      </c>
      <c r="CB111" s="765"/>
      <c r="CC111" s="765"/>
      <c r="CD111" s="765"/>
      <c r="CE111" s="765"/>
      <c r="CF111" s="850" t="s">
        <v>63</v>
      </c>
      <c r="CG111" s="851"/>
      <c r="CH111" s="851"/>
      <c r="CI111" s="851"/>
      <c r="CJ111" s="851"/>
      <c r="CK111" s="902"/>
      <c r="CL111" s="796"/>
      <c r="CM111" s="792" t="s">
        <v>374</v>
      </c>
      <c r="CN111" s="727"/>
      <c r="CO111" s="727"/>
      <c r="CP111" s="727"/>
      <c r="CQ111" s="727"/>
      <c r="CR111" s="727"/>
      <c r="CS111" s="727"/>
      <c r="CT111" s="727"/>
      <c r="CU111" s="727"/>
      <c r="CV111" s="727"/>
      <c r="CW111" s="727"/>
      <c r="CX111" s="727"/>
      <c r="CY111" s="727"/>
      <c r="CZ111" s="727"/>
      <c r="DA111" s="727"/>
      <c r="DB111" s="727"/>
      <c r="DC111" s="727"/>
      <c r="DD111" s="727"/>
      <c r="DE111" s="727"/>
      <c r="DF111" s="728"/>
      <c r="DG111" s="764" t="s">
        <v>63</v>
      </c>
      <c r="DH111" s="765"/>
      <c r="DI111" s="765"/>
      <c r="DJ111" s="765"/>
      <c r="DK111" s="765"/>
      <c r="DL111" s="765" t="s">
        <v>63</v>
      </c>
      <c r="DM111" s="765"/>
      <c r="DN111" s="765"/>
      <c r="DO111" s="765"/>
      <c r="DP111" s="765"/>
      <c r="DQ111" s="765" t="s">
        <v>63</v>
      </c>
      <c r="DR111" s="765"/>
      <c r="DS111" s="765"/>
      <c r="DT111" s="765"/>
      <c r="DU111" s="765"/>
      <c r="DV111" s="771" t="s">
        <v>63</v>
      </c>
      <c r="DW111" s="771"/>
      <c r="DX111" s="771"/>
      <c r="DY111" s="771"/>
      <c r="DZ111" s="772"/>
    </row>
    <row r="112" spans="1:131" s="89" customFormat="1" ht="26.25" customHeight="1" x14ac:dyDescent="0.15">
      <c r="A112" s="887" t="s">
        <v>375</v>
      </c>
      <c r="B112" s="888"/>
      <c r="C112" s="727" t="s">
        <v>376</v>
      </c>
      <c r="D112" s="727"/>
      <c r="E112" s="727"/>
      <c r="F112" s="727"/>
      <c r="G112" s="727"/>
      <c r="H112" s="727"/>
      <c r="I112" s="727"/>
      <c r="J112" s="727"/>
      <c r="K112" s="727"/>
      <c r="L112" s="727"/>
      <c r="M112" s="727"/>
      <c r="N112" s="727"/>
      <c r="O112" s="727"/>
      <c r="P112" s="727"/>
      <c r="Q112" s="727"/>
      <c r="R112" s="727"/>
      <c r="S112" s="727"/>
      <c r="T112" s="727"/>
      <c r="U112" s="727"/>
      <c r="V112" s="727"/>
      <c r="W112" s="727"/>
      <c r="X112" s="727"/>
      <c r="Y112" s="727"/>
      <c r="Z112" s="728"/>
      <c r="AA112" s="754" t="s">
        <v>63</v>
      </c>
      <c r="AB112" s="755"/>
      <c r="AC112" s="755"/>
      <c r="AD112" s="755"/>
      <c r="AE112" s="756"/>
      <c r="AF112" s="757" t="s">
        <v>63</v>
      </c>
      <c r="AG112" s="755"/>
      <c r="AH112" s="755"/>
      <c r="AI112" s="755"/>
      <c r="AJ112" s="756"/>
      <c r="AK112" s="757" t="s">
        <v>63</v>
      </c>
      <c r="AL112" s="755"/>
      <c r="AM112" s="755"/>
      <c r="AN112" s="755"/>
      <c r="AO112" s="756"/>
      <c r="AP112" s="799" t="s">
        <v>63</v>
      </c>
      <c r="AQ112" s="800"/>
      <c r="AR112" s="800"/>
      <c r="AS112" s="800"/>
      <c r="AT112" s="801"/>
      <c r="AU112" s="907"/>
      <c r="AV112" s="908"/>
      <c r="AW112" s="908"/>
      <c r="AX112" s="908"/>
      <c r="AY112" s="908"/>
      <c r="AZ112" s="792" t="s">
        <v>377</v>
      </c>
      <c r="BA112" s="727"/>
      <c r="BB112" s="727"/>
      <c r="BC112" s="727"/>
      <c r="BD112" s="727"/>
      <c r="BE112" s="727"/>
      <c r="BF112" s="727"/>
      <c r="BG112" s="727"/>
      <c r="BH112" s="727"/>
      <c r="BI112" s="727"/>
      <c r="BJ112" s="727"/>
      <c r="BK112" s="727"/>
      <c r="BL112" s="727"/>
      <c r="BM112" s="727"/>
      <c r="BN112" s="727"/>
      <c r="BO112" s="727"/>
      <c r="BP112" s="728"/>
      <c r="BQ112" s="764">
        <v>1965603</v>
      </c>
      <c r="BR112" s="765"/>
      <c r="BS112" s="765"/>
      <c r="BT112" s="765"/>
      <c r="BU112" s="765"/>
      <c r="BV112" s="765">
        <v>1914802</v>
      </c>
      <c r="BW112" s="765"/>
      <c r="BX112" s="765"/>
      <c r="BY112" s="765"/>
      <c r="BZ112" s="765"/>
      <c r="CA112" s="765">
        <v>1907333</v>
      </c>
      <c r="CB112" s="765"/>
      <c r="CC112" s="765"/>
      <c r="CD112" s="765"/>
      <c r="CE112" s="765"/>
      <c r="CF112" s="850">
        <v>53.7</v>
      </c>
      <c r="CG112" s="851"/>
      <c r="CH112" s="851"/>
      <c r="CI112" s="851"/>
      <c r="CJ112" s="851"/>
      <c r="CK112" s="902"/>
      <c r="CL112" s="796"/>
      <c r="CM112" s="792" t="s">
        <v>378</v>
      </c>
      <c r="CN112" s="727"/>
      <c r="CO112" s="727"/>
      <c r="CP112" s="727"/>
      <c r="CQ112" s="727"/>
      <c r="CR112" s="727"/>
      <c r="CS112" s="727"/>
      <c r="CT112" s="727"/>
      <c r="CU112" s="727"/>
      <c r="CV112" s="727"/>
      <c r="CW112" s="727"/>
      <c r="CX112" s="727"/>
      <c r="CY112" s="727"/>
      <c r="CZ112" s="727"/>
      <c r="DA112" s="727"/>
      <c r="DB112" s="727"/>
      <c r="DC112" s="727"/>
      <c r="DD112" s="727"/>
      <c r="DE112" s="727"/>
      <c r="DF112" s="728"/>
      <c r="DG112" s="764" t="s">
        <v>63</v>
      </c>
      <c r="DH112" s="765"/>
      <c r="DI112" s="765"/>
      <c r="DJ112" s="765"/>
      <c r="DK112" s="765"/>
      <c r="DL112" s="765" t="s">
        <v>63</v>
      </c>
      <c r="DM112" s="765"/>
      <c r="DN112" s="765"/>
      <c r="DO112" s="765"/>
      <c r="DP112" s="765"/>
      <c r="DQ112" s="765" t="s">
        <v>63</v>
      </c>
      <c r="DR112" s="765"/>
      <c r="DS112" s="765"/>
      <c r="DT112" s="765"/>
      <c r="DU112" s="765"/>
      <c r="DV112" s="771" t="s">
        <v>63</v>
      </c>
      <c r="DW112" s="771"/>
      <c r="DX112" s="771"/>
      <c r="DY112" s="771"/>
      <c r="DZ112" s="772"/>
    </row>
    <row r="113" spans="1:130" s="89" customFormat="1" ht="26.25" customHeight="1" x14ac:dyDescent="0.15">
      <c r="A113" s="889"/>
      <c r="B113" s="890"/>
      <c r="C113" s="727" t="s">
        <v>379</v>
      </c>
      <c r="D113" s="727"/>
      <c r="E113" s="727"/>
      <c r="F113" s="727"/>
      <c r="G113" s="727"/>
      <c r="H113" s="727"/>
      <c r="I113" s="727"/>
      <c r="J113" s="727"/>
      <c r="K113" s="727"/>
      <c r="L113" s="727"/>
      <c r="M113" s="727"/>
      <c r="N113" s="727"/>
      <c r="O113" s="727"/>
      <c r="P113" s="727"/>
      <c r="Q113" s="727"/>
      <c r="R113" s="727"/>
      <c r="S113" s="727"/>
      <c r="T113" s="727"/>
      <c r="U113" s="727"/>
      <c r="V113" s="727"/>
      <c r="W113" s="727"/>
      <c r="X113" s="727"/>
      <c r="Y113" s="727"/>
      <c r="Z113" s="728"/>
      <c r="AA113" s="893">
        <v>115465</v>
      </c>
      <c r="AB113" s="894"/>
      <c r="AC113" s="894"/>
      <c r="AD113" s="894"/>
      <c r="AE113" s="895"/>
      <c r="AF113" s="896">
        <v>119997</v>
      </c>
      <c r="AG113" s="894"/>
      <c r="AH113" s="894"/>
      <c r="AI113" s="894"/>
      <c r="AJ113" s="895"/>
      <c r="AK113" s="896">
        <v>128753</v>
      </c>
      <c r="AL113" s="894"/>
      <c r="AM113" s="894"/>
      <c r="AN113" s="894"/>
      <c r="AO113" s="895"/>
      <c r="AP113" s="897">
        <v>3.6</v>
      </c>
      <c r="AQ113" s="898"/>
      <c r="AR113" s="898"/>
      <c r="AS113" s="898"/>
      <c r="AT113" s="899"/>
      <c r="AU113" s="907"/>
      <c r="AV113" s="908"/>
      <c r="AW113" s="908"/>
      <c r="AX113" s="908"/>
      <c r="AY113" s="908"/>
      <c r="AZ113" s="792" t="s">
        <v>380</v>
      </c>
      <c r="BA113" s="727"/>
      <c r="BB113" s="727"/>
      <c r="BC113" s="727"/>
      <c r="BD113" s="727"/>
      <c r="BE113" s="727"/>
      <c r="BF113" s="727"/>
      <c r="BG113" s="727"/>
      <c r="BH113" s="727"/>
      <c r="BI113" s="727"/>
      <c r="BJ113" s="727"/>
      <c r="BK113" s="727"/>
      <c r="BL113" s="727"/>
      <c r="BM113" s="727"/>
      <c r="BN113" s="727"/>
      <c r="BO113" s="727"/>
      <c r="BP113" s="728"/>
      <c r="BQ113" s="764">
        <v>254437</v>
      </c>
      <c r="BR113" s="765"/>
      <c r="BS113" s="765"/>
      <c r="BT113" s="765"/>
      <c r="BU113" s="765"/>
      <c r="BV113" s="765">
        <v>261169</v>
      </c>
      <c r="BW113" s="765"/>
      <c r="BX113" s="765"/>
      <c r="BY113" s="765"/>
      <c r="BZ113" s="765"/>
      <c r="CA113" s="765">
        <v>251504</v>
      </c>
      <c r="CB113" s="765"/>
      <c r="CC113" s="765"/>
      <c r="CD113" s="765"/>
      <c r="CE113" s="765"/>
      <c r="CF113" s="850">
        <v>7.1</v>
      </c>
      <c r="CG113" s="851"/>
      <c r="CH113" s="851"/>
      <c r="CI113" s="851"/>
      <c r="CJ113" s="851"/>
      <c r="CK113" s="902"/>
      <c r="CL113" s="796"/>
      <c r="CM113" s="792" t="s">
        <v>381</v>
      </c>
      <c r="CN113" s="727"/>
      <c r="CO113" s="727"/>
      <c r="CP113" s="727"/>
      <c r="CQ113" s="727"/>
      <c r="CR113" s="727"/>
      <c r="CS113" s="727"/>
      <c r="CT113" s="727"/>
      <c r="CU113" s="727"/>
      <c r="CV113" s="727"/>
      <c r="CW113" s="727"/>
      <c r="CX113" s="727"/>
      <c r="CY113" s="727"/>
      <c r="CZ113" s="727"/>
      <c r="DA113" s="727"/>
      <c r="DB113" s="727"/>
      <c r="DC113" s="727"/>
      <c r="DD113" s="727"/>
      <c r="DE113" s="727"/>
      <c r="DF113" s="728"/>
      <c r="DG113" s="754" t="s">
        <v>63</v>
      </c>
      <c r="DH113" s="755"/>
      <c r="DI113" s="755"/>
      <c r="DJ113" s="755"/>
      <c r="DK113" s="756"/>
      <c r="DL113" s="757" t="s">
        <v>63</v>
      </c>
      <c r="DM113" s="755"/>
      <c r="DN113" s="755"/>
      <c r="DO113" s="755"/>
      <c r="DP113" s="756"/>
      <c r="DQ113" s="757" t="s">
        <v>63</v>
      </c>
      <c r="DR113" s="755"/>
      <c r="DS113" s="755"/>
      <c r="DT113" s="755"/>
      <c r="DU113" s="756"/>
      <c r="DV113" s="799" t="s">
        <v>63</v>
      </c>
      <c r="DW113" s="800"/>
      <c r="DX113" s="800"/>
      <c r="DY113" s="800"/>
      <c r="DZ113" s="801"/>
    </row>
    <row r="114" spans="1:130" s="89" customFormat="1" ht="26.25" customHeight="1" x14ac:dyDescent="0.15">
      <c r="A114" s="889"/>
      <c r="B114" s="890"/>
      <c r="C114" s="727" t="s">
        <v>382</v>
      </c>
      <c r="D114" s="727"/>
      <c r="E114" s="727"/>
      <c r="F114" s="727"/>
      <c r="G114" s="727"/>
      <c r="H114" s="727"/>
      <c r="I114" s="727"/>
      <c r="J114" s="727"/>
      <c r="K114" s="727"/>
      <c r="L114" s="727"/>
      <c r="M114" s="727"/>
      <c r="N114" s="727"/>
      <c r="O114" s="727"/>
      <c r="P114" s="727"/>
      <c r="Q114" s="727"/>
      <c r="R114" s="727"/>
      <c r="S114" s="727"/>
      <c r="T114" s="727"/>
      <c r="U114" s="727"/>
      <c r="V114" s="727"/>
      <c r="W114" s="727"/>
      <c r="X114" s="727"/>
      <c r="Y114" s="727"/>
      <c r="Z114" s="728"/>
      <c r="AA114" s="754">
        <v>23940</v>
      </c>
      <c r="AB114" s="755"/>
      <c r="AC114" s="755"/>
      <c r="AD114" s="755"/>
      <c r="AE114" s="756"/>
      <c r="AF114" s="757">
        <v>26772</v>
      </c>
      <c r="AG114" s="755"/>
      <c r="AH114" s="755"/>
      <c r="AI114" s="755"/>
      <c r="AJ114" s="756"/>
      <c r="AK114" s="757">
        <v>29484</v>
      </c>
      <c r="AL114" s="755"/>
      <c r="AM114" s="755"/>
      <c r="AN114" s="755"/>
      <c r="AO114" s="756"/>
      <c r="AP114" s="799">
        <v>0.8</v>
      </c>
      <c r="AQ114" s="800"/>
      <c r="AR114" s="800"/>
      <c r="AS114" s="800"/>
      <c r="AT114" s="801"/>
      <c r="AU114" s="907"/>
      <c r="AV114" s="908"/>
      <c r="AW114" s="908"/>
      <c r="AX114" s="908"/>
      <c r="AY114" s="908"/>
      <c r="AZ114" s="792" t="s">
        <v>383</v>
      </c>
      <c r="BA114" s="727"/>
      <c r="BB114" s="727"/>
      <c r="BC114" s="727"/>
      <c r="BD114" s="727"/>
      <c r="BE114" s="727"/>
      <c r="BF114" s="727"/>
      <c r="BG114" s="727"/>
      <c r="BH114" s="727"/>
      <c r="BI114" s="727"/>
      <c r="BJ114" s="727"/>
      <c r="BK114" s="727"/>
      <c r="BL114" s="727"/>
      <c r="BM114" s="727"/>
      <c r="BN114" s="727"/>
      <c r="BO114" s="727"/>
      <c r="BP114" s="728"/>
      <c r="BQ114" s="764">
        <v>463748</v>
      </c>
      <c r="BR114" s="765"/>
      <c r="BS114" s="765"/>
      <c r="BT114" s="765"/>
      <c r="BU114" s="765"/>
      <c r="BV114" s="765">
        <v>459733</v>
      </c>
      <c r="BW114" s="765"/>
      <c r="BX114" s="765"/>
      <c r="BY114" s="765"/>
      <c r="BZ114" s="765"/>
      <c r="CA114" s="765">
        <v>451638</v>
      </c>
      <c r="CB114" s="765"/>
      <c r="CC114" s="765"/>
      <c r="CD114" s="765"/>
      <c r="CE114" s="765"/>
      <c r="CF114" s="850">
        <v>12.7</v>
      </c>
      <c r="CG114" s="851"/>
      <c r="CH114" s="851"/>
      <c r="CI114" s="851"/>
      <c r="CJ114" s="851"/>
      <c r="CK114" s="902"/>
      <c r="CL114" s="796"/>
      <c r="CM114" s="792" t="s">
        <v>384</v>
      </c>
      <c r="CN114" s="727"/>
      <c r="CO114" s="727"/>
      <c r="CP114" s="727"/>
      <c r="CQ114" s="727"/>
      <c r="CR114" s="727"/>
      <c r="CS114" s="727"/>
      <c r="CT114" s="727"/>
      <c r="CU114" s="727"/>
      <c r="CV114" s="727"/>
      <c r="CW114" s="727"/>
      <c r="CX114" s="727"/>
      <c r="CY114" s="727"/>
      <c r="CZ114" s="727"/>
      <c r="DA114" s="727"/>
      <c r="DB114" s="727"/>
      <c r="DC114" s="727"/>
      <c r="DD114" s="727"/>
      <c r="DE114" s="727"/>
      <c r="DF114" s="728"/>
      <c r="DG114" s="754" t="s">
        <v>63</v>
      </c>
      <c r="DH114" s="755"/>
      <c r="DI114" s="755"/>
      <c r="DJ114" s="755"/>
      <c r="DK114" s="756"/>
      <c r="DL114" s="757" t="s">
        <v>63</v>
      </c>
      <c r="DM114" s="755"/>
      <c r="DN114" s="755"/>
      <c r="DO114" s="755"/>
      <c r="DP114" s="756"/>
      <c r="DQ114" s="757" t="s">
        <v>63</v>
      </c>
      <c r="DR114" s="755"/>
      <c r="DS114" s="755"/>
      <c r="DT114" s="755"/>
      <c r="DU114" s="756"/>
      <c r="DV114" s="799" t="s">
        <v>63</v>
      </c>
      <c r="DW114" s="800"/>
      <c r="DX114" s="800"/>
      <c r="DY114" s="800"/>
      <c r="DZ114" s="801"/>
    </row>
    <row r="115" spans="1:130" s="89" customFormat="1" ht="26.25" customHeight="1" x14ac:dyDescent="0.15">
      <c r="A115" s="889"/>
      <c r="B115" s="890"/>
      <c r="C115" s="727" t="s">
        <v>385</v>
      </c>
      <c r="D115" s="727"/>
      <c r="E115" s="727"/>
      <c r="F115" s="727"/>
      <c r="G115" s="727"/>
      <c r="H115" s="727"/>
      <c r="I115" s="727"/>
      <c r="J115" s="727"/>
      <c r="K115" s="727"/>
      <c r="L115" s="727"/>
      <c r="M115" s="727"/>
      <c r="N115" s="727"/>
      <c r="O115" s="727"/>
      <c r="P115" s="727"/>
      <c r="Q115" s="727"/>
      <c r="R115" s="727"/>
      <c r="S115" s="727"/>
      <c r="T115" s="727"/>
      <c r="U115" s="727"/>
      <c r="V115" s="727"/>
      <c r="W115" s="727"/>
      <c r="X115" s="727"/>
      <c r="Y115" s="727"/>
      <c r="Z115" s="728"/>
      <c r="AA115" s="893">
        <v>29</v>
      </c>
      <c r="AB115" s="894"/>
      <c r="AC115" s="894"/>
      <c r="AD115" s="894"/>
      <c r="AE115" s="895"/>
      <c r="AF115" s="896">
        <v>23</v>
      </c>
      <c r="AG115" s="894"/>
      <c r="AH115" s="894"/>
      <c r="AI115" s="894"/>
      <c r="AJ115" s="895"/>
      <c r="AK115" s="896">
        <v>17</v>
      </c>
      <c r="AL115" s="894"/>
      <c r="AM115" s="894"/>
      <c r="AN115" s="894"/>
      <c r="AO115" s="895"/>
      <c r="AP115" s="897">
        <v>0</v>
      </c>
      <c r="AQ115" s="898"/>
      <c r="AR115" s="898"/>
      <c r="AS115" s="898"/>
      <c r="AT115" s="899"/>
      <c r="AU115" s="907"/>
      <c r="AV115" s="908"/>
      <c r="AW115" s="908"/>
      <c r="AX115" s="908"/>
      <c r="AY115" s="908"/>
      <c r="AZ115" s="792" t="s">
        <v>386</v>
      </c>
      <c r="BA115" s="727"/>
      <c r="BB115" s="727"/>
      <c r="BC115" s="727"/>
      <c r="BD115" s="727"/>
      <c r="BE115" s="727"/>
      <c r="BF115" s="727"/>
      <c r="BG115" s="727"/>
      <c r="BH115" s="727"/>
      <c r="BI115" s="727"/>
      <c r="BJ115" s="727"/>
      <c r="BK115" s="727"/>
      <c r="BL115" s="727"/>
      <c r="BM115" s="727"/>
      <c r="BN115" s="727"/>
      <c r="BO115" s="727"/>
      <c r="BP115" s="728"/>
      <c r="BQ115" s="764" t="s">
        <v>63</v>
      </c>
      <c r="BR115" s="765"/>
      <c r="BS115" s="765"/>
      <c r="BT115" s="765"/>
      <c r="BU115" s="765"/>
      <c r="BV115" s="765" t="s">
        <v>63</v>
      </c>
      <c r="BW115" s="765"/>
      <c r="BX115" s="765"/>
      <c r="BY115" s="765"/>
      <c r="BZ115" s="765"/>
      <c r="CA115" s="765" t="s">
        <v>63</v>
      </c>
      <c r="CB115" s="765"/>
      <c r="CC115" s="765"/>
      <c r="CD115" s="765"/>
      <c r="CE115" s="765"/>
      <c r="CF115" s="850" t="s">
        <v>63</v>
      </c>
      <c r="CG115" s="851"/>
      <c r="CH115" s="851"/>
      <c r="CI115" s="851"/>
      <c r="CJ115" s="851"/>
      <c r="CK115" s="902"/>
      <c r="CL115" s="796"/>
      <c r="CM115" s="792" t="s">
        <v>387</v>
      </c>
      <c r="CN115" s="727"/>
      <c r="CO115" s="727"/>
      <c r="CP115" s="727"/>
      <c r="CQ115" s="727"/>
      <c r="CR115" s="727"/>
      <c r="CS115" s="727"/>
      <c r="CT115" s="727"/>
      <c r="CU115" s="727"/>
      <c r="CV115" s="727"/>
      <c r="CW115" s="727"/>
      <c r="CX115" s="727"/>
      <c r="CY115" s="727"/>
      <c r="CZ115" s="727"/>
      <c r="DA115" s="727"/>
      <c r="DB115" s="727"/>
      <c r="DC115" s="727"/>
      <c r="DD115" s="727"/>
      <c r="DE115" s="727"/>
      <c r="DF115" s="728"/>
      <c r="DG115" s="754" t="s">
        <v>63</v>
      </c>
      <c r="DH115" s="755"/>
      <c r="DI115" s="755"/>
      <c r="DJ115" s="755"/>
      <c r="DK115" s="756"/>
      <c r="DL115" s="757" t="s">
        <v>63</v>
      </c>
      <c r="DM115" s="755"/>
      <c r="DN115" s="755"/>
      <c r="DO115" s="755"/>
      <c r="DP115" s="756"/>
      <c r="DQ115" s="757" t="s">
        <v>63</v>
      </c>
      <c r="DR115" s="755"/>
      <c r="DS115" s="755"/>
      <c r="DT115" s="755"/>
      <c r="DU115" s="756"/>
      <c r="DV115" s="799" t="s">
        <v>63</v>
      </c>
      <c r="DW115" s="800"/>
      <c r="DX115" s="800"/>
      <c r="DY115" s="800"/>
      <c r="DZ115" s="801"/>
    </row>
    <row r="116" spans="1:130" s="89" customFormat="1" ht="26.25" customHeight="1" x14ac:dyDescent="0.15">
      <c r="A116" s="891"/>
      <c r="B116" s="892"/>
      <c r="C116" s="814" t="s">
        <v>388</v>
      </c>
      <c r="D116" s="814"/>
      <c r="E116" s="814"/>
      <c r="F116" s="814"/>
      <c r="G116" s="814"/>
      <c r="H116" s="814"/>
      <c r="I116" s="814"/>
      <c r="J116" s="814"/>
      <c r="K116" s="814"/>
      <c r="L116" s="814"/>
      <c r="M116" s="814"/>
      <c r="N116" s="814"/>
      <c r="O116" s="814"/>
      <c r="P116" s="814"/>
      <c r="Q116" s="814"/>
      <c r="R116" s="814"/>
      <c r="S116" s="814"/>
      <c r="T116" s="814"/>
      <c r="U116" s="814"/>
      <c r="V116" s="814"/>
      <c r="W116" s="814"/>
      <c r="X116" s="814"/>
      <c r="Y116" s="814"/>
      <c r="Z116" s="815"/>
      <c r="AA116" s="754" t="s">
        <v>63</v>
      </c>
      <c r="AB116" s="755"/>
      <c r="AC116" s="755"/>
      <c r="AD116" s="755"/>
      <c r="AE116" s="756"/>
      <c r="AF116" s="757" t="s">
        <v>63</v>
      </c>
      <c r="AG116" s="755"/>
      <c r="AH116" s="755"/>
      <c r="AI116" s="755"/>
      <c r="AJ116" s="756"/>
      <c r="AK116" s="757" t="s">
        <v>63</v>
      </c>
      <c r="AL116" s="755"/>
      <c r="AM116" s="755"/>
      <c r="AN116" s="755"/>
      <c r="AO116" s="756"/>
      <c r="AP116" s="799" t="s">
        <v>63</v>
      </c>
      <c r="AQ116" s="800"/>
      <c r="AR116" s="800"/>
      <c r="AS116" s="800"/>
      <c r="AT116" s="801"/>
      <c r="AU116" s="907"/>
      <c r="AV116" s="908"/>
      <c r="AW116" s="908"/>
      <c r="AX116" s="908"/>
      <c r="AY116" s="908"/>
      <c r="AZ116" s="884" t="s">
        <v>389</v>
      </c>
      <c r="BA116" s="885"/>
      <c r="BB116" s="885"/>
      <c r="BC116" s="885"/>
      <c r="BD116" s="885"/>
      <c r="BE116" s="885"/>
      <c r="BF116" s="885"/>
      <c r="BG116" s="885"/>
      <c r="BH116" s="885"/>
      <c r="BI116" s="885"/>
      <c r="BJ116" s="885"/>
      <c r="BK116" s="885"/>
      <c r="BL116" s="885"/>
      <c r="BM116" s="885"/>
      <c r="BN116" s="885"/>
      <c r="BO116" s="885"/>
      <c r="BP116" s="886"/>
      <c r="BQ116" s="764" t="s">
        <v>63</v>
      </c>
      <c r="BR116" s="765"/>
      <c r="BS116" s="765"/>
      <c r="BT116" s="765"/>
      <c r="BU116" s="765"/>
      <c r="BV116" s="765" t="s">
        <v>63</v>
      </c>
      <c r="BW116" s="765"/>
      <c r="BX116" s="765"/>
      <c r="BY116" s="765"/>
      <c r="BZ116" s="765"/>
      <c r="CA116" s="765" t="s">
        <v>63</v>
      </c>
      <c r="CB116" s="765"/>
      <c r="CC116" s="765"/>
      <c r="CD116" s="765"/>
      <c r="CE116" s="765"/>
      <c r="CF116" s="850" t="s">
        <v>63</v>
      </c>
      <c r="CG116" s="851"/>
      <c r="CH116" s="851"/>
      <c r="CI116" s="851"/>
      <c r="CJ116" s="851"/>
      <c r="CK116" s="902"/>
      <c r="CL116" s="796"/>
      <c r="CM116" s="792" t="s">
        <v>390</v>
      </c>
      <c r="CN116" s="727"/>
      <c r="CO116" s="727"/>
      <c r="CP116" s="727"/>
      <c r="CQ116" s="727"/>
      <c r="CR116" s="727"/>
      <c r="CS116" s="727"/>
      <c r="CT116" s="727"/>
      <c r="CU116" s="727"/>
      <c r="CV116" s="727"/>
      <c r="CW116" s="727"/>
      <c r="CX116" s="727"/>
      <c r="CY116" s="727"/>
      <c r="CZ116" s="727"/>
      <c r="DA116" s="727"/>
      <c r="DB116" s="727"/>
      <c r="DC116" s="727"/>
      <c r="DD116" s="727"/>
      <c r="DE116" s="727"/>
      <c r="DF116" s="728"/>
      <c r="DG116" s="754" t="s">
        <v>63</v>
      </c>
      <c r="DH116" s="755"/>
      <c r="DI116" s="755"/>
      <c r="DJ116" s="755"/>
      <c r="DK116" s="756"/>
      <c r="DL116" s="757" t="s">
        <v>63</v>
      </c>
      <c r="DM116" s="755"/>
      <c r="DN116" s="755"/>
      <c r="DO116" s="755"/>
      <c r="DP116" s="756"/>
      <c r="DQ116" s="757" t="s">
        <v>63</v>
      </c>
      <c r="DR116" s="755"/>
      <c r="DS116" s="755"/>
      <c r="DT116" s="755"/>
      <c r="DU116" s="756"/>
      <c r="DV116" s="799" t="s">
        <v>63</v>
      </c>
      <c r="DW116" s="800"/>
      <c r="DX116" s="800"/>
      <c r="DY116" s="800"/>
      <c r="DZ116" s="801"/>
    </row>
    <row r="117" spans="1:130" s="89" customFormat="1" ht="26.25" customHeight="1" x14ac:dyDescent="0.15">
      <c r="A117" s="870" t="s">
        <v>120</v>
      </c>
      <c r="B117" s="871"/>
      <c r="C117" s="871"/>
      <c r="D117" s="871"/>
      <c r="E117" s="871"/>
      <c r="F117" s="871"/>
      <c r="G117" s="871"/>
      <c r="H117" s="871"/>
      <c r="I117" s="871"/>
      <c r="J117" s="871"/>
      <c r="K117" s="871"/>
      <c r="L117" s="871"/>
      <c r="M117" s="871"/>
      <c r="N117" s="871"/>
      <c r="O117" s="871"/>
      <c r="P117" s="871"/>
      <c r="Q117" s="871"/>
      <c r="R117" s="871"/>
      <c r="S117" s="871"/>
      <c r="T117" s="871"/>
      <c r="U117" s="871"/>
      <c r="V117" s="871"/>
      <c r="W117" s="871"/>
      <c r="X117" s="871"/>
      <c r="Y117" s="852" t="s">
        <v>391</v>
      </c>
      <c r="Z117" s="872"/>
      <c r="AA117" s="877">
        <v>900419</v>
      </c>
      <c r="AB117" s="878"/>
      <c r="AC117" s="878"/>
      <c r="AD117" s="878"/>
      <c r="AE117" s="879"/>
      <c r="AF117" s="880">
        <v>888060</v>
      </c>
      <c r="AG117" s="878"/>
      <c r="AH117" s="878"/>
      <c r="AI117" s="878"/>
      <c r="AJ117" s="879"/>
      <c r="AK117" s="880">
        <v>834657</v>
      </c>
      <c r="AL117" s="878"/>
      <c r="AM117" s="878"/>
      <c r="AN117" s="878"/>
      <c r="AO117" s="879"/>
      <c r="AP117" s="881"/>
      <c r="AQ117" s="882"/>
      <c r="AR117" s="882"/>
      <c r="AS117" s="882"/>
      <c r="AT117" s="883"/>
      <c r="AU117" s="907"/>
      <c r="AV117" s="908"/>
      <c r="AW117" s="908"/>
      <c r="AX117" s="908"/>
      <c r="AY117" s="908"/>
      <c r="AZ117" s="838" t="s">
        <v>392</v>
      </c>
      <c r="BA117" s="839"/>
      <c r="BB117" s="839"/>
      <c r="BC117" s="839"/>
      <c r="BD117" s="839"/>
      <c r="BE117" s="839"/>
      <c r="BF117" s="839"/>
      <c r="BG117" s="839"/>
      <c r="BH117" s="839"/>
      <c r="BI117" s="839"/>
      <c r="BJ117" s="839"/>
      <c r="BK117" s="839"/>
      <c r="BL117" s="839"/>
      <c r="BM117" s="839"/>
      <c r="BN117" s="839"/>
      <c r="BO117" s="839"/>
      <c r="BP117" s="840"/>
      <c r="BQ117" s="764" t="s">
        <v>63</v>
      </c>
      <c r="BR117" s="765"/>
      <c r="BS117" s="765"/>
      <c r="BT117" s="765"/>
      <c r="BU117" s="765"/>
      <c r="BV117" s="765" t="s">
        <v>63</v>
      </c>
      <c r="BW117" s="765"/>
      <c r="BX117" s="765"/>
      <c r="BY117" s="765"/>
      <c r="BZ117" s="765"/>
      <c r="CA117" s="765" t="s">
        <v>63</v>
      </c>
      <c r="CB117" s="765"/>
      <c r="CC117" s="765"/>
      <c r="CD117" s="765"/>
      <c r="CE117" s="765"/>
      <c r="CF117" s="850" t="s">
        <v>63</v>
      </c>
      <c r="CG117" s="851"/>
      <c r="CH117" s="851"/>
      <c r="CI117" s="851"/>
      <c r="CJ117" s="851"/>
      <c r="CK117" s="902"/>
      <c r="CL117" s="796"/>
      <c r="CM117" s="792" t="s">
        <v>393</v>
      </c>
      <c r="CN117" s="727"/>
      <c r="CO117" s="727"/>
      <c r="CP117" s="727"/>
      <c r="CQ117" s="727"/>
      <c r="CR117" s="727"/>
      <c r="CS117" s="727"/>
      <c r="CT117" s="727"/>
      <c r="CU117" s="727"/>
      <c r="CV117" s="727"/>
      <c r="CW117" s="727"/>
      <c r="CX117" s="727"/>
      <c r="CY117" s="727"/>
      <c r="CZ117" s="727"/>
      <c r="DA117" s="727"/>
      <c r="DB117" s="727"/>
      <c r="DC117" s="727"/>
      <c r="DD117" s="727"/>
      <c r="DE117" s="727"/>
      <c r="DF117" s="728"/>
      <c r="DG117" s="754" t="s">
        <v>63</v>
      </c>
      <c r="DH117" s="755"/>
      <c r="DI117" s="755"/>
      <c r="DJ117" s="755"/>
      <c r="DK117" s="756"/>
      <c r="DL117" s="757" t="s">
        <v>63</v>
      </c>
      <c r="DM117" s="755"/>
      <c r="DN117" s="755"/>
      <c r="DO117" s="755"/>
      <c r="DP117" s="756"/>
      <c r="DQ117" s="757" t="s">
        <v>63</v>
      </c>
      <c r="DR117" s="755"/>
      <c r="DS117" s="755"/>
      <c r="DT117" s="755"/>
      <c r="DU117" s="756"/>
      <c r="DV117" s="799" t="s">
        <v>63</v>
      </c>
      <c r="DW117" s="800"/>
      <c r="DX117" s="800"/>
      <c r="DY117" s="800"/>
      <c r="DZ117" s="801"/>
    </row>
    <row r="118" spans="1:130" s="89" customFormat="1" ht="26.25" customHeight="1" x14ac:dyDescent="0.15">
      <c r="A118" s="870" t="s">
        <v>366</v>
      </c>
      <c r="B118" s="871"/>
      <c r="C118" s="871"/>
      <c r="D118" s="871"/>
      <c r="E118" s="871"/>
      <c r="F118" s="871"/>
      <c r="G118" s="871"/>
      <c r="H118" s="871"/>
      <c r="I118" s="871"/>
      <c r="J118" s="871"/>
      <c r="K118" s="871"/>
      <c r="L118" s="871"/>
      <c r="M118" s="871"/>
      <c r="N118" s="871"/>
      <c r="O118" s="871"/>
      <c r="P118" s="871"/>
      <c r="Q118" s="871"/>
      <c r="R118" s="871"/>
      <c r="S118" s="871"/>
      <c r="T118" s="871"/>
      <c r="U118" s="871"/>
      <c r="V118" s="871"/>
      <c r="W118" s="871"/>
      <c r="X118" s="871"/>
      <c r="Y118" s="871"/>
      <c r="Z118" s="872"/>
      <c r="AA118" s="873" t="s">
        <v>363</v>
      </c>
      <c r="AB118" s="871"/>
      <c r="AC118" s="871"/>
      <c r="AD118" s="871"/>
      <c r="AE118" s="872"/>
      <c r="AF118" s="873" t="s">
        <v>364</v>
      </c>
      <c r="AG118" s="871"/>
      <c r="AH118" s="871"/>
      <c r="AI118" s="871"/>
      <c r="AJ118" s="872"/>
      <c r="AK118" s="873" t="s">
        <v>239</v>
      </c>
      <c r="AL118" s="871"/>
      <c r="AM118" s="871"/>
      <c r="AN118" s="871"/>
      <c r="AO118" s="872"/>
      <c r="AP118" s="874" t="s">
        <v>365</v>
      </c>
      <c r="AQ118" s="875"/>
      <c r="AR118" s="875"/>
      <c r="AS118" s="875"/>
      <c r="AT118" s="876"/>
      <c r="AU118" s="907"/>
      <c r="AV118" s="908"/>
      <c r="AW118" s="908"/>
      <c r="AX118" s="908"/>
      <c r="AY118" s="908"/>
      <c r="AZ118" s="813" t="s">
        <v>394</v>
      </c>
      <c r="BA118" s="814"/>
      <c r="BB118" s="814"/>
      <c r="BC118" s="814"/>
      <c r="BD118" s="814"/>
      <c r="BE118" s="814"/>
      <c r="BF118" s="814"/>
      <c r="BG118" s="814"/>
      <c r="BH118" s="814"/>
      <c r="BI118" s="814"/>
      <c r="BJ118" s="814"/>
      <c r="BK118" s="814"/>
      <c r="BL118" s="814"/>
      <c r="BM118" s="814"/>
      <c r="BN118" s="814"/>
      <c r="BO118" s="814"/>
      <c r="BP118" s="815"/>
      <c r="BQ118" s="854" t="s">
        <v>63</v>
      </c>
      <c r="BR118" s="820"/>
      <c r="BS118" s="820"/>
      <c r="BT118" s="820"/>
      <c r="BU118" s="820"/>
      <c r="BV118" s="820" t="s">
        <v>63</v>
      </c>
      <c r="BW118" s="820"/>
      <c r="BX118" s="820"/>
      <c r="BY118" s="820"/>
      <c r="BZ118" s="820"/>
      <c r="CA118" s="820" t="s">
        <v>63</v>
      </c>
      <c r="CB118" s="820"/>
      <c r="CC118" s="820"/>
      <c r="CD118" s="820"/>
      <c r="CE118" s="820"/>
      <c r="CF118" s="850" t="s">
        <v>63</v>
      </c>
      <c r="CG118" s="851"/>
      <c r="CH118" s="851"/>
      <c r="CI118" s="851"/>
      <c r="CJ118" s="851"/>
      <c r="CK118" s="902"/>
      <c r="CL118" s="796"/>
      <c r="CM118" s="792" t="s">
        <v>395</v>
      </c>
      <c r="CN118" s="727"/>
      <c r="CO118" s="727"/>
      <c r="CP118" s="727"/>
      <c r="CQ118" s="727"/>
      <c r="CR118" s="727"/>
      <c r="CS118" s="727"/>
      <c r="CT118" s="727"/>
      <c r="CU118" s="727"/>
      <c r="CV118" s="727"/>
      <c r="CW118" s="727"/>
      <c r="CX118" s="727"/>
      <c r="CY118" s="727"/>
      <c r="CZ118" s="727"/>
      <c r="DA118" s="727"/>
      <c r="DB118" s="727"/>
      <c r="DC118" s="727"/>
      <c r="DD118" s="727"/>
      <c r="DE118" s="727"/>
      <c r="DF118" s="728"/>
      <c r="DG118" s="754" t="s">
        <v>63</v>
      </c>
      <c r="DH118" s="755"/>
      <c r="DI118" s="755"/>
      <c r="DJ118" s="755"/>
      <c r="DK118" s="756"/>
      <c r="DL118" s="757" t="s">
        <v>63</v>
      </c>
      <c r="DM118" s="755"/>
      <c r="DN118" s="755"/>
      <c r="DO118" s="755"/>
      <c r="DP118" s="756"/>
      <c r="DQ118" s="757" t="s">
        <v>63</v>
      </c>
      <c r="DR118" s="755"/>
      <c r="DS118" s="755"/>
      <c r="DT118" s="755"/>
      <c r="DU118" s="756"/>
      <c r="DV118" s="799" t="s">
        <v>63</v>
      </c>
      <c r="DW118" s="800"/>
      <c r="DX118" s="800"/>
      <c r="DY118" s="800"/>
      <c r="DZ118" s="801"/>
    </row>
    <row r="119" spans="1:130" s="89" customFormat="1" ht="26.25" customHeight="1" x14ac:dyDescent="0.15">
      <c r="A119" s="793" t="s">
        <v>370</v>
      </c>
      <c r="B119" s="794"/>
      <c r="C119" s="835" t="s">
        <v>371</v>
      </c>
      <c r="D119" s="785"/>
      <c r="E119" s="785"/>
      <c r="F119" s="785"/>
      <c r="G119" s="785"/>
      <c r="H119" s="785"/>
      <c r="I119" s="785"/>
      <c r="J119" s="785"/>
      <c r="K119" s="785"/>
      <c r="L119" s="785"/>
      <c r="M119" s="785"/>
      <c r="N119" s="785"/>
      <c r="O119" s="785"/>
      <c r="P119" s="785"/>
      <c r="Q119" s="785"/>
      <c r="R119" s="785"/>
      <c r="S119" s="785"/>
      <c r="T119" s="785"/>
      <c r="U119" s="785"/>
      <c r="V119" s="785"/>
      <c r="W119" s="785"/>
      <c r="X119" s="785"/>
      <c r="Y119" s="785"/>
      <c r="Z119" s="786"/>
      <c r="AA119" s="863" t="s">
        <v>63</v>
      </c>
      <c r="AB119" s="864"/>
      <c r="AC119" s="864"/>
      <c r="AD119" s="864"/>
      <c r="AE119" s="865"/>
      <c r="AF119" s="866" t="s">
        <v>63</v>
      </c>
      <c r="AG119" s="864"/>
      <c r="AH119" s="864"/>
      <c r="AI119" s="864"/>
      <c r="AJ119" s="865"/>
      <c r="AK119" s="866" t="s">
        <v>63</v>
      </c>
      <c r="AL119" s="864"/>
      <c r="AM119" s="864"/>
      <c r="AN119" s="864"/>
      <c r="AO119" s="865"/>
      <c r="AP119" s="867" t="s">
        <v>63</v>
      </c>
      <c r="AQ119" s="868"/>
      <c r="AR119" s="868"/>
      <c r="AS119" s="868"/>
      <c r="AT119" s="869"/>
      <c r="AU119" s="909"/>
      <c r="AV119" s="910"/>
      <c r="AW119" s="910"/>
      <c r="AX119" s="910"/>
      <c r="AY119" s="910"/>
      <c r="AZ119" s="110" t="s">
        <v>120</v>
      </c>
      <c r="BA119" s="110"/>
      <c r="BB119" s="110"/>
      <c r="BC119" s="110"/>
      <c r="BD119" s="110"/>
      <c r="BE119" s="110"/>
      <c r="BF119" s="110"/>
      <c r="BG119" s="110"/>
      <c r="BH119" s="110"/>
      <c r="BI119" s="110"/>
      <c r="BJ119" s="110"/>
      <c r="BK119" s="110"/>
      <c r="BL119" s="110"/>
      <c r="BM119" s="110"/>
      <c r="BN119" s="110"/>
      <c r="BO119" s="852" t="s">
        <v>396</v>
      </c>
      <c r="BP119" s="853"/>
      <c r="BQ119" s="854">
        <v>8398561</v>
      </c>
      <c r="BR119" s="820"/>
      <c r="BS119" s="820"/>
      <c r="BT119" s="820"/>
      <c r="BU119" s="820"/>
      <c r="BV119" s="820">
        <v>8002048</v>
      </c>
      <c r="BW119" s="820"/>
      <c r="BX119" s="820"/>
      <c r="BY119" s="820"/>
      <c r="BZ119" s="820"/>
      <c r="CA119" s="820">
        <v>7586198</v>
      </c>
      <c r="CB119" s="820"/>
      <c r="CC119" s="820"/>
      <c r="CD119" s="820"/>
      <c r="CE119" s="820"/>
      <c r="CF119" s="723"/>
      <c r="CG119" s="724"/>
      <c r="CH119" s="724"/>
      <c r="CI119" s="724"/>
      <c r="CJ119" s="809"/>
      <c r="CK119" s="903"/>
      <c r="CL119" s="798"/>
      <c r="CM119" s="813" t="s">
        <v>397</v>
      </c>
      <c r="CN119" s="814"/>
      <c r="CO119" s="814"/>
      <c r="CP119" s="814"/>
      <c r="CQ119" s="814"/>
      <c r="CR119" s="814"/>
      <c r="CS119" s="814"/>
      <c r="CT119" s="814"/>
      <c r="CU119" s="814"/>
      <c r="CV119" s="814"/>
      <c r="CW119" s="814"/>
      <c r="CX119" s="814"/>
      <c r="CY119" s="814"/>
      <c r="CZ119" s="814"/>
      <c r="DA119" s="814"/>
      <c r="DB119" s="814"/>
      <c r="DC119" s="814"/>
      <c r="DD119" s="814"/>
      <c r="DE119" s="814"/>
      <c r="DF119" s="815"/>
      <c r="DG119" s="738" t="s">
        <v>63</v>
      </c>
      <c r="DH119" s="739"/>
      <c r="DI119" s="739"/>
      <c r="DJ119" s="739"/>
      <c r="DK119" s="740"/>
      <c r="DL119" s="741" t="s">
        <v>63</v>
      </c>
      <c r="DM119" s="739"/>
      <c r="DN119" s="739"/>
      <c r="DO119" s="739"/>
      <c r="DP119" s="740"/>
      <c r="DQ119" s="741" t="s">
        <v>63</v>
      </c>
      <c r="DR119" s="739"/>
      <c r="DS119" s="739"/>
      <c r="DT119" s="739"/>
      <c r="DU119" s="740"/>
      <c r="DV119" s="823" t="s">
        <v>63</v>
      </c>
      <c r="DW119" s="824"/>
      <c r="DX119" s="824"/>
      <c r="DY119" s="824"/>
      <c r="DZ119" s="825"/>
    </row>
    <row r="120" spans="1:130" s="89" customFormat="1" ht="26.25" customHeight="1" x14ac:dyDescent="0.15">
      <c r="A120" s="795"/>
      <c r="B120" s="796"/>
      <c r="C120" s="792" t="s">
        <v>374</v>
      </c>
      <c r="D120" s="727"/>
      <c r="E120" s="727"/>
      <c r="F120" s="727"/>
      <c r="G120" s="727"/>
      <c r="H120" s="727"/>
      <c r="I120" s="727"/>
      <c r="J120" s="727"/>
      <c r="K120" s="727"/>
      <c r="L120" s="727"/>
      <c r="M120" s="727"/>
      <c r="N120" s="727"/>
      <c r="O120" s="727"/>
      <c r="P120" s="727"/>
      <c r="Q120" s="727"/>
      <c r="R120" s="727"/>
      <c r="S120" s="727"/>
      <c r="T120" s="727"/>
      <c r="U120" s="727"/>
      <c r="V120" s="727"/>
      <c r="W120" s="727"/>
      <c r="X120" s="727"/>
      <c r="Y120" s="727"/>
      <c r="Z120" s="728"/>
      <c r="AA120" s="754" t="s">
        <v>63</v>
      </c>
      <c r="AB120" s="755"/>
      <c r="AC120" s="755"/>
      <c r="AD120" s="755"/>
      <c r="AE120" s="756"/>
      <c r="AF120" s="757" t="s">
        <v>63</v>
      </c>
      <c r="AG120" s="755"/>
      <c r="AH120" s="755"/>
      <c r="AI120" s="755"/>
      <c r="AJ120" s="756"/>
      <c r="AK120" s="757" t="s">
        <v>63</v>
      </c>
      <c r="AL120" s="755"/>
      <c r="AM120" s="755"/>
      <c r="AN120" s="755"/>
      <c r="AO120" s="756"/>
      <c r="AP120" s="799" t="s">
        <v>63</v>
      </c>
      <c r="AQ120" s="800"/>
      <c r="AR120" s="800"/>
      <c r="AS120" s="800"/>
      <c r="AT120" s="801"/>
      <c r="AU120" s="855" t="s">
        <v>398</v>
      </c>
      <c r="AV120" s="856"/>
      <c r="AW120" s="856"/>
      <c r="AX120" s="856"/>
      <c r="AY120" s="857"/>
      <c r="AZ120" s="835" t="s">
        <v>399</v>
      </c>
      <c r="BA120" s="785"/>
      <c r="BB120" s="785"/>
      <c r="BC120" s="785"/>
      <c r="BD120" s="785"/>
      <c r="BE120" s="785"/>
      <c r="BF120" s="785"/>
      <c r="BG120" s="785"/>
      <c r="BH120" s="785"/>
      <c r="BI120" s="785"/>
      <c r="BJ120" s="785"/>
      <c r="BK120" s="785"/>
      <c r="BL120" s="785"/>
      <c r="BM120" s="785"/>
      <c r="BN120" s="785"/>
      <c r="BO120" s="785"/>
      <c r="BP120" s="786"/>
      <c r="BQ120" s="836">
        <v>2863781</v>
      </c>
      <c r="BR120" s="817"/>
      <c r="BS120" s="817"/>
      <c r="BT120" s="817"/>
      <c r="BU120" s="817"/>
      <c r="BV120" s="817">
        <v>3450911</v>
      </c>
      <c r="BW120" s="817"/>
      <c r="BX120" s="817"/>
      <c r="BY120" s="817"/>
      <c r="BZ120" s="817"/>
      <c r="CA120" s="817">
        <v>3911759</v>
      </c>
      <c r="CB120" s="817"/>
      <c r="CC120" s="817"/>
      <c r="CD120" s="817"/>
      <c r="CE120" s="817"/>
      <c r="CF120" s="841">
        <v>110.2</v>
      </c>
      <c r="CG120" s="842"/>
      <c r="CH120" s="842"/>
      <c r="CI120" s="842"/>
      <c r="CJ120" s="842"/>
      <c r="CK120" s="843" t="s">
        <v>400</v>
      </c>
      <c r="CL120" s="827"/>
      <c r="CM120" s="827"/>
      <c r="CN120" s="827"/>
      <c r="CO120" s="828"/>
      <c r="CP120" s="847" t="s">
        <v>338</v>
      </c>
      <c r="CQ120" s="848"/>
      <c r="CR120" s="848"/>
      <c r="CS120" s="848"/>
      <c r="CT120" s="848"/>
      <c r="CU120" s="848"/>
      <c r="CV120" s="848"/>
      <c r="CW120" s="848"/>
      <c r="CX120" s="848"/>
      <c r="CY120" s="848"/>
      <c r="CZ120" s="848"/>
      <c r="DA120" s="848"/>
      <c r="DB120" s="848"/>
      <c r="DC120" s="848"/>
      <c r="DD120" s="848"/>
      <c r="DE120" s="848"/>
      <c r="DF120" s="849"/>
      <c r="DG120" s="836">
        <v>1827287</v>
      </c>
      <c r="DH120" s="817"/>
      <c r="DI120" s="817"/>
      <c r="DJ120" s="817"/>
      <c r="DK120" s="817"/>
      <c r="DL120" s="817">
        <v>1794225</v>
      </c>
      <c r="DM120" s="817"/>
      <c r="DN120" s="817"/>
      <c r="DO120" s="817"/>
      <c r="DP120" s="817"/>
      <c r="DQ120" s="817">
        <v>1803095</v>
      </c>
      <c r="DR120" s="817"/>
      <c r="DS120" s="817"/>
      <c r="DT120" s="817"/>
      <c r="DU120" s="817"/>
      <c r="DV120" s="818">
        <v>50.8</v>
      </c>
      <c r="DW120" s="818"/>
      <c r="DX120" s="818"/>
      <c r="DY120" s="818"/>
      <c r="DZ120" s="819"/>
    </row>
    <row r="121" spans="1:130" s="89" customFormat="1" ht="26.25" customHeight="1" x14ac:dyDescent="0.15">
      <c r="A121" s="795"/>
      <c r="B121" s="796"/>
      <c r="C121" s="838" t="s">
        <v>401</v>
      </c>
      <c r="D121" s="839"/>
      <c r="E121" s="839"/>
      <c r="F121" s="839"/>
      <c r="G121" s="839"/>
      <c r="H121" s="839"/>
      <c r="I121" s="839"/>
      <c r="J121" s="839"/>
      <c r="K121" s="839"/>
      <c r="L121" s="839"/>
      <c r="M121" s="839"/>
      <c r="N121" s="839"/>
      <c r="O121" s="839"/>
      <c r="P121" s="839"/>
      <c r="Q121" s="839"/>
      <c r="R121" s="839"/>
      <c r="S121" s="839"/>
      <c r="T121" s="839"/>
      <c r="U121" s="839"/>
      <c r="V121" s="839"/>
      <c r="W121" s="839"/>
      <c r="X121" s="839"/>
      <c r="Y121" s="839"/>
      <c r="Z121" s="840"/>
      <c r="AA121" s="754" t="s">
        <v>63</v>
      </c>
      <c r="AB121" s="755"/>
      <c r="AC121" s="755"/>
      <c r="AD121" s="755"/>
      <c r="AE121" s="756"/>
      <c r="AF121" s="757" t="s">
        <v>63</v>
      </c>
      <c r="AG121" s="755"/>
      <c r="AH121" s="755"/>
      <c r="AI121" s="755"/>
      <c r="AJ121" s="756"/>
      <c r="AK121" s="757" t="s">
        <v>63</v>
      </c>
      <c r="AL121" s="755"/>
      <c r="AM121" s="755"/>
      <c r="AN121" s="755"/>
      <c r="AO121" s="756"/>
      <c r="AP121" s="799" t="s">
        <v>63</v>
      </c>
      <c r="AQ121" s="800"/>
      <c r="AR121" s="800"/>
      <c r="AS121" s="800"/>
      <c r="AT121" s="801"/>
      <c r="AU121" s="858"/>
      <c r="AV121" s="859"/>
      <c r="AW121" s="859"/>
      <c r="AX121" s="859"/>
      <c r="AY121" s="860"/>
      <c r="AZ121" s="792" t="s">
        <v>402</v>
      </c>
      <c r="BA121" s="727"/>
      <c r="BB121" s="727"/>
      <c r="BC121" s="727"/>
      <c r="BD121" s="727"/>
      <c r="BE121" s="727"/>
      <c r="BF121" s="727"/>
      <c r="BG121" s="727"/>
      <c r="BH121" s="727"/>
      <c r="BI121" s="727"/>
      <c r="BJ121" s="727"/>
      <c r="BK121" s="727"/>
      <c r="BL121" s="727"/>
      <c r="BM121" s="727"/>
      <c r="BN121" s="727"/>
      <c r="BO121" s="727"/>
      <c r="BP121" s="728"/>
      <c r="BQ121" s="764">
        <v>24857</v>
      </c>
      <c r="BR121" s="765"/>
      <c r="BS121" s="765"/>
      <c r="BT121" s="765"/>
      <c r="BU121" s="765"/>
      <c r="BV121" s="765">
        <v>22773</v>
      </c>
      <c r="BW121" s="765"/>
      <c r="BX121" s="765"/>
      <c r="BY121" s="765"/>
      <c r="BZ121" s="765"/>
      <c r="CA121" s="765">
        <v>19534</v>
      </c>
      <c r="CB121" s="765"/>
      <c r="CC121" s="765"/>
      <c r="CD121" s="765"/>
      <c r="CE121" s="765"/>
      <c r="CF121" s="850">
        <v>0.6</v>
      </c>
      <c r="CG121" s="851"/>
      <c r="CH121" s="851"/>
      <c r="CI121" s="851"/>
      <c r="CJ121" s="851"/>
      <c r="CK121" s="844"/>
      <c r="CL121" s="830"/>
      <c r="CM121" s="830"/>
      <c r="CN121" s="830"/>
      <c r="CO121" s="831"/>
      <c r="CP121" s="810" t="s">
        <v>340</v>
      </c>
      <c r="CQ121" s="811"/>
      <c r="CR121" s="811"/>
      <c r="CS121" s="811"/>
      <c r="CT121" s="811"/>
      <c r="CU121" s="811"/>
      <c r="CV121" s="811"/>
      <c r="CW121" s="811"/>
      <c r="CX121" s="811"/>
      <c r="CY121" s="811"/>
      <c r="CZ121" s="811"/>
      <c r="DA121" s="811"/>
      <c r="DB121" s="811"/>
      <c r="DC121" s="811"/>
      <c r="DD121" s="811"/>
      <c r="DE121" s="811"/>
      <c r="DF121" s="812"/>
      <c r="DG121" s="764">
        <v>138316</v>
      </c>
      <c r="DH121" s="765"/>
      <c r="DI121" s="765"/>
      <c r="DJ121" s="765"/>
      <c r="DK121" s="765"/>
      <c r="DL121" s="765">
        <v>120577</v>
      </c>
      <c r="DM121" s="765"/>
      <c r="DN121" s="765"/>
      <c r="DO121" s="765"/>
      <c r="DP121" s="765"/>
      <c r="DQ121" s="765">
        <v>104238</v>
      </c>
      <c r="DR121" s="765"/>
      <c r="DS121" s="765"/>
      <c r="DT121" s="765"/>
      <c r="DU121" s="765"/>
      <c r="DV121" s="771">
        <v>2.9</v>
      </c>
      <c r="DW121" s="771"/>
      <c r="DX121" s="771"/>
      <c r="DY121" s="771"/>
      <c r="DZ121" s="772"/>
    </row>
    <row r="122" spans="1:130" s="89" customFormat="1" ht="26.25" customHeight="1" x14ac:dyDescent="0.15">
      <c r="A122" s="795"/>
      <c r="B122" s="796"/>
      <c r="C122" s="792" t="s">
        <v>384</v>
      </c>
      <c r="D122" s="727"/>
      <c r="E122" s="727"/>
      <c r="F122" s="727"/>
      <c r="G122" s="727"/>
      <c r="H122" s="727"/>
      <c r="I122" s="727"/>
      <c r="J122" s="727"/>
      <c r="K122" s="727"/>
      <c r="L122" s="727"/>
      <c r="M122" s="727"/>
      <c r="N122" s="727"/>
      <c r="O122" s="727"/>
      <c r="P122" s="727"/>
      <c r="Q122" s="727"/>
      <c r="R122" s="727"/>
      <c r="S122" s="727"/>
      <c r="T122" s="727"/>
      <c r="U122" s="727"/>
      <c r="V122" s="727"/>
      <c r="W122" s="727"/>
      <c r="X122" s="727"/>
      <c r="Y122" s="727"/>
      <c r="Z122" s="728"/>
      <c r="AA122" s="754" t="s">
        <v>63</v>
      </c>
      <c r="AB122" s="755"/>
      <c r="AC122" s="755"/>
      <c r="AD122" s="755"/>
      <c r="AE122" s="756"/>
      <c r="AF122" s="757" t="s">
        <v>63</v>
      </c>
      <c r="AG122" s="755"/>
      <c r="AH122" s="755"/>
      <c r="AI122" s="755"/>
      <c r="AJ122" s="756"/>
      <c r="AK122" s="757" t="s">
        <v>63</v>
      </c>
      <c r="AL122" s="755"/>
      <c r="AM122" s="755"/>
      <c r="AN122" s="755"/>
      <c r="AO122" s="756"/>
      <c r="AP122" s="799" t="s">
        <v>63</v>
      </c>
      <c r="AQ122" s="800"/>
      <c r="AR122" s="800"/>
      <c r="AS122" s="800"/>
      <c r="AT122" s="801"/>
      <c r="AU122" s="858"/>
      <c r="AV122" s="859"/>
      <c r="AW122" s="859"/>
      <c r="AX122" s="859"/>
      <c r="AY122" s="860"/>
      <c r="AZ122" s="813" t="s">
        <v>403</v>
      </c>
      <c r="BA122" s="814"/>
      <c r="BB122" s="814"/>
      <c r="BC122" s="814"/>
      <c r="BD122" s="814"/>
      <c r="BE122" s="814"/>
      <c r="BF122" s="814"/>
      <c r="BG122" s="814"/>
      <c r="BH122" s="814"/>
      <c r="BI122" s="814"/>
      <c r="BJ122" s="814"/>
      <c r="BK122" s="814"/>
      <c r="BL122" s="814"/>
      <c r="BM122" s="814"/>
      <c r="BN122" s="814"/>
      <c r="BO122" s="814"/>
      <c r="BP122" s="815"/>
      <c r="BQ122" s="854">
        <v>4663602</v>
      </c>
      <c r="BR122" s="820"/>
      <c r="BS122" s="820"/>
      <c r="BT122" s="820"/>
      <c r="BU122" s="820"/>
      <c r="BV122" s="820">
        <v>4436039</v>
      </c>
      <c r="BW122" s="820"/>
      <c r="BX122" s="820"/>
      <c r="BY122" s="820"/>
      <c r="BZ122" s="820"/>
      <c r="CA122" s="820">
        <v>4236095</v>
      </c>
      <c r="CB122" s="820"/>
      <c r="CC122" s="820"/>
      <c r="CD122" s="820"/>
      <c r="CE122" s="820"/>
      <c r="CF122" s="821">
        <v>119.3</v>
      </c>
      <c r="CG122" s="822"/>
      <c r="CH122" s="822"/>
      <c r="CI122" s="822"/>
      <c r="CJ122" s="822"/>
      <c r="CK122" s="844"/>
      <c r="CL122" s="830"/>
      <c r="CM122" s="830"/>
      <c r="CN122" s="830"/>
      <c r="CO122" s="831"/>
      <c r="CP122" s="810"/>
      <c r="CQ122" s="811"/>
      <c r="CR122" s="811"/>
      <c r="CS122" s="811"/>
      <c r="CT122" s="811"/>
      <c r="CU122" s="811"/>
      <c r="CV122" s="811"/>
      <c r="CW122" s="811"/>
      <c r="CX122" s="811"/>
      <c r="CY122" s="811"/>
      <c r="CZ122" s="811"/>
      <c r="DA122" s="811"/>
      <c r="DB122" s="811"/>
      <c r="DC122" s="811"/>
      <c r="DD122" s="811"/>
      <c r="DE122" s="811"/>
      <c r="DF122" s="812"/>
      <c r="DG122" s="764"/>
      <c r="DH122" s="765"/>
      <c r="DI122" s="765"/>
      <c r="DJ122" s="765"/>
      <c r="DK122" s="765"/>
      <c r="DL122" s="765"/>
      <c r="DM122" s="765"/>
      <c r="DN122" s="765"/>
      <c r="DO122" s="765"/>
      <c r="DP122" s="765"/>
      <c r="DQ122" s="765"/>
      <c r="DR122" s="765"/>
      <c r="DS122" s="765"/>
      <c r="DT122" s="765"/>
      <c r="DU122" s="765"/>
      <c r="DV122" s="771"/>
      <c r="DW122" s="771"/>
      <c r="DX122" s="771"/>
      <c r="DY122" s="771"/>
      <c r="DZ122" s="772"/>
    </row>
    <row r="123" spans="1:130" s="89" customFormat="1" ht="26.25" customHeight="1" x14ac:dyDescent="0.15">
      <c r="A123" s="795"/>
      <c r="B123" s="796"/>
      <c r="C123" s="792" t="s">
        <v>390</v>
      </c>
      <c r="D123" s="727"/>
      <c r="E123" s="727"/>
      <c r="F123" s="727"/>
      <c r="G123" s="727"/>
      <c r="H123" s="727"/>
      <c r="I123" s="727"/>
      <c r="J123" s="727"/>
      <c r="K123" s="727"/>
      <c r="L123" s="727"/>
      <c r="M123" s="727"/>
      <c r="N123" s="727"/>
      <c r="O123" s="727"/>
      <c r="P123" s="727"/>
      <c r="Q123" s="727"/>
      <c r="R123" s="727"/>
      <c r="S123" s="727"/>
      <c r="T123" s="727"/>
      <c r="U123" s="727"/>
      <c r="V123" s="727"/>
      <c r="W123" s="727"/>
      <c r="X123" s="727"/>
      <c r="Y123" s="727"/>
      <c r="Z123" s="728"/>
      <c r="AA123" s="754" t="s">
        <v>63</v>
      </c>
      <c r="AB123" s="755"/>
      <c r="AC123" s="755"/>
      <c r="AD123" s="755"/>
      <c r="AE123" s="756"/>
      <c r="AF123" s="757" t="s">
        <v>63</v>
      </c>
      <c r="AG123" s="755"/>
      <c r="AH123" s="755"/>
      <c r="AI123" s="755"/>
      <c r="AJ123" s="756"/>
      <c r="AK123" s="757" t="s">
        <v>63</v>
      </c>
      <c r="AL123" s="755"/>
      <c r="AM123" s="755"/>
      <c r="AN123" s="755"/>
      <c r="AO123" s="756"/>
      <c r="AP123" s="799" t="s">
        <v>63</v>
      </c>
      <c r="AQ123" s="800"/>
      <c r="AR123" s="800"/>
      <c r="AS123" s="800"/>
      <c r="AT123" s="801"/>
      <c r="AU123" s="861"/>
      <c r="AV123" s="862"/>
      <c r="AW123" s="862"/>
      <c r="AX123" s="862"/>
      <c r="AY123" s="862"/>
      <c r="AZ123" s="110" t="s">
        <v>120</v>
      </c>
      <c r="BA123" s="110"/>
      <c r="BB123" s="110"/>
      <c r="BC123" s="110"/>
      <c r="BD123" s="110"/>
      <c r="BE123" s="110"/>
      <c r="BF123" s="110"/>
      <c r="BG123" s="110"/>
      <c r="BH123" s="110"/>
      <c r="BI123" s="110"/>
      <c r="BJ123" s="110"/>
      <c r="BK123" s="110"/>
      <c r="BL123" s="110"/>
      <c r="BM123" s="110"/>
      <c r="BN123" s="110"/>
      <c r="BO123" s="852" t="s">
        <v>404</v>
      </c>
      <c r="BP123" s="853"/>
      <c r="BQ123" s="807">
        <v>7552240</v>
      </c>
      <c r="BR123" s="808"/>
      <c r="BS123" s="808"/>
      <c r="BT123" s="808"/>
      <c r="BU123" s="808"/>
      <c r="BV123" s="808">
        <v>7909723</v>
      </c>
      <c r="BW123" s="808"/>
      <c r="BX123" s="808"/>
      <c r="BY123" s="808"/>
      <c r="BZ123" s="808"/>
      <c r="CA123" s="808">
        <v>8167388</v>
      </c>
      <c r="CB123" s="808"/>
      <c r="CC123" s="808"/>
      <c r="CD123" s="808"/>
      <c r="CE123" s="808"/>
      <c r="CF123" s="723"/>
      <c r="CG123" s="724"/>
      <c r="CH123" s="724"/>
      <c r="CI123" s="724"/>
      <c r="CJ123" s="809"/>
      <c r="CK123" s="844"/>
      <c r="CL123" s="830"/>
      <c r="CM123" s="830"/>
      <c r="CN123" s="830"/>
      <c r="CO123" s="831"/>
      <c r="CP123" s="810"/>
      <c r="CQ123" s="811"/>
      <c r="CR123" s="811"/>
      <c r="CS123" s="811"/>
      <c r="CT123" s="811"/>
      <c r="CU123" s="811"/>
      <c r="CV123" s="811"/>
      <c r="CW123" s="811"/>
      <c r="CX123" s="811"/>
      <c r="CY123" s="811"/>
      <c r="CZ123" s="811"/>
      <c r="DA123" s="811"/>
      <c r="DB123" s="811"/>
      <c r="DC123" s="811"/>
      <c r="DD123" s="811"/>
      <c r="DE123" s="811"/>
      <c r="DF123" s="812"/>
      <c r="DG123" s="754"/>
      <c r="DH123" s="755"/>
      <c r="DI123" s="755"/>
      <c r="DJ123" s="755"/>
      <c r="DK123" s="756"/>
      <c r="DL123" s="757"/>
      <c r="DM123" s="755"/>
      <c r="DN123" s="755"/>
      <c r="DO123" s="755"/>
      <c r="DP123" s="756"/>
      <c r="DQ123" s="757"/>
      <c r="DR123" s="755"/>
      <c r="DS123" s="755"/>
      <c r="DT123" s="755"/>
      <c r="DU123" s="756"/>
      <c r="DV123" s="799"/>
      <c r="DW123" s="800"/>
      <c r="DX123" s="800"/>
      <c r="DY123" s="800"/>
      <c r="DZ123" s="801"/>
    </row>
    <row r="124" spans="1:130" s="89" customFormat="1" ht="26.25" customHeight="1" thickBot="1" x14ac:dyDescent="0.2">
      <c r="A124" s="795"/>
      <c r="B124" s="796"/>
      <c r="C124" s="792" t="s">
        <v>393</v>
      </c>
      <c r="D124" s="727"/>
      <c r="E124" s="727"/>
      <c r="F124" s="727"/>
      <c r="G124" s="727"/>
      <c r="H124" s="727"/>
      <c r="I124" s="727"/>
      <c r="J124" s="727"/>
      <c r="K124" s="727"/>
      <c r="L124" s="727"/>
      <c r="M124" s="727"/>
      <c r="N124" s="727"/>
      <c r="O124" s="727"/>
      <c r="P124" s="727"/>
      <c r="Q124" s="727"/>
      <c r="R124" s="727"/>
      <c r="S124" s="727"/>
      <c r="T124" s="727"/>
      <c r="U124" s="727"/>
      <c r="V124" s="727"/>
      <c r="W124" s="727"/>
      <c r="X124" s="727"/>
      <c r="Y124" s="727"/>
      <c r="Z124" s="728"/>
      <c r="AA124" s="754" t="s">
        <v>63</v>
      </c>
      <c r="AB124" s="755"/>
      <c r="AC124" s="755"/>
      <c r="AD124" s="755"/>
      <c r="AE124" s="756"/>
      <c r="AF124" s="757" t="s">
        <v>63</v>
      </c>
      <c r="AG124" s="755"/>
      <c r="AH124" s="755"/>
      <c r="AI124" s="755"/>
      <c r="AJ124" s="756"/>
      <c r="AK124" s="757" t="s">
        <v>63</v>
      </c>
      <c r="AL124" s="755"/>
      <c r="AM124" s="755"/>
      <c r="AN124" s="755"/>
      <c r="AO124" s="756"/>
      <c r="AP124" s="799" t="s">
        <v>63</v>
      </c>
      <c r="AQ124" s="800"/>
      <c r="AR124" s="800"/>
      <c r="AS124" s="800"/>
      <c r="AT124" s="801"/>
      <c r="AU124" s="802" t="s">
        <v>405</v>
      </c>
      <c r="AV124" s="803"/>
      <c r="AW124" s="803"/>
      <c r="AX124" s="803"/>
      <c r="AY124" s="803"/>
      <c r="AZ124" s="803"/>
      <c r="BA124" s="803"/>
      <c r="BB124" s="803"/>
      <c r="BC124" s="803"/>
      <c r="BD124" s="803"/>
      <c r="BE124" s="803"/>
      <c r="BF124" s="803"/>
      <c r="BG124" s="803"/>
      <c r="BH124" s="803"/>
      <c r="BI124" s="803"/>
      <c r="BJ124" s="803"/>
      <c r="BK124" s="803"/>
      <c r="BL124" s="803"/>
      <c r="BM124" s="803"/>
      <c r="BN124" s="803"/>
      <c r="BO124" s="803"/>
      <c r="BP124" s="804"/>
      <c r="BQ124" s="805">
        <v>25.4</v>
      </c>
      <c r="BR124" s="806"/>
      <c r="BS124" s="806"/>
      <c r="BT124" s="806"/>
      <c r="BU124" s="806"/>
      <c r="BV124" s="806">
        <v>2.5</v>
      </c>
      <c r="BW124" s="806"/>
      <c r="BX124" s="806"/>
      <c r="BY124" s="806"/>
      <c r="BZ124" s="806"/>
      <c r="CA124" s="806" t="s">
        <v>63</v>
      </c>
      <c r="CB124" s="806"/>
      <c r="CC124" s="806"/>
      <c r="CD124" s="806"/>
      <c r="CE124" s="806"/>
      <c r="CF124" s="701"/>
      <c r="CG124" s="702"/>
      <c r="CH124" s="702"/>
      <c r="CI124" s="702"/>
      <c r="CJ124" s="837"/>
      <c r="CK124" s="845"/>
      <c r="CL124" s="845"/>
      <c r="CM124" s="845"/>
      <c r="CN124" s="845"/>
      <c r="CO124" s="846"/>
      <c r="CP124" s="810" t="s">
        <v>406</v>
      </c>
      <c r="CQ124" s="811"/>
      <c r="CR124" s="811"/>
      <c r="CS124" s="811"/>
      <c r="CT124" s="811"/>
      <c r="CU124" s="811"/>
      <c r="CV124" s="811"/>
      <c r="CW124" s="811"/>
      <c r="CX124" s="811"/>
      <c r="CY124" s="811"/>
      <c r="CZ124" s="811"/>
      <c r="DA124" s="811"/>
      <c r="DB124" s="811"/>
      <c r="DC124" s="811"/>
      <c r="DD124" s="811"/>
      <c r="DE124" s="811"/>
      <c r="DF124" s="812"/>
      <c r="DG124" s="738" t="s">
        <v>63</v>
      </c>
      <c r="DH124" s="739"/>
      <c r="DI124" s="739"/>
      <c r="DJ124" s="739"/>
      <c r="DK124" s="740"/>
      <c r="DL124" s="741" t="s">
        <v>63</v>
      </c>
      <c r="DM124" s="739"/>
      <c r="DN124" s="739"/>
      <c r="DO124" s="739"/>
      <c r="DP124" s="740"/>
      <c r="DQ124" s="741" t="s">
        <v>63</v>
      </c>
      <c r="DR124" s="739"/>
      <c r="DS124" s="739"/>
      <c r="DT124" s="739"/>
      <c r="DU124" s="740"/>
      <c r="DV124" s="823" t="s">
        <v>63</v>
      </c>
      <c r="DW124" s="824"/>
      <c r="DX124" s="824"/>
      <c r="DY124" s="824"/>
      <c r="DZ124" s="825"/>
    </row>
    <row r="125" spans="1:130" s="89" customFormat="1" ht="26.25" customHeight="1" x14ac:dyDescent="0.15">
      <c r="A125" s="795"/>
      <c r="B125" s="796"/>
      <c r="C125" s="792" t="s">
        <v>395</v>
      </c>
      <c r="D125" s="727"/>
      <c r="E125" s="727"/>
      <c r="F125" s="727"/>
      <c r="G125" s="727"/>
      <c r="H125" s="727"/>
      <c r="I125" s="727"/>
      <c r="J125" s="727"/>
      <c r="K125" s="727"/>
      <c r="L125" s="727"/>
      <c r="M125" s="727"/>
      <c r="N125" s="727"/>
      <c r="O125" s="727"/>
      <c r="P125" s="727"/>
      <c r="Q125" s="727"/>
      <c r="R125" s="727"/>
      <c r="S125" s="727"/>
      <c r="T125" s="727"/>
      <c r="U125" s="727"/>
      <c r="V125" s="727"/>
      <c r="W125" s="727"/>
      <c r="X125" s="727"/>
      <c r="Y125" s="727"/>
      <c r="Z125" s="728"/>
      <c r="AA125" s="754" t="s">
        <v>63</v>
      </c>
      <c r="AB125" s="755"/>
      <c r="AC125" s="755"/>
      <c r="AD125" s="755"/>
      <c r="AE125" s="756"/>
      <c r="AF125" s="757" t="s">
        <v>63</v>
      </c>
      <c r="AG125" s="755"/>
      <c r="AH125" s="755"/>
      <c r="AI125" s="755"/>
      <c r="AJ125" s="756"/>
      <c r="AK125" s="757" t="s">
        <v>63</v>
      </c>
      <c r="AL125" s="755"/>
      <c r="AM125" s="755"/>
      <c r="AN125" s="755"/>
      <c r="AO125" s="756"/>
      <c r="AP125" s="799" t="s">
        <v>63</v>
      </c>
      <c r="AQ125" s="800"/>
      <c r="AR125" s="800"/>
      <c r="AS125" s="800"/>
      <c r="AT125" s="801"/>
      <c r="AU125" s="111"/>
      <c r="AV125" s="112"/>
      <c r="AW125" s="112"/>
      <c r="AX125" s="112"/>
      <c r="AY125" s="112"/>
      <c r="AZ125" s="112"/>
      <c r="BA125" s="112"/>
      <c r="BB125" s="112"/>
      <c r="BC125" s="112"/>
      <c r="BD125" s="112"/>
      <c r="BE125" s="112"/>
      <c r="BF125" s="112"/>
      <c r="BG125" s="112"/>
      <c r="BH125" s="112"/>
      <c r="BI125" s="112"/>
      <c r="BJ125" s="112"/>
      <c r="BK125" s="112"/>
      <c r="BL125" s="112"/>
      <c r="BM125" s="112"/>
      <c r="BN125" s="112"/>
      <c r="BO125" s="112"/>
      <c r="BP125" s="112"/>
      <c r="BQ125" s="91"/>
      <c r="BR125" s="91"/>
      <c r="BS125" s="91"/>
      <c r="BT125" s="91"/>
      <c r="BU125" s="91"/>
      <c r="BV125" s="91"/>
      <c r="BW125" s="91"/>
      <c r="BX125" s="91"/>
      <c r="BY125" s="91"/>
      <c r="BZ125" s="91"/>
      <c r="CA125" s="91"/>
      <c r="CB125" s="91"/>
      <c r="CC125" s="91"/>
      <c r="CD125" s="91"/>
      <c r="CE125" s="91"/>
      <c r="CF125" s="91"/>
      <c r="CG125" s="91"/>
      <c r="CH125" s="91"/>
      <c r="CI125" s="91"/>
      <c r="CJ125" s="113"/>
      <c r="CK125" s="826" t="s">
        <v>407</v>
      </c>
      <c r="CL125" s="827"/>
      <c r="CM125" s="827"/>
      <c r="CN125" s="827"/>
      <c r="CO125" s="828"/>
      <c r="CP125" s="835" t="s">
        <v>408</v>
      </c>
      <c r="CQ125" s="785"/>
      <c r="CR125" s="785"/>
      <c r="CS125" s="785"/>
      <c r="CT125" s="785"/>
      <c r="CU125" s="785"/>
      <c r="CV125" s="785"/>
      <c r="CW125" s="785"/>
      <c r="CX125" s="785"/>
      <c r="CY125" s="785"/>
      <c r="CZ125" s="785"/>
      <c r="DA125" s="785"/>
      <c r="DB125" s="785"/>
      <c r="DC125" s="785"/>
      <c r="DD125" s="785"/>
      <c r="DE125" s="785"/>
      <c r="DF125" s="786"/>
      <c r="DG125" s="836" t="s">
        <v>63</v>
      </c>
      <c r="DH125" s="817"/>
      <c r="DI125" s="817"/>
      <c r="DJ125" s="817"/>
      <c r="DK125" s="817"/>
      <c r="DL125" s="817" t="s">
        <v>63</v>
      </c>
      <c r="DM125" s="817"/>
      <c r="DN125" s="817"/>
      <c r="DO125" s="817"/>
      <c r="DP125" s="817"/>
      <c r="DQ125" s="817" t="s">
        <v>63</v>
      </c>
      <c r="DR125" s="817"/>
      <c r="DS125" s="817"/>
      <c r="DT125" s="817"/>
      <c r="DU125" s="817"/>
      <c r="DV125" s="818" t="s">
        <v>63</v>
      </c>
      <c r="DW125" s="818"/>
      <c r="DX125" s="818"/>
      <c r="DY125" s="818"/>
      <c r="DZ125" s="819"/>
    </row>
    <row r="126" spans="1:130" s="89" customFormat="1" ht="26.25" customHeight="1" thickBot="1" x14ac:dyDescent="0.2">
      <c r="A126" s="795"/>
      <c r="B126" s="796"/>
      <c r="C126" s="792" t="s">
        <v>397</v>
      </c>
      <c r="D126" s="727"/>
      <c r="E126" s="727"/>
      <c r="F126" s="727"/>
      <c r="G126" s="727"/>
      <c r="H126" s="727"/>
      <c r="I126" s="727"/>
      <c r="J126" s="727"/>
      <c r="K126" s="727"/>
      <c r="L126" s="727"/>
      <c r="M126" s="727"/>
      <c r="N126" s="727"/>
      <c r="O126" s="727"/>
      <c r="P126" s="727"/>
      <c r="Q126" s="727"/>
      <c r="R126" s="727"/>
      <c r="S126" s="727"/>
      <c r="T126" s="727"/>
      <c r="U126" s="727"/>
      <c r="V126" s="727"/>
      <c r="W126" s="727"/>
      <c r="X126" s="727"/>
      <c r="Y126" s="727"/>
      <c r="Z126" s="728"/>
      <c r="AA126" s="754" t="s">
        <v>63</v>
      </c>
      <c r="AB126" s="755"/>
      <c r="AC126" s="755"/>
      <c r="AD126" s="755"/>
      <c r="AE126" s="756"/>
      <c r="AF126" s="757" t="s">
        <v>63</v>
      </c>
      <c r="AG126" s="755"/>
      <c r="AH126" s="755"/>
      <c r="AI126" s="755"/>
      <c r="AJ126" s="756"/>
      <c r="AK126" s="757" t="s">
        <v>63</v>
      </c>
      <c r="AL126" s="755"/>
      <c r="AM126" s="755"/>
      <c r="AN126" s="755"/>
      <c r="AO126" s="756"/>
      <c r="AP126" s="799" t="s">
        <v>63</v>
      </c>
      <c r="AQ126" s="800"/>
      <c r="AR126" s="800"/>
      <c r="AS126" s="800"/>
      <c r="AT126" s="801"/>
      <c r="AU126" s="91"/>
      <c r="AV126" s="91"/>
      <c r="AW126" s="91"/>
      <c r="AX126" s="91"/>
      <c r="AY126" s="91"/>
      <c r="AZ126" s="91"/>
      <c r="BA126" s="91"/>
      <c r="BB126" s="91"/>
      <c r="BC126" s="91"/>
      <c r="BD126" s="91"/>
      <c r="BE126" s="91"/>
      <c r="BF126" s="91"/>
      <c r="BG126" s="91"/>
      <c r="BH126" s="91"/>
      <c r="BI126" s="91"/>
      <c r="BJ126" s="91"/>
      <c r="BK126" s="91"/>
      <c r="BL126" s="91"/>
      <c r="BM126" s="91"/>
      <c r="BN126" s="91"/>
      <c r="BO126" s="91"/>
      <c r="BP126" s="91"/>
      <c r="BQ126" s="91"/>
      <c r="BR126" s="91"/>
      <c r="BS126" s="91"/>
      <c r="BT126" s="91"/>
      <c r="BU126" s="91"/>
      <c r="BV126" s="91"/>
      <c r="BW126" s="91"/>
      <c r="BX126" s="91"/>
      <c r="BY126" s="91"/>
      <c r="BZ126" s="91"/>
      <c r="CA126" s="91"/>
      <c r="CB126" s="91"/>
      <c r="CC126" s="91"/>
      <c r="CD126" s="114"/>
      <c r="CE126" s="114"/>
      <c r="CF126" s="114"/>
      <c r="CG126" s="91"/>
      <c r="CH126" s="91"/>
      <c r="CI126" s="91"/>
      <c r="CJ126" s="113"/>
      <c r="CK126" s="829"/>
      <c r="CL126" s="830"/>
      <c r="CM126" s="830"/>
      <c r="CN126" s="830"/>
      <c r="CO126" s="831"/>
      <c r="CP126" s="792" t="s">
        <v>409</v>
      </c>
      <c r="CQ126" s="727"/>
      <c r="CR126" s="727"/>
      <c r="CS126" s="727"/>
      <c r="CT126" s="727"/>
      <c r="CU126" s="727"/>
      <c r="CV126" s="727"/>
      <c r="CW126" s="727"/>
      <c r="CX126" s="727"/>
      <c r="CY126" s="727"/>
      <c r="CZ126" s="727"/>
      <c r="DA126" s="727"/>
      <c r="DB126" s="727"/>
      <c r="DC126" s="727"/>
      <c r="DD126" s="727"/>
      <c r="DE126" s="727"/>
      <c r="DF126" s="728"/>
      <c r="DG126" s="764" t="s">
        <v>63</v>
      </c>
      <c r="DH126" s="765"/>
      <c r="DI126" s="765"/>
      <c r="DJ126" s="765"/>
      <c r="DK126" s="765"/>
      <c r="DL126" s="765" t="s">
        <v>63</v>
      </c>
      <c r="DM126" s="765"/>
      <c r="DN126" s="765"/>
      <c r="DO126" s="765"/>
      <c r="DP126" s="765"/>
      <c r="DQ126" s="765" t="s">
        <v>63</v>
      </c>
      <c r="DR126" s="765"/>
      <c r="DS126" s="765"/>
      <c r="DT126" s="765"/>
      <c r="DU126" s="765"/>
      <c r="DV126" s="771" t="s">
        <v>63</v>
      </c>
      <c r="DW126" s="771"/>
      <c r="DX126" s="771"/>
      <c r="DY126" s="771"/>
      <c r="DZ126" s="772"/>
    </row>
    <row r="127" spans="1:130" s="89" customFormat="1" ht="26.25" customHeight="1" x14ac:dyDescent="0.15">
      <c r="A127" s="797"/>
      <c r="B127" s="798"/>
      <c r="C127" s="813" t="s">
        <v>410</v>
      </c>
      <c r="D127" s="814"/>
      <c r="E127" s="814"/>
      <c r="F127" s="814"/>
      <c r="G127" s="814"/>
      <c r="H127" s="814"/>
      <c r="I127" s="814"/>
      <c r="J127" s="814"/>
      <c r="K127" s="814"/>
      <c r="L127" s="814"/>
      <c r="M127" s="814"/>
      <c r="N127" s="814"/>
      <c r="O127" s="814"/>
      <c r="P127" s="814"/>
      <c r="Q127" s="814"/>
      <c r="R127" s="814"/>
      <c r="S127" s="814"/>
      <c r="T127" s="814"/>
      <c r="U127" s="814"/>
      <c r="V127" s="814"/>
      <c r="W127" s="814"/>
      <c r="X127" s="814"/>
      <c r="Y127" s="814"/>
      <c r="Z127" s="815"/>
      <c r="AA127" s="754">
        <v>29</v>
      </c>
      <c r="AB127" s="755"/>
      <c r="AC127" s="755"/>
      <c r="AD127" s="755"/>
      <c r="AE127" s="756"/>
      <c r="AF127" s="757">
        <v>23</v>
      </c>
      <c r="AG127" s="755"/>
      <c r="AH127" s="755"/>
      <c r="AI127" s="755"/>
      <c r="AJ127" s="756"/>
      <c r="AK127" s="757">
        <v>17</v>
      </c>
      <c r="AL127" s="755"/>
      <c r="AM127" s="755"/>
      <c r="AN127" s="755"/>
      <c r="AO127" s="756"/>
      <c r="AP127" s="799">
        <v>0</v>
      </c>
      <c r="AQ127" s="800"/>
      <c r="AR127" s="800"/>
      <c r="AS127" s="800"/>
      <c r="AT127" s="801"/>
      <c r="AU127" s="91"/>
      <c r="AV127" s="91"/>
      <c r="AW127" s="91"/>
      <c r="AX127" s="816" t="s">
        <v>411</v>
      </c>
      <c r="AY127" s="789"/>
      <c r="AZ127" s="789"/>
      <c r="BA127" s="789"/>
      <c r="BB127" s="789"/>
      <c r="BC127" s="789"/>
      <c r="BD127" s="789"/>
      <c r="BE127" s="790"/>
      <c r="BF127" s="788" t="s">
        <v>412</v>
      </c>
      <c r="BG127" s="789"/>
      <c r="BH127" s="789"/>
      <c r="BI127" s="789"/>
      <c r="BJ127" s="789"/>
      <c r="BK127" s="789"/>
      <c r="BL127" s="790"/>
      <c r="BM127" s="788" t="s">
        <v>413</v>
      </c>
      <c r="BN127" s="789"/>
      <c r="BO127" s="789"/>
      <c r="BP127" s="789"/>
      <c r="BQ127" s="789"/>
      <c r="BR127" s="789"/>
      <c r="BS127" s="790"/>
      <c r="BT127" s="788" t="s">
        <v>414</v>
      </c>
      <c r="BU127" s="789"/>
      <c r="BV127" s="789"/>
      <c r="BW127" s="789"/>
      <c r="BX127" s="789"/>
      <c r="BY127" s="789"/>
      <c r="BZ127" s="791"/>
      <c r="CA127" s="91"/>
      <c r="CB127" s="91"/>
      <c r="CC127" s="91"/>
      <c r="CD127" s="114"/>
      <c r="CE127" s="114"/>
      <c r="CF127" s="114"/>
      <c r="CG127" s="91"/>
      <c r="CH127" s="91"/>
      <c r="CI127" s="91"/>
      <c r="CJ127" s="113"/>
      <c r="CK127" s="829"/>
      <c r="CL127" s="830"/>
      <c r="CM127" s="830"/>
      <c r="CN127" s="830"/>
      <c r="CO127" s="831"/>
      <c r="CP127" s="792" t="s">
        <v>415</v>
      </c>
      <c r="CQ127" s="727"/>
      <c r="CR127" s="727"/>
      <c r="CS127" s="727"/>
      <c r="CT127" s="727"/>
      <c r="CU127" s="727"/>
      <c r="CV127" s="727"/>
      <c r="CW127" s="727"/>
      <c r="CX127" s="727"/>
      <c r="CY127" s="727"/>
      <c r="CZ127" s="727"/>
      <c r="DA127" s="727"/>
      <c r="DB127" s="727"/>
      <c r="DC127" s="727"/>
      <c r="DD127" s="727"/>
      <c r="DE127" s="727"/>
      <c r="DF127" s="728"/>
      <c r="DG127" s="764" t="s">
        <v>63</v>
      </c>
      <c r="DH127" s="765"/>
      <c r="DI127" s="765"/>
      <c r="DJ127" s="765"/>
      <c r="DK127" s="765"/>
      <c r="DL127" s="765" t="s">
        <v>63</v>
      </c>
      <c r="DM127" s="765"/>
      <c r="DN127" s="765"/>
      <c r="DO127" s="765"/>
      <c r="DP127" s="765"/>
      <c r="DQ127" s="765" t="s">
        <v>63</v>
      </c>
      <c r="DR127" s="765"/>
      <c r="DS127" s="765"/>
      <c r="DT127" s="765"/>
      <c r="DU127" s="765"/>
      <c r="DV127" s="771" t="s">
        <v>63</v>
      </c>
      <c r="DW127" s="771"/>
      <c r="DX127" s="771"/>
      <c r="DY127" s="771"/>
      <c r="DZ127" s="772"/>
    </row>
    <row r="128" spans="1:130" s="89" customFormat="1" ht="26.25" customHeight="1" thickBot="1" x14ac:dyDescent="0.2">
      <c r="A128" s="773" t="s">
        <v>416</v>
      </c>
      <c r="B128" s="774"/>
      <c r="C128" s="774"/>
      <c r="D128" s="774"/>
      <c r="E128" s="774"/>
      <c r="F128" s="774"/>
      <c r="G128" s="774"/>
      <c r="H128" s="774"/>
      <c r="I128" s="774"/>
      <c r="J128" s="774"/>
      <c r="K128" s="774"/>
      <c r="L128" s="774"/>
      <c r="M128" s="774"/>
      <c r="N128" s="774"/>
      <c r="O128" s="774"/>
      <c r="P128" s="774"/>
      <c r="Q128" s="774"/>
      <c r="R128" s="774"/>
      <c r="S128" s="774"/>
      <c r="T128" s="774"/>
      <c r="U128" s="774"/>
      <c r="V128" s="774"/>
      <c r="W128" s="775" t="s">
        <v>417</v>
      </c>
      <c r="X128" s="775"/>
      <c r="Y128" s="775"/>
      <c r="Z128" s="776"/>
      <c r="AA128" s="777">
        <v>5630</v>
      </c>
      <c r="AB128" s="778"/>
      <c r="AC128" s="778"/>
      <c r="AD128" s="778"/>
      <c r="AE128" s="779"/>
      <c r="AF128" s="780">
        <v>5486</v>
      </c>
      <c r="AG128" s="778"/>
      <c r="AH128" s="778"/>
      <c r="AI128" s="778"/>
      <c r="AJ128" s="779"/>
      <c r="AK128" s="780">
        <v>3803</v>
      </c>
      <c r="AL128" s="778"/>
      <c r="AM128" s="778"/>
      <c r="AN128" s="778"/>
      <c r="AO128" s="779"/>
      <c r="AP128" s="781"/>
      <c r="AQ128" s="782"/>
      <c r="AR128" s="782"/>
      <c r="AS128" s="782"/>
      <c r="AT128" s="783"/>
      <c r="AU128" s="91"/>
      <c r="AV128" s="91"/>
      <c r="AW128" s="91"/>
      <c r="AX128" s="784" t="s">
        <v>418</v>
      </c>
      <c r="AY128" s="785"/>
      <c r="AZ128" s="785"/>
      <c r="BA128" s="785"/>
      <c r="BB128" s="785"/>
      <c r="BC128" s="785"/>
      <c r="BD128" s="785"/>
      <c r="BE128" s="786"/>
      <c r="BF128" s="761" t="s">
        <v>63</v>
      </c>
      <c r="BG128" s="762"/>
      <c r="BH128" s="762"/>
      <c r="BI128" s="762"/>
      <c r="BJ128" s="762"/>
      <c r="BK128" s="762"/>
      <c r="BL128" s="787"/>
      <c r="BM128" s="761">
        <v>15</v>
      </c>
      <c r="BN128" s="762"/>
      <c r="BO128" s="762"/>
      <c r="BP128" s="762"/>
      <c r="BQ128" s="762"/>
      <c r="BR128" s="762"/>
      <c r="BS128" s="787"/>
      <c r="BT128" s="761">
        <v>20</v>
      </c>
      <c r="BU128" s="762"/>
      <c r="BV128" s="762"/>
      <c r="BW128" s="762"/>
      <c r="BX128" s="762"/>
      <c r="BY128" s="762"/>
      <c r="BZ128" s="763"/>
      <c r="CA128" s="114"/>
      <c r="CB128" s="114"/>
      <c r="CC128" s="114"/>
      <c r="CD128" s="114"/>
      <c r="CE128" s="114"/>
      <c r="CF128" s="114"/>
      <c r="CG128" s="91"/>
      <c r="CH128" s="91"/>
      <c r="CI128" s="91"/>
      <c r="CJ128" s="113"/>
      <c r="CK128" s="832"/>
      <c r="CL128" s="833"/>
      <c r="CM128" s="833"/>
      <c r="CN128" s="833"/>
      <c r="CO128" s="834"/>
      <c r="CP128" s="766" t="s">
        <v>419</v>
      </c>
      <c r="CQ128" s="705"/>
      <c r="CR128" s="705"/>
      <c r="CS128" s="705"/>
      <c r="CT128" s="705"/>
      <c r="CU128" s="705"/>
      <c r="CV128" s="705"/>
      <c r="CW128" s="705"/>
      <c r="CX128" s="705"/>
      <c r="CY128" s="705"/>
      <c r="CZ128" s="705"/>
      <c r="DA128" s="705"/>
      <c r="DB128" s="705"/>
      <c r="DC128" s="705"/>
      <c r="DD128" s="705"/>
      <c r="DE128" s="705"/>
      <c r="DF128" s="706"/>
      <c r="DG128" s="767" t="s">
        <v>63</v>
      </c>
      <c r="DH128" s="768"/>
      <c r="DI128" s="768"/>
      <c r="DJ128" s="768"/>
      <c r="DK128" s="768"/>
      <c r="DL128" s="768" t="s">
        <v>63</v>
      </c>
      <c r="DM128" s="768"/>
      <c r="DN128" s="768"/>
      <c r="DO128" s="768"/>
      <c r="DP128" s="768"/>
      <c r="DQ128" s="768" t="s">
        <v>63</v>
      </c>
      <c r="DR128" s="768"/>
      <c r="DS128" s="768"/>
      <c r="DT128" s="768"/>
      <c r="DU128" s="768"/>
      <c r="DV128" s="769" t="s">
        <v>63</v>
      </c>
      <c r="DW128" s="769"/>
      <c r="DX128" s="769"/>
      <c r="DY128" s="769"/>
      <c r="DZ128" s="770"/>
    </row>
    <row r="129" spans="1:131" s="89" customFormat="1" ht="26.25" customHeight="1" x14ac:dyDescent="0.15">
      <c r="A129" s="749" t="s">
        <v>44</v>
      </c>
      <c r="B129" s="750"/>
      <c r="C129" s="750"/>
      <c r="D129" s="750"/>
      <c r="E129" s="750"/>
      <c r="F129" s="750"/>
      <c r="G129" s="750"/>
      <c r="H129" s="750"/>
      <c r="I129" s="750"/>
      <c r="J129" s="750"/>
      <c r="K129" s="750"/>
      <c r="L129" s="750"/>
      <c r="M129" s="750"/>
      <c r="N129" s="750"/>
      <c r="O129" s="750"/>
      <c r="P129" s="750"/>
      <c r="Q129" s="750"/>
      <c r="R129" s="750"/>
      <c r="S129" s="750"/>
      <c r="T129" s="750"/>
      <c r="U129" s="750"/>
      <c r="V129" s="750"/>
      <c r="W129" s="751" t="s">
        <v>420</v>
      </c>
      <c r="X129" s="752"/>
      <c r="Y129" s="752"/>
      <c r="Z129" s="753"/>
      <c r="AA129" s="754">
        <v>3844791</v>
      </c>
      <c r="AB129" s="755"/>
      <c r="AC129" s="755"/>
      <c r="AD129" s="755"/>
      <c r="AE129" s="756"/>
      <c r="AF129" s="757">
        <v>4094242</v>
      </c>
      <c r="AG129" s="755"/>
      <c r="AH129" s="755"/>
      <c r="AI129" s="755"/>
      <c r="AJ129" s="756"/>
      <c r="AK129" s="757">
        <v>3999746</v>
      </c>
      <c r="AL129" s="755"/>
      <c r="AM129" s="755"/>
      <c r="AN129" s="755"/>
      <c r="AO129" s="756"/>
      <c r="AP129" s="758"/>
      <c r="AQ129" s="759"/>
      <c r="AR129" s="759"/>
      <c r="AS129" s="759"/>
      <c r="AT129" s="760"/>
      <c r="AU129" s="92"/>
      <c r="AV129" s="92"/>
      <c r="AW129" s="92"/>
      <c r="AX129" s="726" t="s">
        <v>421</v>
      </c>
      <c r="AY129" s="727"/>
      <c r="AZ129" s="727"/>
      <c r="BA129" s="727"/>
      <c r="BB129" s="727"/>
      <c r="BC129" s="727"/>
      <c r="BD129" s="727"/>
      <c r="BE129" s="728"/>
      <c r="BF129" s="745" t="s">
        <v>63</v>
      </c>
      <c r="BG129" s="746"/>
      <c r="BH129" s="746"/>
      <c r="BI129" s="746"/>
      <c r="BJ129" s="746"/>
      <c r="BK129" s="746"/>
      <c r="BL129" s="747"/>
      <c r="BM129" s="745">
        <v>20</v>
      </c>
      <c r="BN129" s="746"/>
      <c r="BO129" s="746"/>
      <c r="BP129" s="746"/>
      <c r="BQ129" s="746"/>
      <c r="BR129" s="746"/>
      <c r="BS129" s="747"/>
      <c r="BT129" s="745">
        <v>30</v>
      </c>
      <c r="BU129" s="746"/>
      <c r="BV129" s="746"/>
      <c r="BW129" s="746"/>
      <c r="BX129" s="746"/>
      <c r="BY129" s="746"/>
      <c r="BZ129" s="748"/>
      <c r="CA129" s="115"/>
      <c r="CB129" s="115"/>
      <c r="CC129" s="115"/>
      <c r="CD129" s="115"/>
      <c r="CE129" s="115"/>
      <c r="CF129" s="115"/>
      <c r="CG129" s="115"/>
      <c r="CH129" s="115"/>
      <c r="CI129" s="115"/>
      <c r="CJ129" s="115"/>
      <c r="CK129" s="115"/>
      <c r="CL129" s="115"/>
      <c r="CM129" s="115"/>
      <c r="CN129" s="115"/>
      <c r="CO129" s="115"/>
      <c r="CP129" s="115"/>
      <c r="CQ129" s="115"/>
      <c r="CR129" s="115"/>
      <c r="CS129" s="115"/>
      <c r="CT129" s="115"/>
      <c r="CU129" s="115"/>
      <c r="CV129" s="115"/>
      <c r="CW129" s="115"/>
      <c r="CX129" s="115"/>
      <c r="CY129" s="115"/>
      <c r="CZ129" s="115"/>
      <c r="DA129" s="115"/>
      <c r="DB129" s="115"/>
      <c r="DC129" s="115"/>
      <c r="DD129" s="115"/>
      <c r="DE129" s="115"/>
      <c r="DF129" s="115"/>
      <c r="DG129" s="115"/>
      <c r="DH129" s="115"/>
      <c r="DI129" s="115"/>
      <c r="DJ129" s="115"/>
      <c r="DK129" s="115"/>
      <c r="DL129" s="115"/>
      <c r="DM129" s="115"/>
      <c r="DN129" s="115"/>
      <c r="DO129" s="115"/>
      <c r="DP129" s="92"/>
      <c r="DQ129" s="92"/>
      <c r="DR129" s="92"/>
      <c r="DS129" s="92"/>
      <c r="DT129" s="92"/>
      <c r="DU129" s="92"/>
      <c r="DV129" s="92"/>
      <c r="DW129" s="92"/>
      <c r="DX129" s="92"/>
      <c r="DY129" s="92"/>
      <c r="DZ129" s="92"/>
    </row>
    <row r="130" spans="1:131" s="89" customFormat="1" ht="26.25" customHeight="1" x14ac:dyDescent="0.15">
      <c r="A130" s="749" t="s">
        <v>422</v>
      </c>
      <c r="B130" s="750"/>
      <c r="C130" s="750"/>
      <c r="D130" s="750"/>
      <c r="E130" s="750"/>
      <c r="F130" s="750"/>
      <c r="G130" s="750"/>
      <c r="H130" s="750"/>
      <c r="I130" s="750"/>
      <c r="J130" s="750"/>
      <c r="K130" s="750"/>
      <c r="L130" s="750"/>
      <c r="M130" s="750"/>
      <c r="N130" s="750"/>
      <c r="O130" s="750"/>
      <c r="P130" s="750"/>
      <c r="Q130" s="750"/>
      <c r="R130" s="750"/>
      <c r="S130" s="750"/>
      <c r="T130" s="750"/>
      <c r="U130" s="750"/>
      <c r="V130" s="750"/>
      <c r="W130" s="751" t="s">
        <v>423</v>
      </c>
      <c r="X130" s="752"/>
      <c r="Y130" s="752"/>
      <c r="Z130" s="753"/>
      <c r="AA130" s="754">
        <v>523729</v>
      </c>
      <c r="AB130" s="755"/>
      <c r="AC130" s="755"/>
      <c r="AD130" s="755"/>
      <c r="AE130" s="756"/>
      <c r="AF130" s="757">
        <v>492675</v>
      </c>
      <c r="AG130" s="755"/>
      <c r="AH130" s="755"/>
      <c r="AI130" s="755"/>
      <c r="AJ130" s="756"/>
      <c r="AK130" s="757">
        <v>449434</v>
      </c>
      <c r="AL130" s="755"/>
      <c r="AM130" s="755"/>
      <c r="AN130" s="755"/>
      <c r="AO130" s="756"/>
      <c r="AP130" s="758"/>
      <c r="AQ130" s="759"/>
      <c r="AR130" s="759"/>
      <c r="AS130" s="759"/>
      <c r="AT130" s="760"/>
      <c r="AU130" s="92"/>
      <c r="AV130" s="92"/>
      <c r="AW130" s="92"/>
      <c r="AX130" s="726" t="s">
        <v>424</v>
      </c>
      <c r="AY130" s="727"/>
      <c r="AZ130" s="727"/>
      <c r="BA130" s="727"/>
      <c r="BB130" s="727"/>
      <c r="BC130" s="727"/>
      <c r="BD130" s="727"/>
      <c r="BE130" s="728"/>
      <c r="BF130" s="729">
        <v>10.9</v>
      </c>
      <c r="BG130" s="730"/>
      <c r="BH130" s="730"/>
      <c r="BI130" s="730"/>
      <c r="BJ130" s="730"/>
      <c r="BK130" s="730"/>
      <c r="BL130" s="731"/>
      <c r="BM130" s="729">
        <v>25</v>
      </c>
      <c r="BN130" s="730"/>
      <c r="BO130" s="730"/>
      <c r="BP130" s="730"/>
      <c r="BQ130" s="730"/>
      <c r="BR130" s="730"/>
      <c r="BS130" s="731"/>
      <c r="BT130" s="729">
        <v>35</v>
      </c>
      <c r="BU130" s="730"/>
      <c r="BV130" s="730"/>
      <c r="BW130" s="730"/>
      <c r="BX130" s="730"/>
      <c r="BY130" s="730"/>
      <c r="BZ130" s="732"/>
      <c r="CA130" s="115"/>
      <c r="CB130" s="115"/>
      <c r="CC130" s="115"/>
      <c r="CD130" s="115"/>
      <c r="CE130" s="115"/>
      <c r="CF130" s="115"/>
      <c r="CG130" s="115"/>
      <c r="CH130" s="115"/>
      <c r="CI130" s="115"/>
      <c r="CJ130" s="115"/>
      <c r="CK130" s="115"/>
      <c r="CL130" s="115"/>
      <c r="CM130" s="115"/>
      <c r="CN130" s="115"/>
      <c r="CO130" s="115"/>
      <c r="CP130" s="115"/>
      <c r="CQ130" s="115"/>
      <c r="CR130" s="115"/>
      <c r="CS130" s="115"/>
      <c r="CT130" s="115"/>
      <c r="CU130" s="115"/>
      <c r="CV130" s="115"/>
      <c r="CW130" s="115"/>
      <c r="CX130" s="115"/>
      <c r="CY130" s="115"/>
      <c r="CZ130" s="115"/>
      <c r="DA130" s="115"/>
      <c r="DB130" s="115"/>
      <c r="DC130" s="115"/>
      <c r="DD130" s="115"/>
      <c r="DE130" s="115"/>
      <c r="DF130" s="115"/>
      <c r="DG130" s="115"/>
      <c r="DH130" s="115"/>
      <c r="DI130" s="115"/>
      <c r="DJ130" s="115"/>
      <c r="DK130" s="115"/>
      <c r="DL130" s="115"/>
      <c r="DM130" s="115"/>
      <c r="DN130" s="115"/>
      <c r="DO130" s="115"/>
      <c r="DP130" s="92"/>
      <c r="DQ130" s="92"/>
      <c r="DR130" s="92"/>
      <c r="DS130" s="92"/>
      <c r="DT130" s="92"/>
      <c r="DU130" s="92"/>
      <c r="DV130" s="92"/>
      <c r="DW130" s="92"/>
      <c r="DX130" s="92"/>
      <c r="DY130" s="92"/>
      <c r="DZ130" s="92"/>
    </row>
    <row r="131" spans="1:131" s="89" customFormat="1" ht="26.25" customHeight="1" thickBot="1" x14ac:dyDescent="0.2">
      <c r="A131" s="733"/>
      <c r="B131" s="734"/>
      <c r="C131" s="734"/>
      <c r="D131" s="734"/>
      <c r="E131" s="734"/>
      <c r="F131" s="734"/>
      <c r="G131" s="734"/>
      <c r="H131" s="734"/>
      <c r="I131" s="734"/>
      <c r="J131" s="734"/>
      <c r="K131" s="734"/>
      <c r="L131" s="734"/>
      <c r="M131" s="734"/>
      <c r="N131" s="734"/>
      <c r="O131" s="734"/>
      <c r="P131" s="734"/>
      <c r="Q131" s="734"/>
      <c r="R131" s="734"/>
      <c r="S131" s="734"/>
      <c r="T131" s="734"/>
      <c r="U131" s="734"/>
      <c r="V131" s="734"/>
      <c r="W131" s="735" t="s">
        <v>425</v>
      </c>
      <c r="X131" s="736"/>
      <c r="Y131" s="736"/>
      <c r="Z131" s="737"/>
      <c r="AA131" s="738">
        <v>3321062</v>
      </c>
      <c r="AB131" s="739"/>
      <c r="AC131" s="739"/>
      <c r="AD131" s="739"/>
      <c r="AE131" s="740"/>
      <c r="AF131" s="741">
        <v>3601567</v>
      </c>
      <c r="AG131" s="739"/>
      <c r="AH131" s="739"/>
      <c r="AI131" s="739"/>
      <c r="AJ131" s="740"/>
      <c r="AK131" s="741">
        <v>3550312</v>
      </c>
      <c r="AL131" s="739"/>
      <c r="AM131" s="739"/>
      <c r="AN131" s="739"/>
      <c r="AO131" s="740"/>
      <c r="AP131" s="742"/>
      <c r="AQ131" s="743"/>
      <c r="AR131" s="743"/>
      <c r="AS131" s="743"/>
      <c r="AT131" s="744"/>
      <c r="AU131" s="92"/>
      <c r="AV131" s="92"/>
      <c r="AW131" s="92"/>
      <c r="AX131" s="704" t="s">
        <v>426</v>
      </c>
      <c r="AY131" s="705"/>
      <c r="AZ131" s="705"/>
      <c r="BA131" s="705"/>
      <c r="BB131" s="705"/>
      <c r="BC131" s="705"/>
      <c r="BD131" s="705"/>
      <c r="BE131" s="706"/>
      <c r="BF131" s="707" t="s">
        <v>63</v>
      </c>
      <c r="BG131" s="708"/>
      <c r="BH131" s="708"/>
      <c r="BI131" s="708"/>
      <c r="BJ131" s="708"/>
      <c r="BK131" s="708"/>
      <c r="BL131" s="709"/>
      <c r="BM131" s="707">
        <v>350</v>
      </c>
      <c r="BN131" s="708"/>
      <c r="BO131" s="708"/>
      <c r="BP131" s="708"/>
      <c r="BQ131" s="708"/>
      <c r="BR131" s="708"/>
      <c r="BS131" s="709"/>
      <c r="BT131" s="710"/>
      <c r="BU131" s="711"/>
      <c r="BV131" s="711"/>
      <c r="BW131" s="711"/>
      <c r="BX131" s="711"/>
      <c r="BY131" s="711"/>
      <c r="BZ131" s="712"/>
      <c r="CA131" s="115"/>
      <c r="CB131" s="115"/>
      <c r="CC131" s="115"/>
      <c r="CD131" s="115"/>
      <c r="CE131" s="115"/>
      <c r="CF131" s="115"/>
      <c r="CG131" s="115"/>
      <c r="CH131" s="115"/>
      <c r="CI131" s="115"/>
      <c r="CJ131" s="115"/>
      <c r="CK131" s="115"/>
      <c r="CL131" s="115"/>
      <c r="CM131" s="115"/>
      <c r="CN131" s="115"/>
      <c r="CO131" s="115"/>
      <c r="CP131" s="115"/>
      <c r="CQ131" s="115"/>
      <c r="CR131" s="115"/>
      <c r="CS131" s="115"/>
      <c r="CT131" s="115"/>
      <c r="CU131" s="115"/>
      <c r="CV131" s="115"/>
      <c r="CW131" s="115"/>
      <c r="CX131" s="115"/>
      <c r="CY131" s="115"/>
      <c r="CZ131" s="115"/>
      <c r="DA131" s="115"/>
      <c r="DB131" s="115"/>
      <c r="DC131" s="115"/>
      <c r="DD131" s="115"/>
      <c r="DE131" s="115"/>
      <c r="DF131" s="115"/>
      <c r="DG131" s="115"/>
      <c r="DH131" s="115"/>
      <c r="DI131" s="115"/>
      <c r="DJ131" s="115"/>
      <c r="DK131" s="115"/>
      <c r="DL131" s="115"/>
      <c r="DM131" s="115"/>
      <c r="DN131" s="115"/>
      <c r="DO131" s="115"/>
      <c r="DP131" s="92"/>
      <c r="DQ131" s="92"/>
      <c r="DR131" s="92"/>
      <c r="DS131" s="92"/>
      <c r="DT131" s="92"/>
      <c r="DU131" s="92"/>
      <c r="DV131" s="92"/>
      <c r="DW131" s="92"/>
      <c r="DX131" s="92"/>
      <c r="DY131" s="92"/>
      <c r="DZ131" s="92"/>
    </row>
    <row r="132" spans="1:131" s="89" customFormat="1" ht="26.25" customHeight="1" x14ac:dyDescent="0.15">
      <c r="A132" s="713" t="s">
        <v>427</v>
      </c>
      <c r="B132" s="714"/>
      <c r="C132" s="714"/>
      <c r="D132" s="714"/>
      <c r="E132" s="714"/>
      <c r="F132" s="714"/>
      <c r="G132" s="714"/>
      <c r="H132" s="714"/>
      <c r="I132" s="714"/>
      <c r="J132" s="714"/>
      <c r="K132" s="714"/>
      <c r="L132" s="714"/>
      <c r="M132" s="714"/>
      <c r="N132" s="714"/>
      <c r="O132" s="714"/>
      <c r="P132" s="714"/>
      <c r="Q132" s="714"/>
      <c r="R132" s="714"/>
      <c r="S132" s="714"/>
      <c r="T132" s="714"/>
      <c r="U132" s="714"/>
      <c r="V132" s="717" t="s">
        <v>428</v>
      </c>
      <c r="W132" s="717"/>
      <c r="X132" s="717"/>
      <c r="Y132" s="717"/>
      <c r="Z132" s="718"/>
      <c r="AA132" s="719">
        <v>11.17293203</v>
      </c>
      <c r="AB132" s="720"/>
      <c r="AC132" s="720"/>
      <c r="AD132" s="720"/>
      <c r="AE132" s="721"/>
      <c r="AF132" s="722">
        <v>10.825815540000001</v>
      </c>
      <c r="AG132" s="720"/>
      <c r="AH132" s="720"/>
      <c r="AI132" s="720"/>
      <c r="AJ132" s="721"/>
      <c r="AK132" s="722">
        <v>10.74328115</v>
      </c>
      <c r="AL132" s="720"/>
      <c r="AM132" s="720"/>
      <c r="AN132" s="720"/>
      <c r="AO132" s="721"/>
      <c r="AP132" s="723"/>
      <c r="AQ132" s="724"/>
      <c r="AR132" s="724"/>
      <c r="AS132" s="724"/>
      <c r="AT132" s="725"/>
      <c r="AU132" s="116"/>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c r="BS132" s="93"/>
      <c r="BT132" s="92"/>
      <c r="BU132" s="92"/>
      <c r="BV132" s="92"/>
      <c r="BW132" s="92"/>
      <c r="BX132" s="92"/>
      <c r="BY132" s="92"/>
      <c r="BZ132" s="92"/>
      <c r="CA132" s="115"/>
      <c r="CB132" s="115"/>
      <c r="CC132" s="115"/>
      <c r="CD132" s="115"/>
      <c r="CE132" s="115"/>
      <c r="CF132" s="115"/>
      <c r="CG132" s="115"/>
      <c r="CH132" s="115"/>
      <c r="CI132" s="115"/>
      <c r="CJ132" s="115"/>
      <c r="CK132" s="115"/>
      <c r="CL132" s="115"/>
      <c r="CM132" s="115"/>
      <c r="CN132" s="115"/>
      <c r="CO132" s="115"/>
      <c r="CP132" s="115"/>
      <c r="CQ132" s="115"/>
      <c r="CR132" s="115"/>
      <c r="CS132" s="115"/>
      <c r="CT132" s="115"/>
      <c r="CU132" s="115"/>
      <c r="CV132" s="115"/>
      <c r="CW132" s="115"/>
      <c r="CX132" s="115"/>
      <c r="CY132" s="115"/>
      <c r="CZ132" s="115"/>
      <c r="DA132" s="115"/>
      <c r="DB132" s="115"/>
      <c r="DC132" s="115"/>
      <c r="DD132" s="115"/>
      <c r="DE132" s="115"/>
      <c r="DF132" s="115"/>
      <c r="DG132" s="115"/>
      <c r="DH132" s="115"/>
      <c r="DI132" s="115"/>
      <c r="DJ132" s="115"/>
      <c r="DK132" s="115"/>
      <c r="DL132" s="115"/>
      <c r="DM132" s="115"/>
      <c r="DN132" s="115"/>
      <c r="DO132" s="115"/>
      <c r="DP132" s="92"/>
      <c r="DQ132" s="92"/>
      <c r="DR132" s="92"/>
      <c r="DS132" s="92"/>
      <c r="DT132" s="92"/>
      <c r="DU132" s="92"/>
      <c r="DV132" s="92"/>
      <c r="DW132" s="92"/>
      <c r="DX132" s="92"/>
      <c r="DY132" s="92"/>
      <c r="DZ132" s="92"/>
    </row>
    <row r="133" spans="1:131" s="89" customFormat="1" ht="26.25" customHeight="1" thickBot="1" x14ac:dyDescent="0.2">
      <c r="A133" s="715"/>
      <c r="B133" s="716"/>
      <c r="C133" s="716"/>
      <c r="D133" s="716"/>
      <c r="E133" s="716"/>
      <c r="F133" s="716"/>
      <c r="G133" s="716"/>
      <c r="H133" s="716"/>
      <c r="I133" s="716"/>
      <c r="J133" s="716"/>
      <c r="K133" s="716"/>
      <c r="L133" s="716"/>
      <c r="M133" s="716"/>
      <c r="N133" s="716"/>
      <c r="O133" s="716"/>
      <c r="P133" s="716"/>
      <c r="Q133" s="716"/>
      <c r="R133" s="716"/>
      <c r="S133" s="716"/>
      <c r="T133" s="716"/>
      <c r="U133" s="716"/>
      <c r="V133" s="696" t="s">
        <v>429</v>
      </c>
      <c r="W133" s="696"/>
      <c r="X133" s="696"/>
      <c r="Y133" s="696"/>
      <c r="Z133" s="697"/>
      <c r="AA133" s="698">
        <v>11.3</v>
      </c>
      <c r="AB133" s="699"/>
      <c r="AC133" s="699"/>
      <c r="AD133" s="699"/>
      <c r="AE133" s="700"/>
      <c r="AF133" s="698">
        <v>11.2</v>
      </c>
      <c r="AG133" s="699"/>
      <c r="AH133" s="699"/>
      <c r="AI133" s="699"/>
      <c r="AJ133" s="700"/>
      <c r="AK133" s="698">
        <v>10.9</v>
      </c>
      <c r="AL133" s="699"/>
      <c r="AM133" s="699"/>
      <c r="AN133" s="699"/>
      <c r="AO133" s="700"/>
      <c r="AP133" s="701"/>
      <c r="AQ133" s="702"/>
      <c r="AR133" s="702"/>
      <c r="AS133" s="702"/>
      <c r="AT133" s="703"/>
      <c r="AU133" s="92"/>
      <c r="AV133" s="92"/>
      <c r="AW133" s="92"/>
      <c r="AX133" s="92"/>
      <c r="AY133" s="92"/>
      <c r="AZ133" s="92"/>
      <c r="BA133" s="92"/>
      <c r="BB133" s="92"/>
      <c r="BC133" s="92"/>
      <c r="BD133" s="92"/>
      <c r="BE133" s="92"/>
      <c r="BF133" s="92"/>
      <c r="BG133" s="92"/>
      <c r="BH133" s="92"/>
      <c r="BI133" s="92"/>
      <c r="BJ133" s="92"/>
      <c r="BK133" s="92"/>
      <c r="BL133" s="92"/>
      <c r="BM133" s="92"/>
      <c r="BN133" s="115"/>
      <c r="BO133" s="115"/>
      <c r="BP133" s="115"/>
      <c r="BQ133" s="115"/>
      <c r="BR133" s="115"/>
      <c r="BS133" s="115"/>
      <c r="BT133" s="115"/>
      <c r="BU133" s="115"/>
      <c r="BV133" s="115"/>
      <c r="BW133" s="115"/>
      <c r="BX133" s="115"/>
      <c r="BY133" s="115"/>
      <c r="BZ133" s="115"/>
      <c r="CA133" s="115"/>
      <c r="CB133" s="115"/>
      <c r="CC133" s="115"/>
      <c r="CD133" s="115"/>
      <c r="CE133" s="115"/>
      <c r="CF133" s="115"/>
      <c r="CG133" s="115"/>
      <c r="CH133" s="115"/>
      <c r="CI133" s="115"/>
      <c r="CJ133" s="115"/>
      <c r="CK133" s="115"/>
      <c r="CL133" s="115"/>
      <c r="CM133" s="115"/>
      <c r="CN133" s="115"/>
      <c r="CO133" s="115"/>
      <c r="CP133" s="115"/>
      <c r="CQ133" s="115"/>
      <c r="CR133" s="115"/>
      <c r="CS133" s="115"/>
      <c r="CT133" s="115"/>
      <c r="CU133" s="115"/>
      <c r="CV133" s="115"/>
      <c r="CW133" s="115"/>
      <c r="CX133" s="115"/>
      <c r="CY133" s="115"/>
      <c r="CZ133" s="115"/>
      <c r="DA133" s="115"/>
      <c r="DB133" s="115"/>
      <c r="DC133" s="115"/>
      <c r="DD133" s="115"/>
      <c r="DE133" s="115"/>
      <c r="DF133" s="115"/>
      <c r="DG133" s="115"/>
      <c r="DH133" s="115"/>
      <c r="DI133" s="115"/>
      <c r="DJ133" s="115"/>
      <c r="DK133" s="115"/>
      <c r="DL133" s="115"/>
      <c r="DM133" s="115"/>
      <c r="DN133" s="115"/>
      <c r="DO133" s="115"/>
      <c r="DP133" s="92"/>
      <c r="DQ133" s="92"/>
      <c r="DR133" s="92"/>
      <c r="DS133" s="92"/>
      <c r="DT133" s="92"/>
      <c r="DU133" s="92"/>
      <c r="DV133" s="92"/>
      <c r="DW133" s="92"/>
      <c r="DX133" s="92"/>
      <c r="DY133" s="92"/>
      <c r="DZ133" s="92"/>
    </row>
    <row r="134" spans="1:131" ht="11.25" customHeight="1" x14ac:dyDescent="0.15">
      <c r="A134" s="117"/>
      <c r="B134" s="117"/>
      <c r="C134" s="117"/>
      <c r="D134" s="117"/>
      <c r="E134" s="117"/>
      <c r="F134" s="117"/>
      <c r="G134" s="117"/>
      <c r="H134" s="117"/>
      <c r="I134" s="117"/>
      <c r="J134" s="117"/>
      <c r="K134" s="117"/>
      <c r="L134" s="117"/>
      <c r="M134" s="117"/>
      <c r="N134" s="117"/>
      <c r="O134" s="117"/>
      <c r="P134" s="117"/>
      <c r="Q134" s="117"/>
      <c r="R134" s="117"/>
      <c r="S134" s="117"/>
      <c r="T134" s="117"/>
      <c r="U134" s="117"/>
      <c r="V134" s="117"/>
      <c r="W134" s="117"/>
      <c r="X134" s="117"/>
      <c r="Y134" s="117"/>
      <c r="Z134" s="117"/>
      <c r="AA134" s="117"/>
      <c r="AB134" s="117"/>
      <c r="AC134" s="117"/>
      <c r="AD134" s="117"/>
      <c r="AE134" s="117"/>
      <c r="AF134" s="117"/>
      <c r="AG134" s="117"/>
      <c r="AH134" s="117"/>
      <c r="AI134" s="117"/>
      <c r="AJ134" s="117"/>
      <c r="AK134" s="117"/>
      <c r="AL134" s="117"/>
      <c r="AM134" s="117"/>
      <c r="AN134" s="117"/>
      <c r="AO134" s="117"/>
      <c r="AP134" s="117"/>
      <c r="AQ134" s="117"/>
      <c r="AR134" s="117"/>
      <c r="AS134" s="117"/>
      <c r="AT134" s="117"/>
      <c r="AU134" s="92"/>
      <c r="AV134" s="92"/>
      <c r="AW134" s="92"/>
      <c r="AX134" s="92"/>
      <c r="AY134" s="92"/>
      <c r="AZ134" s="92"/>
      <c r="BA134" s="92"/>
      <c r="BB134" s="92"/>
      <c r="BC134" s="92"/>
      <c r="BD134" s="92"/>
      <c r="BE134" s="92"/>
      <c r="BF134" s="92"/>
      <c r="BG134" s="92"/>
      <c r="BH134" s="92"/>
      <c r="BI134" s="92"/>
      <c r="BJ134" s="92"/>
      <c r="BK134" s="92"/>
      <c r="BL134" s="92"/>
      <c r="BM134" s="92"/>
      <c r="BN134" s="115"/>
      <c r="BO134" s="115"/>
      <c r="BP134" s="115"/>
      <c r="BQ134" s="115"/>
      <c r="BR134" s="115"/>
      <c r="BS134" s="115"/>
      <c r="BT134" s="115"/>
      <c r="BU134" s="115"/>
      <c r="BV134" s="115"/>
      <c r="BW134" s="115"/>
      <c r="BX134" s="115"/>
      <c r="BY134" s="115"/>
      <c r="BZ134" s="115"/>
      <c r="CA134" s="115"/>
      <c r="CB134" s="115"/>
      <c r="CC134" s="115"/>
      <c r="CD134" s="115"/>
      <c r="CE134" s="115"/>
      <c r="CF134" s="115"/>
      <c r="CG134" s="115"/>
      <c r="CH134" s="115"/>
      <c r="CI134" s="115"/>
      <c r="CJ134" s="115"/>
      <c r="CK134" s="115"/>
      <c r="CL134" s="115"/>
      <c r="CM134" s="115"/>
      <c r="CN134" s="115"/>
      <c r="CO134" s="115"/>
      <c r="CP134" s="115"/>
      <c r="CQ134" s="115"/>
      <c r="CR134" s="115"/>
      <c r="CS134" s="115"/>
      <c r="CT134" s="115"/>
      <c r="CU134" s="115"/>
      <c r="CV134" s="115"/>
      <c r="CW134" s="115"/>
      <c r="CX134" s="115"/>
      <c r="CY134" s="115"/>
      <c r="CZ134" s="115"/>
      <c r="DA134" s="115"/>
      <c r="DB134" s="115"/>
      <c r="DC134" s="115"/>
      <c r="DD134" s="115"/>
      <c r="DE134" s="115"/>
      <c r="DF134" s="115"/>
      <c r="DG134" s="115"/>
      <c r="DH134" s="115"/>
      <c r="DI134" s="115"/>
      <c r="DJ134" s="115"/>
      <c r="DK134" s="115"/>
      <c r="DL134" s="115"/>
      <c r="DM134" s="115"/>
      <c r="DN134" s="115"/>
      <c r="DO134" s="115"/>
      <c r="DP134" s="92"/>
      <c r="DQ134" s="92"/>
      <c r="DR134" s="92"/>
      <c r="DS134" s="92"/>
      <c r="DT134" s="92"/>
      <c r="DU134" s="92"/>
      <c r="DV134" s="92"/>
      <c r="DW134" s="92"/>
      <c r="DX134" s="92"/>
      <c r="DY134" s="92"/>
      <c r="DZ134" s="92"/>
      <c r="EA134" s="89"/>
    </row>
    <row r="135" spans="1:131" ht="14.25" hidden="1" x14ac:dyDescent="0.15">
      <c r="AU135" s="117"/>
      <c r="AV135" s="117"/>
      <c r="AW135" s="117"/>
      <c r="AX135" s="117"/>
      <c r="AY135" s="117"/>
      <c r="AZ135" s="117"/>
      <c r="BA135" s="117"/>
      <c r="BB135" s="117"/>
      <c r="BC135" s="117"/>
      <c r="BD135" s="117"/>
      <c r="BE135" s="117"/>
      <c r="BF135" s="117"/>
      <c r="BG135" s="117"/>
      <c r="BH135" s="117"/>
      <c r="BI135" s="117"/>
      <c r="BJ135" s="117"/>
      <c r="BK135" s="117"/>
      <c r="BL135" s="117"/>
      <c r="BM135" s="117"/>
      <c r="BN135" s="117"/>
      <c r="BO135" s="117"/>
      <c r="BP135" s="117"/>
      <c r="BQ135" s="117"/>
      <c r="BR135" s="117"/>
      <c r="BS135" s="117"/>
      <c r="BT135" s="117"/>
      <c r="BU135" s="117"/>
      <c r="BV135" s="117"/>
      <c r="BW135" s="117"/>
      <c r="BX135" s="117"/>
      <c r="BY135" s="117"/>
      <c r="BZ135" s="117"/>
      <c r="CA135" s="117"/>
      <c r="CB135" s="117"/>
      <c r="CC135" s="117"/>
      <c r="CD135" s="117"/>
      <c r="CE135" s="117"/>
      <c r="CF135" s="117"/>
      <c r="CG135" s="117"/>
      <c r="CH135" s="117"/>
      <c r="CI135" s="117"/>
      <c r="CJ135" s="117"/>
      <c r="CK135" s="117"/>
      <c r="CL135" s="117"/>
      <c r="CM135" s="117"/>
      <c r="CN135" s="117"/>
      <c r="CO135" s="117"/>
      <c r="CP135" s="117"/>
      <c r="CQ135" s="117"/>
      <c r="CR135" s="117"/>
      <c r="CS135" s="117"/>
      <c r="CT135" s="117"/>
      <c r="CU135" s="117"/>
      <c r="CV135" s="117"/>
      <c r="CW135" s="117"/>
      <c r="CX135" s="117"/>
      <c r="CY135" s="117"/>
      <c r="CZ135" s="117"/>
      <c r="DA135" s="117"/>
      <c r="DB135" s="117"/>
      <c r="DC135" s="117"/>
      <c r="DD135" s="117"/>
      <c r="DE135" s="117"/>
      <c r="DF135" s="117"/>
      <c r="DG135" s="117"/>
      <c r="DH135" s="117"/>
      <c r="DI135" s="117"/>
      <c r="DJ135" s="117"/>
      <c r="DK135" s="117"/>
      <c r="DL135" s="117"/>
      <c r="DM135" s="117"/>
      <c r="DN135" s="117"/>
      <c r="DO135" s="117"/>
      <c r="DP135" s="117"/>
      <c r="DQ135" s="117"/>
      <c r="DR135" s="117"/>
      <c r="DS135" s="117"/>
      <c r="DT135" s="117"/>
      <c r="DU135" s="117"/>
      <c r="DV135" s="117"/>
      <c r="DW135" s="117"/>
      <c r="DX135" s="117"/>
      <c r="DY135" s="117"/>
      <c r="DZ135" s="117"/>
    </row>
  </sheetData>
  <sheetProtection algorithmName="SHA-512" hashValue="lHyFl8v3jSt6I5xQBxBOpSIW1G3DKR3kOA+RzNVGdDqIDmFlihgVc6wqZpUclFz/P6twHoxyiqhy4H8ommD6nA==" saltValue="JLTIfHp/6MLYx1wiUaHTg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1FB16-13A1-463E-A37D-9321C3194FFB}">
  <sheetPr>
    <pageSetUpPr fitToPage="1"/>
  </sheetPr>
  <dimension ref="A1:DQ105"/>
  <sheetViews>
    <sheetView showGridLines="0" zoomScale="85" zoomScaleNormal="85" zoomScaleSheetLayoutView="100" workbookViewId="0"/>
  </sheetViews>
  <sheetFormatPr defaultColWidth="0" defaultRowHeight="13.5" customHeight="1" zeroHeight="1" x14ac:dyDescent="0.15"/>
  <cols>
    <col min="1" max="120" width="2.75" style="38" customWidth="1"/>
    <col min="121" max="121" width="0" style="5" hidden="1" customWidth="1"/>
    <col min="122" max="16384" width="9" style="5" hidden="1"/>
  </cols>
  <sheetData>
    <row r="1" spans="1:120"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5"/>
    </row>
    <row r="17" spans="119:120" x14ac:dyDescent="0.15">
      <c r="DP17" s="5"/>
    </row>
    <row r="18" spans="119:120" x14ac:dyDescent="0.15"/>
    <row r="19" spans="119:120" x14ac:dyDescent="0.15"/>
    <row r="20" spans="119:120" x14ac:dyDescent="0.15">
      <c r="DO20" s="5"/>
      <c r="DP20" s="5"/>
    </row>
    <row r="21" spans="119:120" x14ac:dyDescent="0.15">
      <c r="DP21" s="5"/>
    </row>
    <row r="22" spans="119:120" x14ac:dyDescent="0.15"/>
    <row r="23" spans="119:120" x14ac:dyDescent="0.15">
      <c r="DO23" s="5"/>
      <c r="DP23" s="5"/>
    </row>
    <row r="24" spans="119:120" x14ac:dyDescent="0.15">
      <c r="DP24" s="5"/>
    </row>
    <row r="25" spans="119:120" x14ac:dyDescent="0.15">
      <c r="DP25" s="5"/>
    </row>
    <row r="26" spans="119:120" x14ac:dyDescent="0.15">
      <c r="DO26" s="5"/>
      <c r="DP26" s="5"/>
    </row>
    <row r="27" spans="119:120" x14ac:dyDescent="0.15"/>
    <row r="28" spans="119:120" x14ac:dyDescent="0.15">
      <c r="DO28" s="5"/>
      <c r="DP28" s="5"/>
    </row>
    <row r="29" spans="119:120" x14ac:dyDescent="0.15">
      <c r="DP29" s="5"/>
    </row>
    <row r="30" spans="119:120" x14ac:dyDescent="0.15"/>
    <row r="31" spans="119:120" x14ac:dyDescent="0.15">
      <c r="DO31" s="5"/>
      <c r="DP31" s="5"/>
    </row>
    <row r="32" spans="119:120" x14ac:dyDescent="0.15"/>
    <row r="33" spans="98:120" x14ac:dyDescent="0.15">
      <c r="DO33" s="5"/>
      <c r="DP33" s="5"/>
    </row>
    <row r="34" spans="98:120" x14ac:dyDescent="0.15">
      <c r="DM34" s="5"/>
    </row>
    <row r="35" spans="98:120" x14ac:dyDescent="0.15">
      <c r="CT35" s="5"/>
      <c r="CU35" s="5"/>
      <c r="CV35" s="5"/>
      <c r="CY35" s="5"/>
      <c r="CZ35" s="5"/>
      <c r="DA35" s="5"/>
      <c r="DD35" s="5"/>
      <c r="DE35" s="5"/>
      <c r="DF35" s="5"/>
      <c r="DI35" s="5"/>
      <c r="DJ35" s="5"/>
      <c r="DK35" s="5"/>
      <c r="DM35" s="5"/>
      <c r="DN35" s="5"/>
      <c r="DO35" s="5"/>
      <c r="DP35" s="5"/>
    </row>
    <row r="36" spans="98:120" x14ac:dyDescent="0.15"/>
    <row r="37" spans="98:120" x14ac:dyDescent="0.15">
      <c r="CW37" s="5"/>
      <c r="DB37" s="5"/>
      <c r="DG37" s="5"/>
      <c r="DL37" s="5"/>
      <c r="DP37" s="5"/>
    </row>
    <row r="38" spans="98:120" x14ac:dyDescent="0.15">
      <c r="CT38" s="5"/>
      <c r="CU38" s="5"/>
      <c r="CV38" s="5"/>
      <c r="CW38" s="5"/>
      <c r="CY38" s="5"/>
      <c r="CZ38" s="5"/>
      <c r="DA38" s="5"/>
      <c r="DB38" s="5"/>
      <c r="DD38" s="5"/>
      <c r="DE38" s="5"/>
      <c r="DF38" s="5"/>
      <c r="DG38" s="5"/>
      <c r="DI38" s="5"/>
      <c r="DJ38" s="5"/>
      <c r="DK38" s="5"/>
      <c r="DL38" s="5"/>
      <c r="DN38" s="5"/>
      <c r="DO38" s="5"/>
      <c r="DP38" s="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5"/>
      <c r="DO49" s="5"/>
      <c r="DP49" s="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5"/>
      <c r="CS63" s="5"/>
      <c r="CX63" s="5"/>
      <c r="DC63" s="5"/>
      <c r="DH63" s="5"/>
    </row>
    <row r="64" spans="22:120" x14ac:dyDescent="0.15">
      <c r="V64" s="5"/>
    </row>
    <row r="65" spans="15:120" x14ac:dyDescent="0.15">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x14ac:dyDescent="0.15">
      <c r="Q66" s="5"/>
      <c r="S66" s="5"/>
      <c r="U66" s="5"/>
      <c r="DM66" s="5"/>
    </row>
    <row r="67" spans="15:120" x14ac:dyDescent="0.15">
      <c r="O67" s="5"/>
      <c r="P67" s="5"/>
      <c r="R67" s="5"/>
      <c r="T67" s="5"/>
      <c r="Y67" s="5"/>
      <c r="CT67" s="5"/>
      <c r="CV67" s="5"/>
      <c r="CW67" s="5"/>
      <c r="CY67" s="5"/>
      <c r="DA67" s="5"/>
      <c r="DB67" s="5"/>
      <c r="DD67" s="5"/>
      <c r="DF67" s="5"/>
      <c r="DG67" s="5"/>
      <c r="DI67" s="5"/>
      <c r="DK67" s="5"/>
      <c r="DL67" s="5"/>
      <c r="DN67" s="5"/>
      <c r="DO67" s="5"/>
      <c r="DP67" s="5"/>
    </row>
    <row r="68" spans="15:120" x14ac:dyDescent="0.15"/>
    <row r="69" spans="15:120" x14ac:dyDescent="0.15"/>
    <row r="70" spans="15:120" x14ac:dyDescent="0.15"/>
    <row r="71" spans="15:120" x14ac:dyDescent="0.15"/>
    <row r="72" spans="15:120" x14ac:dyDescent="0.15">
      <c r="DP72" s="5"/>
    </row>
    <row r="73" spans="15:120" x14ac:dyDescent="0.15">
      <c r="DP73" s="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5"/>
      <c r="CX96" s="5"/>
      <c r="DC96" s="5"/>
      <c r="DH96" s="5"/>
    </row>
    <row r="97" spans="24:120" x14ac:dyDescent="0.15">
      <c r="CS97" s="5"/>
      <c r="CX97" s="5"/>
      <c r="DC97" s="5"/>
      <c r="DH97" s="5"/>
      <c r="DP97" s="38" t="s">
        <v>14</v>
      </c>
    </row>
    <row r="98" spans="24:120" hidden="1" x14ac:dyDescent="0.15">
      <c r="CS98" s="5"/>
      <c r="CX98" s="5"/>
      <c r="DC98" s="5"/>
      <c r="DH98" s="5"/>
    </row>
    <row r="99" spans="24:120" hidden="1" x14ac:dyDescent="0.15">
      <c r="CS99" s="5"/>
      <c r="CX99" s="5"/>
      <c r="DC99" s="5"/>
      <c r="DH99" s="5"/>
    </row>
    <row r="101" spans="24:120" ht="12" hidden="1" customHeight="1" x14ac:dyDescent="0.1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15">
      <c r="CU102" s="5"/>
      <c r="CZ102" s="5"/>
      <c r="DE102" s="5"/>
      <c r="DJ102" s="5"/>
      <c r="DM102" s="5"/>
    </row>
    <row r="103" spans="24:120" hidden="1" x14ac:dyDescent="0.15">
      <c r="CT103" s="5"/>
      <c r="CV103" s="5"/>
      <c r="CW103" s="5"/>
      <c r="CY103" s="5"/>
      <c r="DA103" s="5"/>
      <c r="DB103" s="5"/>
      <c r="DD103" s="5"/>
      <c r="DF103" s="5"/>
      <c r="DG103" s="5"/>
      <c r="DI103" s="5"/>
      <c r="DK103" s="5"/>
      <c r="DL103" s="5"/>
      <c r="DM103" s="5"/>
      <c r="DN103" s="5"/>
      <c r="DO103" s="5"/>
      <c r="DP103" s="5"/>
    </row>
    <row r="104" spans="24:120" hidden="1" x14ac:dyDescent="0.15">
      <c r="CV104" s="5"/>
      <c r="CW104" s="5"/>
      <c r="DA104" s="5"/>
      <c r="DB104" s="5"/>
      <c r="DF104" s="5"/>
      <c r="DG104" s="5"/>
      <c r="DK104" s="5"/>
      <c r="DL104" s="5"/>
      <c r="DN104" s="5"/>
      <c r="DO104" s="5"/>
      <c r="DP104" s="5"/>
    </row>
    <row r="105" spans="24:120" ht="12.75" hidden="1" customHeight="1" x14ac:dyDescent="0.15"/>
  </sheetData>
  <sheetProtection algorithmName="SHA-512" hashValue="QtUjUGElaCbehgJcIzIGLywpbIqJVeh9bQzzVzu9zEJ8jZL5/rOYZWZGpemTdOr+i2sbhpKg+AyjZXFGNv7fvw==" saltValue="Cn2hVxPkMnYsLdho3tYzg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88D8C-D9F1-4AF7-A6CA-5798FE7C1741}">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38" customWidth="1"/>
    <col min="117" max="16384" width="9" style="5" hidden="1"/>
  </cols>
  <sheetData>
    <row r="1" spans="2:116"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x14ac:dyDescent="0.15"/>
    <row r="3" spans="2:116" x14ac:dyDescent="0.15"/>
    <row r="4" spans="2:116" x14ac:dyDescent="0.1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x14ac:dyDescent="0.1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x14ac:dyDescent="0.15"/>
    <row r="20" spans="9:116" x14ac:dyDescent="0.15"/>
    <row r="21" spans="9:116" x14ac:dyDescent="0.15">
      <c r="DL21" s="5"/>
    </row>
    <row r="22" spans="9:116" x14ac:dyDescent="0.15">
      <c r="DI22" s="5"/>
      <c r="DJ22" s="5"/>
      <c r="DK22" s="5"/>
      <c r="DL22" s="5"/>
    </row>
    <row r="23" spans="9:116" x14ac:dyDescent="0.15">
      <c r="CY23" s="5"/>
      <c r="CZ23" s="5"/>
      <c r="DA23" s="5"/>
      <c r="DB23" s="5"/>
      <c r="DC23" s="5"/>
      <c r="DD23" s="5"/>
      <c r="DE23" s="5"/>
      <c r="DF23" s="5"/>
      <c r="DG23" s="5"/>
      <c r="DH23" s="5"/>
      <c r="DI23" s="5"/>
      <c r="DJ23" s="5"/>
      <c r="DK23" s="5"/>
      <c r="DL23" s="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5"/>
      <c r="DA35" s="5"/>
      <c r="DB35" s="5"/>
      <c r="DC35" s="5"/>
      <c r="DD35" s="5"/>
      <c r="DE35" s="5"/>
      <c r="DF35" s="5"/>
      <c r="DG35" s="5"/>
      <c r="DH35" s="5"/>
      <c r="DI35" s="5"/>
      <c r="DJ35" s="5"/>
      <c r="DK35" s="5"/>
      <c r="DL35" s="5"/>
    </row>
    <row r="36" spans="15:116" x14ac:dyDescent="0.15"/>
    <row r="37" spans="15:116" x14ac:dyDescent="0.15">
      <c r="DL37" s="5"/>
    </row>
    <row r="38" spans="15:116" x14ac:dyDescent="0.15">
      <c r="DI38" s="5"/>
      <c r="DJ38" s="5"/>
      <c r="DK38" s="5"/>
      <c r="DL38" s="5"/>
    </row>
    <row r="39" spans="15:116" x14ac:dyDescent="0.15"/>
    <row r="40" spans="15:116" x14ac:dyDescent="0.15"/>
    <row r="41" spans="15:116" x14ac:dyDescent="0.15"/>
    <row r="42" spans="15:116" x14ac:dyDescent="0.15"/>
    <row r="43" spans="15:116" x14ac:dyDescent="0.1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x14ac:dyDescent="0.15">
      <c r="DL44" s="5"/>
    </row>
    <row r="45" spans="15:116" x14ac:dyDescent="0.15"/>
    <row r="46" spans="15:116" x14ac:dyDescent="0.15">
      <c r="DA46" s="5"/>
      <c r="DB46" s="5"/>
      <c r="DC46" s="5"/>
      <c r="DD46" s="5"/>
      <c r="DE46" s="5"/>
      <c r="DF46" s="5"/>
      <c r="DG46" s="5"/>
      <c r="DH46" s="5"/>
      <c r="DI46" s="5"/>
      <c r="DJ46" s="5"/>
      <c r="DK46" s="5"/>
      <c r="DL46" s="5"/>
    </row>
    <row r="47" spans="15:116" x14ac:dyDescent="0.15"/>
    <row r="48" spans="15:116" x14ac:dyDescent="0.15"/>
    <row r="49" spans="104:116" x14ac:dyDescent="0.15"/>
    <row r="50" spans="104:116" x14ac:dyDescent="0.15">
      <c r="CZ50" s="5"/>
      <c r="DA50" s="5"/>
      <c r="DB50" s="5"/>
      <c r="DC50" s="5"/>
      <c r="DD50" s="5"/>
      <c r="DE50" s="5"/>
      <c r="DF50" s="5"/>
      <c r="DG50" s="5"/>
      <c r="DH50" s="5"/>
      <c r="DI50" s="5"/>
      <c r="DJ50" s="5"/>
      <c r="DK50" s="5"/>
      <c r="DL50" s="5"/>
    </row>
    <row r="51" spans="104:116" x14ac:dyDescent="0.15"/>
    <row r="52" spans="104:116" x14ac:dyDescent="0.15"/>
    <row r="53" spans="104:116" x14ac:dyDescent="0.15">
      <c r="DL53" s="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5"/>
      <c r="DD67" s="5"/>
      <c r="DE67" s="5"/>
      <c r="DF67" s="5"/>
      <c r="DG67" s="5"/>
      <c r="DH67" s="5"/>
      <c r="DI67" s="5"/>
      <c r="DJ67" s="5"/>
      <c r="DK67" s="5"/>
      <c r="DL67" s="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Igv3i7cgf85bxb0BpTnS0R1o49mklSZd7qO45ab1E6zZk1ClkF0aIpjkb9qtQbJrFHhXE8nWtYoAJv6XQPAwA==" saltValue="VkLOXknmbd+Zyc2vuXfsk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C5EE7-7CDC-47E1-8CF7-B4ED103E7398}">
  <sheetPr>
    <pageSetUpPr fitToPage="1"/>
  </sheetPr>
  <dimension ref="A1:AZ67"/>
  <sheetViews>
    <sheetView showGridLines="0" zoomScaleNormal="100" zoomScaleSheetLayoutView="100" workbookViewId="0"/>
  </sheetViews>
  <sheetFormatPr defaultColWidth="0" defaultRowHeight="13.5" customHeight="1" zeroHeight="1" x14ac:dyDescent="0.15"/>
  <cols>
    <col min="1" max="36" width="2.5" style="3" customWidth="1"/>
    <col min="37" max="44" width="17" style="3" customWidth="1"/>
    <col min="45" max="45" width="6.125" style="11" customWidth="1"/>
    <col min="46" max="46" width="3" style="10" customWidth="1"/>
    <col min="47" max="47" width="19.125" style="3" hidden="1" customWidth="1"/>
    <col min="48" max="52" width="12.625" style="3" hidden="1" customWidth="1"/>
    <col min="53" max="16384" width="8.625" style="3" hidden="1"/>
  </cols>
  <sheetData>
    <row r="1" spans="1:46" x14ac:dyDescent="0.15">
      <c r="AS1" s="3"/>
      <c r="AT1" s="3"/>
    </row>
    <row r="2" spans="1:46" x14ac:dyDescent="0.15">
      <c r="AS2" s="3"/>
      <c r="AT2" s="3"/>
    </row>
    <row r="3" spans="1:46" x14ac:dyDescent="0.15">
      <c r="AS3" s="3"/>
      <c r="AT3" s="3"/>
    </row>
    <row r="4" spans="1:46" x14ac:dyDescent="0.15">
      <c r="AS4" s="3"/>
      <c r="AT4" s="3"/>
    </row>
    <row r="5" spans="1:46" ht="17.25" x14ac:dyDescent="0.15">
      <c r="A5" s="16" t="s">
        <v>430</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9"/>
    </row>
    <row r="6" spans="1:46" x14ac:dyDescent="0.15">
      <c r="A6" s="10"/>
      <c r="AK6" s="118" t="s">
        <v>431</v>
      </c>
      <c r="AL6" s="118"/>
      <c r="AM6" s="118"/>
      <c r="AN6" s="118"/>
    </row>
    <row r="7" spans="1:46" ht="13.5" customHeight="1" x14ac:dyDescent="0.15">
      <c r="A7" s="10"/>
      <c r="AK7" s="119"/>
      <c r="AL7" s="120"/>
      <c r="AM7" s="120"/>
      <c r="AN7" s="121"/>
      <c r="AO7" s="1093" t="s">
        <v>432</v>
      </c>
      <c r="AP7" s="122"/>
      <c r="AQ7" s="123" t="s">
        <v>433</v>
      </c>
      <c r="AR7" s="124"/>
    </row>
    <row r="8" spans="1:46" x14ac:dyDescent="0.15">
      <c r="A8" s="10"/>
      <c r="AK8" s="125"/>
      <c r="AL8" s="126"/>
      <c r="AM8" s="126"/>
      <c r="AN8" s="127"/>
      <c r="AO8" s="1094"/>
      <c r="AP8" s="128" t="s">
        <v>434</v>
      </c>
      <c r="AQ8" s="129" t="s">
        <v>435</v>
      </c>
      <c r="AR8" s="130" t="s">
        <v>436</v>
      </c>
    </row>
    <row r="9" spans="1:46" x14ac:dyDescent="0.15">
      <c r="A9" s="10"/>
      <c r="AK9" s="1105" t="s">
        <v>437</v>
      </c>
      <c r="AL9" s="1106"/>
      <c r="AM9" s="1106"/>
      <c r="AN9" s="1107"/>
      <c r="AO9" s="131">
        <v>808205</v>
      </c>
      <c r="AP9" s="131">
        <v>62608</v>
      </c>
      <c r="AQ9" s="132">
        <v>104296</v>
      </c>
      <c r="AR9" s="133">
        <v>-40</v>
      </c>
    </row>
    <row r="10" spans="1:46" ht="13.5" customHeight="1" x14ac:dyDescent="0.15">
      <c r="A10" s="10"/>
      <c r="AK10" s="1105" t="s">
        <v>438</v>
      </c>
      <c r="AL10" s="1106"/>
      <c r="AM10" s="1106"/>
      <c r="AN10" s="1107"/>
      <c r="AO10" s="134">
        <v>179172</v>
      </c>
      <c r="AP10" s="134">
        <v>13880</v>
      </c>
      <c r="AQ10" s="135">
        <v>16614</v>
      </c>
      <c r="AR10" s="136">
        <v>-16.5</v>
      </c>
    </row>
    <row r="11" spans="1:46" ht="13.5" customHeight="1" x14ac:dyDescent="0.15">
      <c r="A11" s="10"/>
      <c r="AK11" s="1105" t="s">
        <v>439</v>
      </c>
      <c r="AL11" s="1106"/>
      <c r="AM11" s="1106"/>
      <c r="AN11" s="1107"/>
      <c r="AO11" s="134" t="s">
        <v>347</v>
      </c>
      <c r="AP11" s="134" t="s">
        <v>347</v>
      </c>
      <c r="AQ11" s="135">
        <v>799</v>
      </c>
      <c r="AR11" s="136" t="s">
        <v>347</v>
      </c>
    </row>
    <row r="12" spans="1:46" ht="13.5" customHeight="1" x14ac:dyDescent="0.15">
      <c r="A12" s="10"/>
      <c r="AK12" s="1105" t="s">
        <v>440</v>
      </c>
      <c r="AL12" s="1106"/>
      <c r="AM12" s="1106"/>
      <c r="AN12" s="1107"/>
      <c r="AO12" s="134" t="s">
        <v>347</v>
      </c>
      <c r="AP12" s="134" t="s">
        <v>347</v>
      </c>
      <c r="AQ12" s="135" t="s">
        <v>347</v>
      </c>
      <c r="AR12" s="136" t="s">
        <v>347</v>
      </c>
    </row>
    <row r="13" spans="1:46" ht="13.5" customHeight="1" x14ac:dyDescent="0.15">
      <c r="A13" s="10"/>
      <c r="AK13" s="1105" t="s">
        <v>441</v>
      </c>
      <c r="AL13" s="1106"/>
      <c r="AM13" s="1106"/>
      <c r="AN13" s="1107"/>
      <c r="AO13" s="134">
        <v>67405</v>
      </c>
      <c r="AP13" s="134">
        <v>5222</v>
      </c>
      <c r="AQ13" s="135">
        <v>4504</v>
      </c>
      <c r="AR13" s="136">
        <v>15.9</v>
      </c>
    </row>
    <row r="14" spans="1:46" ht="13.5" customHeight="1" x14ac:dyDescent="0.15">
      <c r="A14" s="10"/>
      <c r="AK14" s="1105" t="s">
        <v>442</v>
      </c>
      <c r="AL14" s="1106"/>
      <c r="AM14" s="1106"/>
      <c r="AN14" s="1107"/>
      <c r="AO14" s="134">
        <v>4619</v>
      </c>
      <c r="AP14" s="134">
        <v>358</v>
      </c>
      <c r="AQ14" s="135">
        <v>2125</v>
      </c>
      <c r="AR14" s="136">
        <v>-83.2</v>
      </c>
    </row>
    <row r="15" spans="1:46" ht="13.5" customHeight="1" x14ac:dyDescent="0.15">
      <c r="A15" s="10"/>
      <c r="AK15" s="1108" t="s">
        <v>443</v>
      </c>
      <c r="AL15" s="1109"/>
      <c r="AM15" s="1109"/>
      <c r="AN15" s="1110"/>
      <c r="AO15" s="134">
        <v>-52814</v>
      </c>
      <c r="AP15" s="134">
        <v>-4091</v>
      </c>
      <c r="AQ15" s="135">
        <v>-7352</v>
      </c>
      <c r="AR15" s="136">
        <v>-44.4</v>
      </c>
    </row>
    <row r="16" spans="1:46" x14ac:dyDescent="0.15">
      <c r="A16" s="10"/>
      <c r="AK16" s="1108" t="s">
        <v>120</v>
      </c>
      <c r="AL16" s="1109"/>
      <c r="AM16" s="1109"/>
      <c r="AN16" s="1110"/>
      <c r="AO16" s="134">
        <v>1006587</v>
      </c>
      <c r="AP16" s="134">
        <v>77976</v>
      </c>
      <c r="AQ16" s="135">
        <v>120986</v>
      </c>
      <c r="AR16" s="136">
        <v>-35.5</v>
      </c>
    </row>
    <row r="17" spans="1:46" x14ac:dyDescent="0.15">
      <c r="A17" s="10"/>
    </row>
    <row r="18" spans="1:46" x14ac:dyDescent="0.15">
      <c r="A18" s="10"/>
      <c r="AQ18" s="137"/>
      <c r="AR18" s="137"/>
    </row>
    <row r="19" spans="1:46" x14ac:dyDescent="0.15">
      <c r="A19" s="10"/>
      <c r="AK19" s="3" t="s">
        <v>444</v>
      </c>
    </row>
    <row r="20" spans="1:46" x14ac:dyDescent="0.15">
      <c r="A20" s="10"/>
      <c r="AK20" s="138"/>
      <c r="AL20" s="139"/>
      <c r="AM20" s="139"/>
      <c r="AN20" s="140"/>
      <c r="AO20" s="141" t="s">
        <v>445</v>
      </c>
      <c r="AP20" s="142" t="s">
        <v>446</v>
      </c>
      <c r="AQ20" s="143" t="s">
        <v>447</v>
      </c>
      <c r="AR20" s="144"/>
    </row>
    <row r="21" spans="1:46" s="118" customFormat="1" x14ac:dyDescent="0.15">
      <c r="A21" s="145"/>
      <c r="AK21" s="1111" t="s">
        <v>448</v>
      </c>
      <c r="AL21" s="1112"/>
      <c r="AM21" s="1112"/>
      <c r="AN21" s="1113"/>
      <c r="AO21" s="146">
        <v>7.05</v>
      </c>
      <c r="AP21" s="147">
        <v>10.56</v>
      </c>
      <c r="AQ21" s="148">
        <v>-3.51</v>
      </c>
      <c r="AS21" s="149"/>
      <c r="AT21" s="145"/>
    </row>
    <row r="22" spans="1:46" s="118" customFormat="1" x14ac:dyDescent="0.15">
      <c r="A22" s="145"/>
      <c r="AK22" s="1111" t="s">
        <v>449</v>
      </c>
      <c r="AL22" s="1112"/>
      <c r="AM22" s="1112"/>
      <c r="AN22" s="1113"/>
      <c r="AO22" s="150">
        <v>95.2</v>
      </c>
      <c r="AP22" s="151">
        <v>96.8</v>
      </c>
      <c r="AQ22" s="152">
        <v>-1.6</v>
      </c>
      <c r="AR22" s="137"/>
      <c r="AS22" s="149"/>
      <c r="AT22" s="145"/>
    </row>
    <row r="23" spans="1:46" s="118" customFormat="1" x14ac:dyDescent="0.15">
      <c r="A23" s="145"/>
      <c r="AP23" s="137"/>
      <c r="AQ23" s="137"/>
      <c r="AR23" s="137"/>
      <c r="AS23" s="149"/>
      <c r="AT23" s="145"/>
    </row>
    <row r="24" spans="1:46" s="118" customFormat="1" x14ac:dyDescent="0.15">
      <c r="A24" s="145"/>
      <c r="AP24" s="137"/>
      <c r="AQ24" s="137"/>
      <c r="AR24" s="137"/>
      <c r="AS24" s="149"/>
      <c r="AT24" s="145"/>
    </row>
    <row r="25" spans="1:46" s="118" customFormat="1" x14ac:dyDescent="0.15">
      <c r="A25" s="153"/>
      <c r="B25" s="154"/>
      <c r="C25" s="154"/>
      <c r="D25" s="154"/>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c r="AO25" s="154"/>
      <c r="AP25" s="155"/>
      <c r="AQ25" s="155"/>
      <c r="AR25" s="155"/>
      <c r="AS25" s="156"/>
      <c r="AT25" s="145"/>
    </row>
    <row r="26" spans="1:46" s="118" customFormat="1" x14ac:dyDescent="0.15">
      <c r="A26" s="1104" t="s">
        <v>450</v>
      </c>
      <c r="B26" s="1104"/>
      <c r="C26" s="1104"/>
      <c r="D26" s="1104"/>
      <c r="E26" s="1104"/>
      <c r="F26" s="1104"/>
      <c r="G26" s="1104"/>
      <c r="H26" s="1104"/>
      <c r="I26" s="1104"/>
      <c r="J26" s="1104"/>
      <c r="K26" s="1104"/>
      <c r="L26" s="1104"/>
      <c r="M26" s="1104"/>
      <c r="N26" s="1104"/>
      <c r="O26" s="1104"/>
      <c r="P26" s="1104"/>
      <c r="Q26" s="1104"/>
      <c r="R26" s="1104"/>
      <c r="S26" s="1104"/>
      <c r="T26" s="1104"/>
      <c r="U26" s="1104"/>
      <c r="V26" s="1104"/>
      <c r="W26" s="1104"/>
      <c r="X26" s="1104"/>
      <c r="Y26" s="1104"/>
      <c r="Z26" s="1104"/>
      <c r="AA26" s="1104"/>
      <c r="AB26" s="1104"/>
      <c r="AC26" s="1104"/>
      <c r="AD26" s="1104"/>
      <c r="AE26" s="1104"/>
      <c r="AF26" s="1104"/>
      <c r="AG26" s="1104"/>
      <c r="AH26" s="1104"/>
      <c r="AI26" s="1104"/>
      <c r="AJ26" s="1104"/>
      <c r="AK26" s="1104"/>
      <c r="AL26" s="1104"/>
      <c r="AM26" s="1104"/>
      <c r="AN26" s="1104"/>
      <c r="AO26" s="1104"/>
      <c r="AP26" s="1104"/>
      <c r="AQ26" s="1104"/>
      <c r="AR26" s="1104"/>
      <c r="AS26" s="1104"/>
    </row>
    <row r="27" spans="1:46" x14ac:dyDescent="0.15">
      <c r="A27" s="157"/>
      <c r="AS27" s="3"/>
      <c r="AT27" s="3"/>
    </row>
    <row r="28" spans="1:46" ht="17.25" x14ac:dyDescent="0.15">
      <c r="A28" s="16" t="s">
        <v>451</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158"/>
    </row>
    <row r="29" spans="1:46" x14ac:dyDescent="0.15">
      <c r="A29" s="10"/>
      <c r="AK29" s="118" t="s">
        <v>452</v>
      </c>
      <c r="AL29" s="118"/>
      <c r="AM29" s="118"/>
      <c r="AN29" s="118"/>
      <c r="AS29" s="159"/>
    </row>
    <row r="30" spans="1:46" ht="13.5" customHeight="1" x14ac:dyDescent="0.15">
      <c r="A30" s="10"/>
      <c r="AK30" s="119"/>
      <c r="AL30" s="120"/>
      <c r="AM30" s="120"/>
      <c r="AN30" s="121"/>
      <c r="AO30" s="1093" t="s">
        <v>432</v>
      </c>
      <c r="AP30" s="122"/>
      <c r="AQ30" s="123" t="s">
        <v>433</v>
      </c>
      <c r="AR30" s="124"/>
    </row>
    <row r="31" spans="1:46" x14ac:dyDescent="0.15">
      <c r="A31" s="10"/>
      <c r="AK31" s="125"/>
      <c r="AL31" s="126"/>
      <c r="AM31" s="126"/>
      <c r="AN31" s="127"/>
      <c r="AO31" s="1094"/>
      <c r="AP31" s="128" t="s">
        <v>434</v>
      </c>
      <c r="AQ31" s="129" t="s">
        <v>435</v>
      </c>
      <c r="AR31" s="130" t="s">
        <v>436</v>
      </c>
    </row>
    <row r="32" spans="1:46" ht="27" customHeight="1" x14ac:dyDescent="0.15">
      <c r="A32" s="10"/>
      <c r="AK32" s="1095" t="s">
        <v>453</v>
      </c>
      <c r="AL32" s="1096"/>
      <c r="AM32" s="1096"/>
      <c r="AN32" s="1097"/>
      <c r="AO32" s="160">
        <v>676403</v>
      </c>
      <c r="AP32" s="160">
        <v>52398</v>
      </c>
      <c r="AQ32" s="161">
        <v>60627</v>
      </c>
      <c r="AR32" s="162">
        <v>-13.6</v>
      </c>
    </row>
    <row r="33" spans="1:46" ht="13.5" customHeight="1" x14ac:dyDescent="0.15">
      <c r="A33" s="10"/>
      <c r="AK33" s="1095" t="s">
        <v>454</v>
      </c>
      <c r="AL33" s="1096"/>
      <c r="AM33" s="1096"/>
      <c r="AN33" s="1097"/>
      <c r="AO33" s="160" t="s">
        <v>347</v>
      </c>
      <c r="AP33" s="160" t="s">
        <v>347</v>
      </c>
      <c r="AQ33" s="161" t="s">
        <v>347</v>
      </c>
      <c r="AR33" s="162" t="s">
        <v>347</v>
      </c>
    </row>
    <row r="34" spans="1:46" ht="27" customHeight="1" x14ac:dyDescent="0.15">
      <c r="A34" s="10"/>
      <c r="AK34" s="1095" t="s">
        <v>455</v>
      </c>
      <c r="AL34" s="1096"/>
      <c r="AM34" s="1096"/>
      <c r="AN34" s="1097"/>
      <c r="AO34" s="160" t="s">
        <v>347</v>
      </c>
      <c r="AP34" s="160" t="s">
        <v>347</v>
      </c>
      <c r="AQ34" s="161" t="s">
        <v>347</v>
      </c>
      <c r="AR34" s="162" t="s">
        <v>347</v>
      </c>
    </row>
    <row r="35" spans="1:46" ht="27" customHeight="1" x14ac:dyDescent="0.15">
      <c r="A35" s="10"/>
      <c r="AK35" s="1095" t="s">
        <v>456</v>
      </c>
      <c r="AL35" s="1096"/>
      <c r="AM35" s="1096"/>
      <c r="AN35" s="1097"/>
      <c r="AO35" s="160">
        <v>128753</v>
      </c>
      <c r="AP35" s="160">
        <v>9974</v>
      </c>
      <c r="AQ35" s="161">
        <v>21887</v>
      </c>
      <c r="AR35" s="162">
        <v>-54.4</v>
      </c>
    </row>
    <row r="36" spans="1:46" ht="27" customHeight="1" x14ac:dyDescent="0.15">
      <c r="A36" s="10"/>
      <c r="AK36" s="1095" t="s">
        <v>457</v>
      </c>
      <c r="AL36" s="1096"/>
      <c r="AM36" s="1096"/>
      <c r="AN36" s="1097"/>
      <c r="AO36" s="160">
        <v>29484</v>
      </c>
      <c r="AP36" s="160">
        <v>2284</v>
      </c>
      <c r="AQ36" s="161">
        <v>5351</v>
      </c>
      <c r="AR36" s="162">
        <v>-57.3</v>
      </c>
    </row>
    <row r="37" spans="1:46" ht="13.5" customHeight="1" x14ac:dyDescent="0.15">
      <c r="A37" s="10"/>
      <c r="AK37" s="1095" t="s">
        <v>458</v>
      </c>
      <c r="AL37" s="1096"/>
      <c r="AM37" s="1096"/>
      <c r="AN37" s="1097"/>
      <c r="AO37" s="160">
        <v>17</v>
      </c>
      <c r="AP37" s="160">
        <v>1</v>
      </c>
      <c r="AQ37" s="161">
        <v>569</v>
      </c>
      <c r="AR37" s="162">
        <v>-99.8</v>
      </c>
    </row>
    <row r="38" spans="1:46" ht="27" customHeight="1" x14ac:dyDescent="0.15">
      <c r="A38" s="10"/>
      <c r="AK38" s="1098" t="s">
        <v>459</v>
      </c>
      <c r="AL38" s="1099"/>
      <c r="AM38" s="1099"/>
      <c r="AN38" s="1100"/>
      <c r="AO38" s="163" t="s">
        <v>347</v>
      </c>
      <c r="AP38" s="163" t="s">
        <v>347</v>
      </c>
      <c r="AQ38" s="164">
        <v>12</v>
      </c>
      <c r="AR38" s="152" t="s">
        <v>347</v>
      </c>
      <c r="AS38" s="159"/>
    </row>
    <row r="39" spans="1:46" x14ac:dyDescent="0.15">
      <c r="A39" s="10"/>
      <c r="AK39" s="1098" t="s">
        <v>460</v>
      </c>
      <c r="AL39" s="1099"/>
      <c r="AM39" s="1099"/>
      <c r="AN39" s="1100"/>
      <c r="AO39" s="160">
        <v>-3803</v>
      </c>
      <c r="AP39" s="160">
        <v>-295</v>
      </c>
      <c r="AQ39" s="161">
        <v>-1532</v>
      </c>
      <c r="AR39" s="162">
        <v>-80.7</v>
      </c>
      <c r="AS39" s="159"/>
    </row>
    <row r="40" spans="1:46" ht="27" customHeight="1" x14ac:dyDescent="0.15">
      <c r="A40" s="10"/>
      <c r="AK40" s="1095" t="s">
        <v>461</v>
      </c>
      <c r="AL40" s="1096"/>
      <c r="AM40" s="1096"/>
      <c r="AN40" s="1097"/>
      <c r="AO40" s="160">
        <v>-449434</v>
      </c>
      <c r="AP40" s="160">
        <v>-34816</v>
      </c>
      <c r="AQ40" s="161">
        <v>-57744</v>
      </c>
      <c r="AR40" s="162">
        <v>-39.700000000000003</v>
      </c>
      <c r="AS40" s="159"/>
    </row>
    <row r="41" spans="1:46" x14ac:dyDescent="0.15">
      <c r="A41" s="10"/>
      <c r="AK41" s="1101" t="s">
        <v>231</v>
      </c>
      <c r="AL41" s="1102"/>
      <c r="AM41" s="1102"/>
      <c r="AN41" s="1103"/>
      <c r="AO41" s="160">
        <v>381420</v>
      </c>
      <c r="AP41" s="160">
        <v>29547</v>
      </c>
      <c r="AQ41" s="161">
        <v>29170</v>
      </c>
      <c r="AR41" s="162">
        <v>1.3</v>
      </c>
      <c r="AS41" s="159"/>
    </row>
    <row r="42" spans="1:46" x14ac:dyDescent="0.15">
      <c r="A42" s="10"/>
      <c r="AK42" s="165" t="s">
        <v>462</v>
      </c>
      <c r="AQ42" s="137"/>
      <c r="AR42" s="137"/>
      <c r="AS42" s="159"/>
    </row>
    <row r="43" spans="1:46" x14ac:dyDescent="0.15">
      <c r="A43" s="10"/>
      <c r="AP43" s="166"/>
      <c r="AQ43" s="137"/>
      <c r="AS43" s="159"/>
    </row>
    <row r="44" spans="1:46" x14ac:dyDescent="0.15">
      <c r="A44" s="10"/>
      <c r="AQ44" s="137"/>
    </row>
    <row r="45" spans="1:46"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167"/>
      <c r="AR45" s="7"/>
      <c r="AS45" s="7"/>
      <c r="AT45" s="3"/>
    </row>
    <row r="46" spans="1:46" x14ac:dyDescent="0.1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3"/>
    </row>
    <row r="47" spans="1:46" ht="17.25" customHeight="1" x14ac:dyDescent="0.15">
      <c r="A47" s="29" t="s">
        <v>463</v>
      </c>
    </row>
    <row r="48" spans="1:46" x14ac:dyDescent="0.15">
      <c r="A48" s="10"/>
      <c r="AK48" s="168" t="s">
        <v>464</v>
      </c>
      <c r="AL48" s="168"/>
      <c r="AM48" s="168"/>
      <c r="AN48" s="168"/>
      <c r="AO48" s="168"/>
      <c r="AP48" s="168"/>
      <c r="AQ48" s="169"/>
      <c r="AR48" s="168"/>
    </row>
    <row r="49" spans="1:44" ht="13.5" customHeight="1" x14ac:dyDescent="0.15">
      <c r="A49" s="10"/>
      <c r="AK49" s="170"/>
      <c r="AL49" s="171"/>
      <c r="AM49" s="1088" t="s">
        <v>432</v>
      </c>
      <c r="AN49" s="1090" t="s">
        <v>465</v>
      </c>
      <c r="AO49" s="1091"/>
      <c r="AP49" s="1091"/>
      <c r="AQ49" s="1091"/>
      <c r="AR49" s="1092"/>
    </row>
    <row r="50" spans="1:44" x14ac:dyDescent="0.15">
      <c r="A50" s="10"/>
      <c r="AK50" s="172"/>
      <c r="AL50" s="173"/>
      <c r="AM50" s="1089"/>
      <c r="AN50" s="174" t="s">
        <v>466</v>
      </c>
      <c r="AO50" s="175" t="s">
        <v>467</v>
      </c>
      <c r="AP50" s="176" t="s">
        <v>468</v>
      </c>
      <c r="AQ50" s="177" t="s">
        <v>469</v>
      </c>
      <c r="AR50" s="178" t="s">
        <v>470</v>
      </c>
    </row>
    <row r="51" spans="1:44" x14ac:dyDescent="0.15">
      <c r="A51" s="10"/>
      <c r="AK51" s="170" t="s">
        <v>471</v>
      </c>
      <c r="AL51" s="171"/>
      <c r="AM51" s="179">
        <v>370461</v>
      </c>
      <c r="AN51" s="180">
        <v>27256</v>
      </c>
      <c r="AO51" s="181">
        <v>-50.6</v>
      </c>
      <c r="AP51" s="182">
        <v>108252</v>
      </c>
      <c r="AQ51" s="183">
        <v>30.4</v>
      </c>
      <c r="AR51" s="184">
        <v>-81</v>
      </c>
    </row>
    <row r="52" spans="1:44" x14ac:dyDescent="0.15">
      <c r="A52" s="10"/>
      <c r="AK52" s="185"/>
      <c r="AL52" s="186" t="s">
        <v>472</v>
      </c>
      <c r="AM52" s="187">
        <v>163775</v>
      </c>
      <c r="AN52" s="188">
        <v>12049</v>
      </c>
      <c r="AO52" s="189">
        <v>-43.6</v>
      </c>
      <c r="AP52" s="190">
        <v>50321</v>
      </c>
      <c r="AQ52" s="191">
        <v>7.6</v>
      </c>
      <c r="AR52" s="192">
        <v>-51.2</v>
      </c>
    </row>
    <row r="53" spans="1:44" x14ac:dyDescent="0.15">
      <c r="A53" s="10"/>
      <c r="AK53" s="170" t="s">
        <v>473</v>
      </c>
      <c r="AL53" s="171"/>
      <c r="AM53" s="179">
        <v>397506</v>
      </c>
      <c r="AN53" s="180">
        <v>29656</v>
      </c>
      <c r="AO53" s="181">
        <v>8.8000000000000007</v>
      </c>
      <c r="AP53" s="182">
        <v>93492</v>
      </c>
      <c r="AQ53" s="183">
        <v>-13.6</v>
      </c>
      <c r="AR53" s="184">
        <v>22.4</v>
      </c>
    </row>
    <row r="54" spans="1:44" x14ac:dyDescent="0.15">
      <c r="A54" s="10"/>
      <c r="AK54" s="185"/>
      <c r="AL54" s="186" t="s">
        <v>472</v>
      </c>
      <c r="AM54" s="187">
        <v>187512</v>
      </c>
      <c r="AN54" s="188">
        <v>13989</v>
      </c>
      <c r="AO54" s="189">
        <v>16.100000000000001</v>
      </c>
      <c r="AP54" s="190">
        <v>53316</v>
      </c>
      <c r="AQ54" s="191">
        <v>6</v>
      </c>
      <c r="AR54" s="192">
        <v>10.1</v>
      </c>
    </row>
    <row r="55" spans="1:44" x14ac:dyDescent="0.15">
      <c r="A55" s="10"/>
      <c r="AK55" s="170" t="s">
        <v>474</v>
      </c>
      <c r="AL55" s="171"/>
      <c r="AM55" s="179">
        <v>997679</v>
      </c>
      <c r="AN55" s="180">
        <v>75399</v>
      </c>
      <c r="AO55" s="181">
        <v>154.19999999999999</v>
      </c>
      <c r="AP55" s="182">
        <v>94796</v>
      </c>
      <c r="AQ55" s="183">
        <v>1.4</v>
      </c>
      <c r="AR55" s="184">
        <v>152.80000000000001</v>
      </c>
    </row>
    <row r="56" spans="1:44" x14ac:dyDescent="0.15">
      <c r="A56" s="10"/>
      <c r="AK56" s="185"/>
      <c r="AL56" s="186" t="s">
        <v>472</v>
      </c>
      <c r="AM56" s="187">
        <v>495043</v>
      </c>
      <c r="AN56" s="188">
        <v>37413</v>
      </c>
      <c r="AO56" s="189">
        <v>167.4</v>
      </c>
      <c r="AP56" s="190">
        <v>55781</v>
      </c>
      <c r="AQ56" s="191">
        <v>4.5999999999999996</v>
      </c>
      <c r="AR56" s="192">
        <v>162.80000000000001</v>
      </c>
    </row>
    <row r="57" spans="1:44" x14ac:dyDescent="0.15">
      <c r="A57" s="10"/>
      <c r="AK57" s="170" t="s">
        <v>475</v>
      </c>
      <c r="AL57" s="171"/>
      <c r="AM57" s="179">
        <v>458717</v>
      </c>
      <c r="AN57" s="180">
        <v>35113</v>
      </c>
      <c r="AO57" s="181">
        <v>-53.4</v>
      </c>
      <c r="AP57" s="182">
        <v>85942</v>
      </c>
      <c r="AQ57" s="183">
        <v>-9.3000000000000007</v>
      </c>
      <c r="AR57" s="184">
        <v>-44.1</v>
      </c>
    </row>
    <row r="58" spans="1:44" x14ac:dyDescent="0.15">
      <c r="A58" s="10"/>
      <c r="AK58" s="185"/>
      <c r="AL58" s="186" t="s">
        <v>472</v>
      </c>
      <c r="AM58" s="187">
        <v>217896</v>
      </c>
      <c r="AN58" s="188">
        <v>16679</v>
      </c>
      <c r="AO58" s="189">
        <v>-55.4</v>
      </c>
      <c r="AP58" s="190">
        <v>48630</v>
      </c>
      <c r="AQ58" s="191">
        <v>-12.8</v>
      </c>
      <c r="AR58" s="192">
        <v>-42.6</v>
      </c>
    </row>
    <row r="59" spans="1:44" x14ac:dyDescent="0.15">
      <c r="A59" s="10"/>
      <c r="AK59" s="170" t="s">
        <v>476</v>
      </c>
      <c r="AL59" s="171"/>
      <c r="AM59" s="179">
        <v>515369</v>
      </c>
      <c r="AN59" s="180">
        <v>39923</v>
      </c>
      <c r="AO59" s="181">
        <v>13.7</v>
      </c>
      <c r="AP59" s="182">
        <v>95007</v>
      </c>
      <c r="AQ59" s="183">
        <v>10.5</v>
      </c>
      <c r="AR59" s="184">
        <v>3.2</v>
      </c>
    </row>
    <row r="60" spans="1:44" x14ac:dyDescent="0.15">
      <c r="A60" s="10"/>
      <c r="AK60" s="185"/>
      <c r="AL60" s="186" t="s">
        <v>472</v>
      </c>
      <c r="AM60" s="187">
        <v>341787</v>
      </c>
      <c r="AN60" s="188">
        <v>26477</v>
      </c>
      <c r="AO60" s="189">
        <v>58.7</v>
      </c>
      <c r="AP60" s="190">
        <v>48509</v>
      </c>
      <c r="AQ60" s="191">
        <v>-0.2</v>
      </c>
      <c r="AR60" s="192">
        <v>58.9</v>
      </c>
    </row>
    <row r="61" spans="1:44" x14ac:dyDescent="0.15">
      <c r="A61" s="10"/>
      <c r="AK61" s="170" t="s">
        <v>477</v>
      </c>
      <c r="AL61" s="193"/>
      <c r="AM61" s="179">
        <v>547946</v>
      </c>
      <c r="AN61" s="180">
        <v>41469</v>
      </c>
      <c r="AO61" s="181">
        <v>14.5</v>
      </c>
      <c r="AP61" s="182">
        <v>95498</v>
      </c>
      <c r="AQ61" s="194">
        <v>3.9</v>
      </c>
      <c r="AR61" s="184">
        <v>10.6</v>
      </c>
    </row>
    <row r="62" spans="1:44" x14ac:dyDescent="0.15">
      <c r="A62" s="10"/>
      <c r="AK62" s="185"/>
      <c r="AL62" s="186" t="s">
        <v>472</v>
      </c>
      <c r="AM62" s="187">
        <v>281203</v>
      </c>
      <c r="AN62" s="188">
        <v>21321</v>
      </c>
      <c r="AO62" s="189">
        <v>28.6</v>
      </c>
      <c r="AP62" s="190">
        <v>51311</v>
      </c>
      <c r="AQ62" s="191">
        <v>1</v>
      </c>
      <c r="AR62" s="192">
        <v>27.6</v>
      </c>
    </row>
    <row r="63" spans="1:44" x14ac:dyDescent="0.15">
      <c r="A63" s="10"/>
    </row>
    <row r="64" spans="1:44" x14ac:dyDescent="0.15">
      <c r="A64" s="10"/>
    </row>
    <row r="65" spans="1:46" x14ac:dyDescent="0.15">
      <c r="A65" s="10"/>
    </row>
    <row r="66" spans="1:46" x14ac:dyDescent="0.15">
      <c r="A66" s="12"/>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4"/>
    </row>
    <row r="67" spans="1:46" ht="13.5" hidden="1" customHeight="1" x14ac:dyDescent="0.15">
      <c r="AS67" s="3"/>
      <c r="AT67" s="3"/>
    </row>
  </sheetData>
  <sheetProtection algorithmName="SHA-512" hashValue="9sWDSQo5gvzXIpURRV+l7b0P9GKEQ+Kne1vvJdLuzvvL9wTLBAVbqR0aSMPXQ0+44N0MHG0tEyKIZ+8OjS0G9A==" saltValue="Hi5hbF0WUtG2oHlnkLQ+s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C4497-E7BE-4DC2-A769-522A84D0CE0B}">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38" customWidth="1"/>
    <col min="126" max="16384" width="9" style="5" hidden="1"/>
  </cols>
  <sheetData>
    <row r="1" spans="2:125"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x14ac:dyDescent="0.15">
      <c r="B2" s="5"/>
      <c r="DG2" s="5"/>
    </row>
    <row r="3" spans="2:125" x14ac:dyDescent="0.1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x14ac:dyDescent="0.15"/>
    <row r="5" spans="2:125" x14ac:dyDescent="0.15"/>
    <row r="6" spans="2:125" x14ac:dyDescent="0.15"/>
    <row r="7" spans="2:125" x14ac:dyDescent="0.15"/>
    <row r="8" spans="2:125" x14ac:dyDescent="0.15"/>
    <row r="9" spans="2:125" x14ac:dyDescent="0.15">
      <c r="DU9" s="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5"/>
    </row>
    <row r="18" spans="125:125" x14ac:dyDescent="0.15"/>
    <row r="19" spans="125:125" x14ac:dyDescent="0.15"/>
    <row r="20" spans="125:125" x14ac:dyDescent="0.15">
      <c r="DU20" s="5"/>
    </row>
    <row r="21" spans="125:125" x14ac:dyDescent="0.15">
      <c r="DU21" s="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5"/>
    </row>
    <row r="29" spans="125:125" x14ac:dyDescent="0.15"/>
    <row r="30" spans="125:125" x14ac:dyDescent="0.15"/>
    <row r="31" spans="125:125" x14ac:dyDescent="0.15"/>
    <row r="32" spans="125:125" x14ac:dyDescent="0.15"/>
    <row r="33" spans="2:125" x14ac:dyDescent="0.15">
      <c r="B33" s="5"/>
      <c r="G33" s="5"/>
      <c r="I33" s="5"/>
    </row>
    <row r="34" spans="2:125" x14ac:dyDescent="0.15">
      <c r="C34" s="5"/>
      <c r="P34" s="5"/>
      <c r="DE34" s="5"/>
      <c r="DH34" s="5"/>
    </row>
    <row r="35" spans="2:125" x14ac:dyDescent="0.15">
      <c r="D35" s="5"/>
      <c r="E35" s="5"/>
      <c r="DG35" s="5"/>
      <c r="DJ35" s="5"/>
      <c r="DP35" s="5"/>
      <c r="DQ35" s="5"/>
      <c r="DR35" s="5"/>
      <c r="DS35" s="5"/>
      <c r="DT35" s="5"/>
      <c r="DU35" s="5"/>
    </row>
    <row r="36" spans="2:125" x14ac:dyDescent="0.15">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x14ac:dyDescent="0.15">
      <c r="DU37" s="5"/>
    </row>
    <row r="38" spans="2:125" x14ac:dyDescent="0.15">
      <c r="DT38" s="5"/>
      <c r="DU38" s="5"/>
    </row>
    <row r="39" spans="2:125" x14ac:dyDescent="0.15"/>
    <row r="40" spans="2:125" x14ac:dyDescent="0.15">
      <c r="DH40" s="5"/>
    </row>
    <row r="41" spans="2:125" x14ac:dyDescent="0.15">
      <c r="DE41" s="5"/>
    </row>
    <row r="42" spans="2:125" x14ac:dyDescent="0.15">
      <c r="DG42" s="5"/>
      <c r="DJ42" s="5"/>
    </row>
    <row r="43" spans="2:125" x14ac:dyDescent="0.1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x14ac:dyDescent="0.15">
      <c r="DU44" s="5"/>
    </row>
    <row r="45" spans="2:125" x14ac:dyDescent="0.15"/>
    <row r="46" spans="2:125" x14ac:dyDescent="0.15"/>
    <row r="47" spans="2:125" x14ac:dyDescent="0.15"/>
    <row r="48" spans="2:125" x14ac:dyDescent="0.15">
      <c r="DT48" s="5"/>
      <c r="DU48" s="5"/>
    </row>
    <row r="49" spans="120:125" x14ac:dyDescent="0.15">
      <c r="DU49" s="5"/>
    </row>
    <row r="50" spans="120:125" x14ac:dyDescent="0.15">
      <c r="DU50" s="5"/>
    </row>
    <row r="51" spans="120:125" x14ac:dyDescent="0.15">
      <c r="DP51" s="5"/>
      <c r="DQ51" s="5"/>
      <c r="DR51" s="5"/>
      <c r="DS51" s="5"/>
      <c r="DT51" s="5"/>
      <c r="DU51" s="5"/>
    </row>
    <row r="52" spans="120:125" x14ac:dyDescent="0.15"/>
    <row r="53" spans="120:125" x14ac:dyDescent="0.15"/>
    <row r="54" spans="120:125" x14ac:dyDescent="0.15">
      <c r="DU54" s="5"/>
    </row>
    <row r="55" spans="120:125" x14ac:dyDescent="0.15"/>
    <row r="56" spans="120:125" x14ac:dyDescent="0.15"/>
    <row r="57" spans="120:125" x14ac:dyDescent="0.15"/>
    <row r="58" spans="120:125" x14ac:dyDescent="0.15">
      <c r="DU58" s="5"/>
    </row>
    <row r="59" spans="120:125" x14ac:dyDescent="0.15"/>
    <row r="60" spans="120:125" x14ac:dyDescent="0.15"/>
    <row r="61" spans="120:125" x14ac:dyDescent="0.15"/>
    <row r="62" spans="120:125" x14ac:dyDescent="0.15"/>
    <row r="63" spans="120:125" x14ac:dyDescent="0.15">
      <c r="DU63" s="5"/>
    </row>
    <row r="64" spans="120:125" x14ac:dyDescent="0.15">
      <c r="DT64" s="5"/>
      <c r="DU64" s="5"/>
    </row>
    <row r="65" spans="123:125" x14ac:dyDescent="0.15"/>
    <row r="66" spans="123:125" x14ac:dyDescent="0.15"/>
    <row r="67" spans="123:125" x14ac:dyDescent="0.15"/>
    <row r="68" spans="123:125" x14ac:dyDescent="0.15"/>
    <row r="69" spans="123:125" x14ac:dyDescent="0.15">
      <c r="DS69" s="5"/>
      <c r="DT69" s="5"/>
      <c r="DU69" s="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5"/>
    </row>
    <row r="83" spans="116:125" x14ac:dyDescent="0.15">
      <c r="DM83" s="5"/>
      <c r="DN83" s="5"/>
      <c r="DO83" s="5"/>
      <c r="DP83" s="5"/>
      <c r="DQ83" s="5"/>
      <c r="DR83" s="5"/>
      <c r="DS83" s="5"/>
      <c r="DT83" s="5"/>
      <c r="DU83" s="5"/>
    </row>
    <row r="84" spans="116:125" x14ac:dyDescent="0.15"/>
    <row r="85" spans="116:125" x14ac:dyDescent="0.15"/>
    <row r="86" spans="116:125" x14ac:dyDescent="0.15"/>
    <row r="87" spans="116:125" x14ac:dyDescent="0.15"/>
    <row r="88" spans="116:125" x14ac:dyDescent="0.15">
      <c r="DU88" s="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5"/>
      <c r="DT94" s="5"/>
      <c r="DU94" s="5"/>
    </row>
    <row r="95" spans="116:125" ht="13.5" customHeight="1" x14ac:dyDescent="0.15">
      <c r="DU95" s="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5"/>
    </row>
    <row r="102" spans="124:125" ht="13.5" customHeight="1" x14ac:dyDescent="0.15"/>
    <row r="103" spans="124:125" ht="13.5" customHeight="1" x14ac:dyDescent="0.15"/>
    <row r="104" spans="124:125" ht="13.5" customHeight="1" x14ac:dyDescent="0.15">
      <c r="DT104" s="5"/>
      <c r="DU104" s="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14</v>
      </c>
    </row>
    <row r="121" spans="125:125" ht="13.5" hidden="1" customHeight="1" x14ac:dyDescent="0.15">
      <c r="DU121" s="5"/>
    </row>
  </sheetData>
  <sheetProtection algorithmName="SHA-512" hashValue="VCngBvP2ZJnUlC3pwHbnE/1d8hJNoxPnRucPoPx71EMh2fpeO/SaoOjD+XU8mZH+oY1CNlm0VGR7xWh5SX62Lw==" saltValue="C+TcB92/xpblvBldc3pCs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AEC8C-EF0E-4AAF-85CD-AF12B853B6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38" customWidth="1"/>
    <col min="126" max="142" width="0" style="5" hidden="1" customWidth="1"/>
    <col min="143" max="16384" width="9" style="5" hidden="1"/>
  </cols>
  <sheetData>
    <row r="1" spans="1:125"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x14ac:dyDescent="0.15">
      <c r="B2" s="5"/>
      <c r="T2" s="5"/>
    </row>
    <row r="3" spans="1:125"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5"/>
      <c r="G33" s="5"/>
      <c r="I33" s="5"/>
    </row>
    <row r="34" spans="2:125" x14ac:dyDescent="0.15">
      <c r="C34" s="5"/>
      <c r="P34" s="5"/>
      <c r="R34" s="5"/>
      <c r="U34" s="5"/>
    </row>
    <row r="35" spans="2:125" x14ac:dyDescent="0.15">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x14ac:dyDescent="0.15">
      <c r="F36" s="5"/>
      <c r="H36" s="5"/>
      <c r="J36" s="5"/>
      <c r="K36" s="5"/>
      <c r="L36" s="5"/>
      <c r="M36" s="5"/>
      <c r="N36" s="5"/>
      <c r="O36" s="5"/>
      <c r="Q36" s="5"/>
      <c r="S36" s="5"/>
      <c r="V36" s="5"/>
    </row>
    <row r="37" spans="2:125" x14ac:dyDescent="0.15"/>
    <row r="38" spans="2:125" x14ac:dyDescent="0.15"/>
    <row r="39" spans="2:125" x14ac:dyDescent="0.15"/>
    <row r="40" spans="2:125" x14ac:dyDescent="0.15">
      <c r="U40" s="5"/>
    </row>
    <row r="41" spans="2:125" x14ac:dyDescent="0.15">
      <c r="R41" s="5"/>
    </row>
    <row r="42" spans="2:125" x14ac:dyDescent="0.15">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x14ac:dyDescent="0.15">
      <c r="Q43" s="5"/>
      <c r="S43" s="5"/>
      <c r="V43" s="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38" t="s">
        <v>14</v>
      </c>
    </row>
  </sheetData>
  <sheetProtection algorithmName="SHA-512" hashValue="sY1xmVGsgaxOoYqSO/yAsUjH6f610v+R0qR/UM5rcoGmIPHfAEljl5NSb3R58AJQsdOqRTLMTZtNLeb92Xi7Qg==" saltValue="bpAGTLIxoOHt+8XdkFlwj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70CCD-A4A7-4C27-9EFF-21711BEB45CA}">
  <sheetPr>
    <pageSetUpPr fitToPage="1"/>
  </sheetPr>
  <dimension ref="B1:J50"/>
  <sheetViews>
    <sheetView showGridLines="0" zoomScaleSheetLayoutView="100" workbookViewId="0"/>
  </sheetViews>
  <sheetFormatPr defaultColWidth="0" defaultRowHeight="13.5" customHeight="1" zeroHeight="1" x14ac:dyDescent="0.15"/>
  <cols>
    <col min="1" max="1" width="8.25" style="195" customWidth="1"/>
    <col min="2" max="16" width="14.625" style="195" customWidth="1"/>
    <col min="17" max="16384" width="0" style="195"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196"/>
      <c r="C45" s="196"/>
      <c r="D45" s="196"/>
      <c r="E45" s="196"/>
      <c r="F45" s="196"/>
      <c r="G45" s="196"/>
      <c r="H45" s="196"/>
      <c r="I45" s="196"/>
      <c r="J45" s="197" t="s">
        <v>478</v>
      </c>
    </row>
    <row r="46" spans="2:10" ht="29.25" customHeight="1" thickBot="1" x14ac:dyDescent="0.25">
      <c r="B46" s="198" t="s">
        <v>24</v>
      </c>
      <c r="C46" s="199"/>
      <c r="D46" s="199"/>
      <c r="E46" s="200" t="s">
        <v>479</v>
      </c>
      <c r="F46" s="201" t="s">
        <v>3</v>
      </c>
      <c r="G46" s="202" t="s">
        <v>4</v>
      </c>
      <c r="H46" s="202" t="s">
        <v>5</v>
      </c>
      <c r="I46" s="202" t="s">
        <v>6</v>
      </c>
      <c r="J46" s="203" t="s">
        <v>7</v>
      </c>
    </row>
    <row r="47" spans="2:10" ht="57.75" customHeight="1" x14ac:dyDescent="0.15">
      <c r="B47" s="204"/>
      <c r="C47" s="1114" t="s">
        <v>480</v>
      </c>
      <c r="D47" s="1114"/>
      <c r="E47" s="1115"/>
      <c r="F47" s="205">
        <v>47.82</v>
      </c>
      <c r="G47" s="206">
        <v>48.39</v>
      </c>
      <c r="H47" s="206">
        <v>57.38</v>
      </c>
      <c r="I47" s="206">
        <v>61.71</v>
      </c>
      <c r="J47" s="207">
        <v>73.180000000000007</v>
      </c>
    </row>
    <row r="48" spans="2:10" ht="57.75" customHeight="1" x14ac:dyDescent="0.15">
      <c r="B48" s="208"/>
      <c r="C48" s="1116" t="s">
        <v>481</v>
      </c>
      <c r="D48" s="1116"/>
      <c r="E48" s="1117"/>
      <c r="F48" s="209">
        <v>8.9499999999999993</v>
      </c>
      <c r="G48" s="210">
        <v>9.0399999999999991</v>
      </c>
      <c r="H48" s="210">
        <v>6.2</v>
      </c>
      <c r="I48" s="210">
        <v>6.91</v>
      </c>
      <c r="J48" s="211">
        <v>7.58</v>
      </c>
    </row>
    <row r="49" spans="2:10" ht="57.75" customHeight="1" thickBot="1" x14ac:dyDescent="0.2">
      <c r="B49" s="212"/>
      <c r="C49" s="1118" t="s">
        <v>482</v>
      </c>
      <c r="D49" s="1118"/>
      <c r="E49" s="1119"/>
      <c r="F49" s="213" t="s">
        <v>483</v>
      </c>
      <c r="G49" s="214" t="s">
        <v>484</v>
      </c>
      <c r="H49" s="214">
        <v>2.63</v>
      </c>
      <c r="I49" s="214">
        <v>5.25</v>
      </c>
      <c r="J49" s="215">
        <v>6.76</v>
      </c>
    </row>
    <row r="50" spans="2:10" x14ac:dyDescent="0.15"/>
  </sheetData>
  <sheetProtection algorithmName="SHA-512" hashValue="UPadNbTZtzjuojDjrjPgZbIpgejfZIDU0G54sWafreQKol8gWxc56ES2xDNpcfF6ZZMx9G++unStDC2SYVek9A==" saltValue="oTzyjhBxvmXOWw/mel8YN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F244B-DA67-44DD-BC37-DB60739971C5}">
  <sheetPr>
    <pageSetUpPr fitToPage="1"/>
  </sheetPr>
  <dimension ref="A1:P45"/>
  <sheetViews>
    <sheetView showGridLines="0" zoomScaleSheetLayoutView="100" workbookViewId="0"/>
  </sheetViews>
  <sheetFormatPr defaultColWidth="0" defaultRowHeight="13.5" customHeight="1" zeroHeight="1" x14ac:dyDescent="0.15"/>
  <cols>
    <col min="1" max="1" width="6.625" style="217" customWidth="1"/>
    <col min="2" max="2" width="11" style="217" customWidth="1"/>
    <col min="3" max="3" width="17" style="217" customWidth="1"/>
    <col min="4" max="5" width="16.625" style="217" customWidth="1"/>
    <col min="6" max="15" width="15" style="217" customWidth="1"/>
    <col min="16" max="16" width="24" style="217" customWidth="1"/>
    <col min="17" max="16384" width="0" style="217" hidden="1"/>
  </cols>
  <sheetData>
    <row r="1" spans="1:16" ht="16.5" customHeight="1" x14ac:dyDescent="0.15">
      <c r="A1" s="216"/>
      <c r="B1" s="216"/>
      <c r="C1" s="216"/>
      <c r="D1" s="216"/>
      <c r="E1" s="216"/>
      <c r="F1" s="216"/>
      <c r="G1" s="216"/>
      <c r="H1" s="216"/>
      <c r="I1" s="216"/>
      <c r="J1" s="216"/>
      <c r="K1" s="216"/>
      <c r="L1" s="216"/>
      <c r="M1" s="216"/>
      <c r="N1" s="216"/>
      <c r="O1" s="216"/>
      <c r="P1" s="216"/>
    </row>
    <row r="2" spans="1:16" ht="16.5" customHeight="1" x14ac:dyDescent="0.15">
      <c r="A2" s="216"/>
      <c r="B2" s="216"/>
      <c r="C2" s="216"/>
      <c r="D2" s="216"/>
      <c r="E2" s="216"/>
      <c r="F2" s="216"/>
      <c r="G2" s="216"/>
      <c r="H2" s="216"/>
      <c r="I2" s="216"/>
      <c r="J2" s="216"/>
      <c r="K2" s="216"/>
      <c r="L2" s="216"/>
      <c r="M2" s="216"/>
      <c r="N2" s="216"/>
      <c r="O2" s="216"/>
      <c r="P2" s="216"/>
    </row>
    <row r="3" spans="1:16" ht="16.5" customHeight="1" x14ac:dyDescent="0.15">
      <c r="A3" s="216"/>
      <c r="B3" s="216"/>
      <c r="C3" s="216"/>
      <c r="D3" s="216"/>
      <c r="E3" s="216"/>
      <c r="F3" s="216"/>
      <c r="G3" s="216"/>
      <c r="H3" s="216"/>
      <c r="I3" s="216"/>
      <c r="J3" s="216"/>
      <c r="K3" s="216"/>
      <c r="L3" s="216"/>
      <c r="M3" s="216"/>
      <c r="N3" s="216"/>
      <c r="O3" s="216"/>
      <c r="P3" s="216"/>
    </row>
    <row r="4" spans="1:16" ht="16.5" customHeight="1" x14ac:dyDescent="0.15">
      <c r="A4" s="216"/>
      <c r="B4" s="216"/>
      <c r="C4" s="216"/>
      <c r="D4" s="216"/>
      <c r="E4" s="216"/>
      <c r="F4" s="216"/>
      <c r="G4" s="216"/>
      <c r="H4" s="216"/>
      <c r="I4" s="216"/>
      <c r="J4" s="216"/>
      <c r="K4" s="216"/>
      <c r="L4" s="216"/>
      <c r="M4" s="216"/>
      <c r="N4" s="216"/>
      <c r="O4" s="216"/>
      <c r="P4" s="216"/>
    </row>
    <row r="5" spans="1:16" ht="16.5" customHeight="1" x14ac:dyDescent="0.15">
      <c r="A5" s="216"/>
      <c r="B5" s="216"/>
      <c r="C5" s="216"/>
      <c r="D5" s="216"/>
      <c r="E5" s="216"/>
      <c r="F5" s="216"/>
      <c r="G5" s="216"/>
      <c r="H5" s="216"/>
      <c r="I5" s="216"/>
      <c r="J5" s="216"/>
      <c r="K5" s="216"/>
      <c r="L5" s="216"/>
      <c r="M5" s="216"/>
      <c r="N5" s="216"/>
      <c r="O5" s="216"/>
      <c r="P5" s="216"/>
    </row>
    <row r="6" spans="1:16" ht="16.5" customHeight="1" x14ac:dyDescent="0.15">
      <c r="A6" s="216"/>
      <c r="B6" s="216"/>
      <c r="C6" s="216"/>
      <c r="D6" s="216"/>
      <c r="E6" s="216"/>
      <c r="F6" s="216"/>
      <c r="G6" s="216"/>
      <c r="H6" s="216"/>
      <c r="I6" s="216"/>
      <c r="J6" s="216"/>
      <c r="K6" s="216"/>
      <c r="L6" s="216"/>
      <c r="M6" s="216"/>
      <c r="N6" s="216"/>
      <c r="O6" s="216"/>
      <c r="P6" s="216"/>
    </row>
    <row r="7" spans="1:16" ht="16.5" customHeight="1" x14ac:dyDescent="0.15">
      <c r="A7" s="216"/>
      <c r="B7" s="216"/>
      <c r="C7" s="216"/>
      <c r="D7" s="216"/>
      <c r="E7" s="216"/>
      <c r="F7" s="216"/>
      <c r="G7" s="216"/>
      <c r="H7" s="216"/>
      <c r="I7" s="216"/>
      <c r="J7" s="216"/>
      <c r="K7" s="216"/>
      <c r="L7" s="216"/>
      <c r="M7" s="216"/>
      <c r="N7" s="216"/>
      <c r="O7" s="216"/>
      <c r="P7" s="216"/>
    </row>
    <row r="8" spans="1:16" ht="16.5" customHeight="1" x14ac:dyDescent="0.15">
      <c r="A8" s="216"/>
      <c r="B8" s="216"/>
      <c r="C8" s="216"/>
      <c r="D8" s="216"/>
      <c r="E8" s="216"/>
      <c r="F8" s="216"/>
      <c r="G8" s="216"/>
      <c r="H8" s="216"/>
      <c r="I8" s="216"/>
      <c r="J8" s="216"/>
      <c r="K8" s="216"/>
      <c r="L8" s="216"/>
      <c r="M8" s="216"/>
      <c r="N8" s="216"/>
      <c r="O8" s="216"/>
      <c r="P8" s="216"/>
    </row>
    <row r="9" spans="1:16" ht="16.5" customHeight="1" x14ac:dyDescent="0.15">
      <c r="A9" s="216"/>
      <c r="B9" s="216"/>
      <c r="C9" s="216"/>
      <c r="D9" s="216"/>
      <c r="E9" s="216"/>
      <c r="F9" s="216"/>
      <c r="G9" s="216"/>
      <c r="H9" s="216"/>
      <c r="I9" s="216"/>
      <c r="J9" s="216"/>
      <c r="K9" s="216"/>
      <c r="L9" s="216"/>
      <c r="M9" s="216"/>
      <c r="N9" s="216"/>
      <c r="O9" s="216"/>
      <c r="P9" s="216"/>
    </row>
    <row r="10" spans="1:16" ht="16.5" customHeight="1" x14ac:dyDescent="0.15">
      <c r="A10" s="216"/>
      <c r="B10" s="216"/>
      <c r="C10" s="216"/>
      <c r="D10" s="216"/>
      <c r="E10" s="216"/>
      <c r="F10" s="216"/>
      <c r="G10" s="216"/>
      <c r="H10" s="216"/>
      <c r="I10" s="216"/>
      <c r="J10" s="216"/>
      <c r="K10" s="216"/>
      <c r="L10" s="216"/>
      <c r="M10" s="216"/>
      <c r="N10" s="216"/>
      <c r="O10" s="216"/>
      <c r="P10" s="216"/>
    </row>
    <row r="11" spans="1:16" ht="16.5" customHeight="1" x14ac:dyDescent="0.15">
      <c r="A11" s="216"/>
      <c r="B11" s="216"/>
      <c r="C11" s="216"/>
      <c r="D11" s="216"/>
      <c r="E11" s="216"/>
      <c r="F11" s="216"/>
      <c r="G11" s="216"/>
      <c r="H11" s="216"/>
      <c r="I11" s="216"/>
      <c r="J11" s="216"/>
      <c r="K11" s="216"/>
      <c r="L11" s="216"/>
      <c r="M11" s="216"/>
      <c r="N11" s="216"/>
      <c r="O11" s="216"/>
      <c r="P11" s="216"/>
    </row>
    <row r="12" spans="1:16" ht="16.5" customHeight="1" x14ac:dyDescent="0.15">
      <c r="A12" s="216"/>
      <c r="B12" s="216"/>
      <c r="C12" s="216"/>
      <c r="D12" s="216"/>
      <c r="E12" s="216"/>
      <c r="F12" s="216"/>
      <c r="G12" s="216"/>
      <c r="H12" s="216"/>
      <c r="I12" s="216"/>
      <c r="J12" s="216"/>
      <c r="K12" s="216"/>
      <c r="L12" s="216"/>
      <c r="M12" s="216"/>
      <c r="N12" s="216"/>
      <c r="O12" s="216"/>
      <c r="P12" s="216"/>
    </row>
    <row r="13" spans="1:16" ht="16.5" customHeight="1" x14ac:dyDescent="0.15">
      <c r="A13" s="216"/>
      <c r="B13" s="216"/>
      <c r="C13" s="216"/>
      <c r="D13" s="216"/>
      <c r="E13" s="216"/>
      <c r="F13" s="216"/>
      <c r="G13" s="216"/>
      <c r="H13" s="216"/>
      <c r="I13" s="216"/>
      <c r="J13" s="216"/>
      <c r="K13" s="216"/>
      <c r="L13" s="216"/>
      <c r="M13" s="216"/>
      <c r="N13" s="216"/>
      <c r="O13" s="216"/>
      <c r="P13" s="216"/>
    </row>
    <row r="14" spans="1:16" ht="16.5" customHeight="1" x14ac:dyDescent="0.15">
      <c r="A14" s="216"/>
      <c r="B14" s="216"/>
      <c r="C14" s="216"/>
      <c r="D14" s="216"/>
      <c r="E14" s="216"/>
      <c r="F14" s="216"/>
      <c r="G14" s="216"/>
      <c r="H14" s="216"/>
      <c r="I14" s="216"/>
      <c r="J14" s="216"/>
      <c r="K14" s="216"/>
      <c r="L14" s="216"/>
      <c r="M14" s="216"/>
      <c r="N14" s="216"/>
      <c r="O14" s="216"/>
      <c r="P14" s="216"/>
    </row>
    <row r="15" spans="1:16" ht="16.5" customHeight="1" x14ac:dyDescent="0.15">
      <c r="A15" s="216"/>
      <c r="B15" s="216"/>
      <c r="C15" s="216"/>
      <c r="D15" s="216"/>
      <c r="E15" s="216"/>
      <c r="F15" s="216"/>
      <c r="G15" s="216"/>
      <c r="H15" s="216"/>
      <c r="I15" s="216"/>
      <c r="J15" s="216"/>
      <c r="K15" s="216"/>
      <c r="L15" s="216"/>
      <c r="M15" s="216"/>
      <c r="N15" s="216"/>
      <c r="O15" s="216"/>
      <c r="P15" s="216"/>
    </row>
    <row r="16" spans="1:16" ht="16.5" customHeight="1" x14ac:dyDescent="0.15">
      <c r="A16" s="216"/>
      <c r="B16" s="216"/>
      <c r="C16" s="216"/>
      <c r="D16" s="216"/>
      <c r="E16" s="216"/>
      <c r="F16" s="216"/>
      <c r="G16" s="216"/>
      <c r="H16" s="216"/>
      <c r="I16" s="216"/>
      <c r="J16" s="216"/>
      <c r="K16" s="216"/>
      <c r="L16" s="216"/>
      <c r="M16" s="216"/>
      <c r="N16" s="216"/>
      <c r="O16" s="216"/>
      <c r="P16" s="216"/>
    </row>
    <row r="17" spans="1:16" ht="16.5" customHeight="1" x14ac:dyDescent="0.15">
      <c r="A17" s="216"/>
      <c r="B17" s="216"/>
      <c r="C17" s="216"/>
      <c r="D17" s="216"/>
      <c r="E17" s="216"/>
      <c r="F17" s="216"/>
      <c r="G17" s="216"/>
      <c r="H17" s="216"/>
      <c r="I17" s="216"/>
      <c r="J17" s="216"/>
      <c r="K17" s="216"/>
      <c r="L17" s="216"/>
      <c r="M17" s="216"/>
      <c r="N17" s="216"/>
      <c r="O17" s="216"/>
      <c r="P17" s="216"/>
    </row>
    <row r="18" spans="1:16" ht="16.5" customHeight="1" x14ac:dyDescent="0.15">
      <c r="A18" s="216"/>
      <c r="B18" s="216"/>
      <c r="C18" s="216"/>
      <c r="D18" s="216"/>
      <c r="E18" s="216"/>
      <c r="F18" s="216"/>
      <c r="G18" s="216"/>
      <c r="H18" s="216"/>
      <c r="I18" s="216"/>
      <c r="J18" s="216"/>
      <c r="K18" s="216"/>
      <c r="L18" s="216"/>
      <c r="M18" s="216"/>
      <c r="N18" s="216"/>
      <c r="O18" s="216"/>
      <c r="P18" s="216"/>
    </row>
    <row r="19" spans="1:16" ht="16.5" customHeight="1" x14ac:dyDescent="0.15">
      <c r="A19" s="216"/>
      <c r="B19" s="216"/>
      <c r="C19" s="216"/>
      <c r="D19" s="216"/>
      <c r="E19" s="216"/>
      <c r="F19" s="216"/>
      <c r="G19" s="216"/>
      <c r="H19" s="216"/>
      <c r="I19" s="216"/>
      <c r="J19" s="216"/>
      <c r="K19" s="216"/>
      <c r="L19" s="216"/>
      <c r="M19" s="216"/>
      <c r="N19" s="216"/>
      <c r="O19" s="216"/>
      <c r="P19" s="216"/>
    </row>
    <row r="20" spans="1:16" ht="16.5" customHeight="1" x14ac:dyDescent="0.15">
      <c r="A20" s="216"/>
      <c r="B20" s="216"/>
      <c r="C20" s="216"/>
      <c r="D20" s="216"/>
      <c r="E20" s="216"/>
      <c r="F20" s="216"/>
      <c r="G20" s="216"/>
      <c r="H20" s="216"/>
      <c r="I20" s="216"/>
      <c r="J20" s="216"/>
      <c r="K20" s="216"/>
      <c r="L20" s="216"/>
      <c r="M20" s="216"/>
      <c r="N20" s="216"/>
      <c r="O20" s="216"/>
      <c r="P20" s="216"/>
    </row>
    <row r="21" spans="1:16" ht="16.5" customHeight="1" x14ac:dyDescent="0.15">
      <c r="A21" s="216"/>
      <c r="B21" s="216"/>
      <c r="C21" s="216"/>
      <c r="D21" s="216"/>
      <c r="E21" s="216"/>
      <c r="F21" s="216"/>
      <c r="G21" s="216"/>
      <c r="H21" s="216"/>
      <c r="I21" s="216"/>
      <c r="J21" s="216"/>
      <c r="K21" s="216"/>
      <c r="L21" s="216"/>
      <c r="M21" s="216"/>
      <c r="N21" s="216"/>
      <c r="O21" s="216"/>
      <c r="P21" s="216"/>
    </row>
    <row r="22" spans="1:16" ht="16.5" customHeight="1" x14ac:dyDescent="0.15">
      <c r="A22" s="216"/>
      <c r="B22" s="216"/>
      <c r="C22" s="216"/>
      <c r="D22" s="216"/>
      <c r="E22" s="216"/>
      <c r="F22" s="216"/>
      <c r="G22" s="216"/>
      <c r="H22" s="216"/>
      <c r="I22" s="216"/>
      <c r="J22" s="216"/>
      <c r="K22" s="216"/>
      <c r="L22" s="216"/>
      <c r="M22" s="216"/>
      <c r="N22" s="216"/>
      <c r="O22" s="216"/>
      <c r="P22" s="216"/>
    </row>
    <row r="23" spans="1:16" ht="16.5" customHeight="1" x14ac:dyDescent="0.15">
      <c r="A23" s="216"/>
      <c r="B23" s="216"/>
      <c r="C23" s="216"/>
      <c r="D23" s="216"/>
      <c r="E23" s="216"/>
      <c r="F23" s="216"/>
      <c r="G23" s="216"/>
      <c r="H23" s="216"/>
      <c r="I23" s="216"/>
      <c r="J23" s="216"/>
      <c r="K23" s="216"/>
      <c r="L23" s="216"/>
      <c r="M23" s="216"/>
      <c r="N23" s="216"/>
      <c r="O23" s="216"/>
      <c r="P23" s="216"/>
    </row>
    <row r="24" spans="1:16" ht="16.5" customHeight="1" x14ac:dyDescent="0.15">
      <c r="A24" s="216"/>
      <c r="B24" s="216"/>
      <c r="C24" s="216"/>
      <c r="D24" s="216"/>
      <c r="E24" s="216"/>
      <c r="F24" s="216"/>
      <c r="G24" s="216"/>
      <c r="H24" s="216"/>
      <c r="I24" s="216"/>
      <c r="J24" s="216"/>
      <c r="K24" s="216"/>
      <c r="L24" s="216"/>
      <c r="M24" s="216"/>
      <c r="N24" s="216"/>
      <c r="O24" s="216"/>
      <c r="P24" s="216"/>
    </row>
    <row r="25" spans="1:16" ht="16.5" customHeight="1" x14ac:dyDescent="0.15">
      <c r="A25" s="216"/>
      <c r="B25" s="216"/>
      <c r="C25" s="216"/>
      <c r="D25" s="216"/>
      <c r="E25" s="216"/>
      <c r="F25" s="216"/>
      <c r="G25" s="216"/>
      <c r="H25" s="216"/>
      <c r="I25" s="216"/>
      <c r="J25" s="216"/>
      <c r="K25" s="216"/>
      <c r="L25" s="216"/>
      <c r="M25" s="216"/>
      <c r="N25" s="216"/>
      <c r="O25" s="216"/>
      <c r="P25" s="216"/>
    </row>
    <row r="26" spans="1:16" ht="16.5" customHeight="1" x14ac:dyDescent="0.15">
      <c r="A26" s="216"/>
      <c r="B26" s="216"/>
      <c r="C26" s="216"/>
      <c r="D26" s="216"/>
      <c r="E26" s="216"/>
      <c r="F26" s="216"/>
      <c r="G26" s="216"/>
      <c r="H26" s="216"/>
      <c r="I26" s="216"/>
      <c r="J26" s="216"/>
      <c r="K26" s="216"/>
      <c r="L26" s="216"/>
      <c r="M26" s="216"/>
      <c r="N26" s="216"/>
      <c r="O26" s="216"/>
      <c r="P26" s="216"/>
    </row>
    <row r="27" spans="1:16" ht="16.5" customHeight="1" x14ac:dyDescent="0.15">
      <c r="A27" s="216"/>
      <c r="B27" s="216"/>
      <c r="C27" s="216"/>
      <c r="D27" s="216"/>
      <c r="E27" s="216"/>
      <c r="F27" s="216"/>
      <c r="G27" s="216"/>
      <c r="H27" s="216"/>
      <c r="I27" s="216"/>
      <c r="J27" s="216"/>
      <c r="K27" s="216"/>
      <c r="L27" s="216"/>
      <c r="M27" s="216"/>
      <c r="N27" s="216"/>
      <c r="O27" s="216"/>
      <c r="P27" s="216"/>
    </row>
    <row r="28" spans="1:16" ht="16.5" customHeight="1" x14ac:dyDescent="0.15">
      <c r="A28" s="216"/>
      <c r="B28" s="216"/>
      <c r="C28" s="216"/>
      <c r="D28" s="216"/>
      <c r="E28" s="216"/>
      <c r="F28" s="216"/>
      <c r="G28" s="216"/>
      <c r="H28" s="216"/>
      <c r="I28" s="216"/>
      <c r="J28" s="216"/>
      <c r="K28" s="216"/>
      <c r="L28" s="216"/>
      <c r="M28" s="216"/>
      <c r="N28" s="216"/>
      <c r="O28" s="216"/>
      <c r="P28" s="216"/>
    </row>
    <row r="29" spans="1:16" ht="16.5" customHeight="1" x14ac:dyDescent="0.15">
      <c r="A29" s="216"/>
      <c r="B29" s="216"/>
      <c r="C29" s="216"/>
      <c r="D29" s="216"/>
      <c r="E29" s="216"/>
      <c r="F29" s="216"/>
      <c r="G29" s="216"/>
      <c r="H29" s="216"/>
      <c r="I29" s="216"/>
      <c r="J29" s="216"/>
      <c r="K29" s="216"/>
      <c r="L29" s="216"/>
      <c r="M29" s="216"/>
      <c r="N29" s="216"/>
      <c r="O29" s="216"/>
      <c r="P29" s="216"/>
    </row>
    <row r="30" spans="1:16" ht="16.5" customHeight="1" x14ac:dyDescent="0.15">
      <c r="A30" s="216"/>
      <c r="B30" s="216"/>
      <c r="C30" s="216"/>
      <c r="D30" s="216"/>
      <c r="E30" s="216"/>
      <c r="F30" s="216"/>
      <c r="G30" s="216"/>
      <c r="H30" s="216"/>
      <c r="I30" s="216"/>
      <c r="J30" s="216"/>
      <c r="K30" s="216"/>
      <c r="L30" s="216"/>
      <c r="M30" s="216"/>
      <c r="N30" s="216"/>
      <c r="O30" s="216"/>
      <c r="P30" s="216"/>
    </row>
    <row r="31" spans="1:16" ht="16.5" customHeight="1" x14ac:dyDescent="0.15">
      <c r="A31" s="216"/>
      <c r="B31" s="216"/>
      <c r="C31" s="216"/>
      <c r="D31" s="216"/>
      <c r="E31" s="216"/>
      <c r="F31" s="216"/>
      <c r="G31" s="216"/>
      <c r="H31" s="216"/>
      <c r="I31" s="216"/>
      <c r="J31" s="216"/>
      <c r="K31" s="216"/>
      <c r="L31" s="216"/>
      <c r="M31" s="216"/>
      <c r="N31" s="216"/>
      <c r="O31" s="216"/>
      <c r="P31" s="216"/>
    </row>
    <row r="32" spans="1:16" ht="31.5" customHeight="1" thickBot="1" x14ac:dyDescent="0.2">
      <c r="A32" s="216"/>
      <c r="B32" s="216"/>
      <c r="C32" s="216"/>
      <c r="D32" s="216"/>
      <c r="E32" s="216"/>
      <c r="F32" s="216"/>
      <c r="G32" s="216"/>
      <c r="H32" s="216"/>
      <c r="I32" s="216"/>
      <c r="J32" s="218" t="s">
        <v>478</v>
      </c>
      <c r="K32" s="216"/>
      <c r="L32" s="216"/>
      <c r="M32" s="216"/>
      <c r="N32" s="216"/>
      <c r="O32" s="216"/>
      <c r="P32" s="216"/>
    </row>
    <row r="33" spans="1:16" ht="39" customHeight="1" thickBot="1" x14ac:dyDescent="0.25">
      <c r="A33" s="216"/>
      <c r="B33" s="219" t="s">
        <v>485</v>
      </c>
      <c r="C33" s="220"/>
      <c r="D33" s="220"/>
      <c r="E33" s="221" t="s">
        <v>479</v>
      </c>
      <c r="F33" s="222" t="s">
        <v>3</v>
      </c>
      <c r="G33" s="223" t="s">
        <v>4</v>
      </c>
      <c r="H33" s="223" t="s">
        <v>5</v>
      </c>
      <c r="I33" s="223" t="s">
        <v>6</v>
      </c>
      <c r="J33" s="224" t="s">
        <v>7</v>
      </c>
      <c r="K33" s="216"/>
      <c r="L33" s="216"/>
      <c r="M33" s="216"/>
      <c r="N33" s="216"/>
      <c r="O33" s="216"/>
      <c r="P33" s="216"/>
    </row>
    <row r="34" spans="1:16" ht="39" customHeight="1" x14ac:dyDescent="0.15">
      <c r="A34" s="216"/>
      <c r="B34" s="225"/>
      <c r="C34" s="1124" t="s">
        <v>486</v>
      </c>
      <c r="D34" s="1124"/>
      <c r="E34" s="1125"/>
      <c r="F34" s="226">
        <v>8.9499999999999993</v>
      </c>
      <c r="G34" s="227">
        <v>9.0399999999999991</v>
      </c>
      <c r="H34" s="227">
        <v>6.19</v>
      </c>
      <c r="I34" s="227">
        <v>6.91</v>
      </c>
      <c r="J34" s="228">
        <v>7.57</v>
      </c>
      <c r="K34" s="216"/>
      <c r="L34" s="216"/>
      <c r="M34" s="216"/>
      <c r="N34" s="216"/>
      <c r="O34" s="216"/>
      <c r="P34" s="216"/>
    </row>
    <row r="35" spans="1:16" ht="39" customHeight="1" x14ac:dyDescent="0.15">
      <c r="A35" s="216"/>
      <c r="B35" s="229"/>
      <c r="C35" s="1120" t="s">
        <v>487</v>
      </c>
      <c r="D35" s="1120"/>
      <c r="E35" s="1121"/>
      <c r="F35" s="230">
        <v>2.62</v>
      </c>
      <c r="G35" s="231">
        <v>1.9</v>
      </c>
      <c r="H35" s="231">
        <v>2.29</v>
      </c>
      <c r="I35" s="231">
        <v>1.68</v>
      </c>
      <c r="J35" s="232">
        <v>1.73</v>
      </c>
      <c r="K35" s="216"/>
      <c r="L35" s="216"/>
      <c r="M35" s="216"/>
      <c r="N35" s="216"/>
      <c r="O35" s="216"/>
      <c r="P35" s="216"/>
    </row>
    <row r="36" spans="1:16" ht="39" customHeight="1" x14ac:dyDescent="0.15">
      <c r="A36" s="216"/>
      <c r="B36" s="229"/>
      <c r="C36" s="1120" t="s">
        <v>488</v>
      </c>
      <c r="D36" s="1120"/>
      <c r="E36" s="1121"/>
      <c r="F36" s="230">
        <v>0.62</v>
      </c>
      <c r="G36" s="231">
        <v>0.43</v>
      </c>
      <c r="H36" s="231">
        <v>0.8</v>
      </c>
      <c r="I36" s="231">
        <v>0.47</v>
      </c>
      <c r="J36" s="232">
        <v>1.07</v>
      </c>
      <c r="K36" s="216"/>
      <c r="L36" s="216"/>
      <c r="M36" s="216"/>
      <c r="N36" s="216"/>
      <c r="O36" s="216"/>
      <c r="P36" s="216"/>
    </row>
    <row r="37" spans="1:16" ht="39" customHeight="1" x14ac:dyDescent="0.15">
      <c r="A37" s="216"/>
      <c r="B37" s="229"/>
      <c r="C37" s="1120" t="s">
        <v>489</v>
      </c>
      <c r="D37" s="1120"/>
      <c r="E37" s="1121"/>
      <c r="F37" s="230">
        <v>0.01</v>
      </c>
      <c r="G37" s="231">
        <v>0.08</v>
      </c>
      <c r="H37" s="231">
        <v>0.03</v>
      </c>
      <c r="I37" s="231">
        <v>0.15</v>
      </c>
      <c r="J37" s="232">
        <v>0.16</v>
      </c>
      <c r="K37" s="216"/>
      <c r="L37" s="216"/>
      <c r="M37" s="216"/>
      <c r="N37" s="216"/>
      <c r="O37" s="216"/>
      <c r="P37" s="216"/>
    </row>
    <row r="38" spans="1:16" ht="39" customHeight="1" x14ac:dyDescent="0.15">
      <c r="A38" s="216"/>
      <c r="B38" s="229"/>
      <c r="C38" s="1120" t="s">
        <v>490</v>
      </c>
      <c r="D38" s="1120"/>
      <c r="E38" s="1121"/>
      <c r="F38" s="230">
        <v>0.06</v>
      </c>
      <c r="G38" s="231">
        <v>7.0000000000000007E-2</v>
      </c>
      <c r="H38" s="231">
        <v>7.0000000000000007E-2</v>
      </c>
      <c r="I38" s="231">
        <v>0.04</v>
      </c>
      <c r="J38" s="232">
        <v>0.12</v>
      </c>
      <c r="K38" s="216"/>
      <c r="L38" s="216"/>
      <c r="M38" s="216"/>
      <c r="N38" s="216"/>
      <c r="O38" s="216"/>
      <c r="P38" s="216"/>
    </row>
    <row r="39" spans="1:16" ht="39" customHeight="1" x14ac:dyDescent="0.15">
      <c r="A39" s="216"/>
      <c r="B39" s="229"/>
      <c r="C39" s="1120" t="s">
        <v>491</v>
      </c>
      <c r="D39" s="1120"/>
      <c r="E39" s="1121"/>
      <c r="F39" s="230">
        <v>0.03</v>
      </c>
      <c r="G39" s="231">
        <v>0.03</v>
      </c>
      <c r="H39" s="231">
        <v>0.01</v>
      </c>
      <c r="I39" s="231">
        <v>0.01</v>
      </c>
      <c r="J39" s="232">
        <v>0.03</v>
      </c>
      <c r="K39" s="216"/>
      <c r="L39" s="216"/>
      <c r="M39" s="216"/>
      <c r="N39" s="216"/>
      <c r="O39" s="216"/>
      <c r="P39" s="216"/>
    </row>
    <row r="40" spans="1:16" ht="39" customHeight="1" x14ac:dyDescent="0.15">
      <c r="A40" s="216"/>
      <c r="B40" s="229"/>
      <c r="C40" s="1120"/>
      <c r="D40" s="1120"/>
      <c r="E40" s="1121"/>
      <c r="F40" s="230"/>
      <c r="G40" s="231"/>
      <c r="H40" s="231"/>
      <c r="I40" s="231"/>
      <c r="J40" s="232"/>
      <c r="K40" s="216"/>
      <c r="L40" s="216"/>
      <c r="M40" s="216"/>
      <c r="N40" s="216"/>
      <c r="O40" s="216"/>
      <c r="P40" s="216"/>
    </row>
    <row r="41" spans="1:16" ht="39" customHeight="1" x14ac:dyDescent="0.15">
      <c r="A41" s="216"/>
      <c r="B41" s="229"/>
      <c r="C41" s="1120"/>
      <c r="D41" s="1120"/>
      <c r="E41" s="1121"/>
      <c r="F41" s="230"/>
      <c r="G41" s="231"/>
      <c r="H41" s="231"/>
      <c r="I41" s="231"/>
      <c r="J41" s="232"/>
      <c r="K41" s="216"/>
      <c r="L41" s="216"/>
      <c r="M41" s="216"/>
      <c r="N41" s="216"/>
      <c r="O41" s="216"/>
      <c r="P41" s="216"/>
    </row>
    <row r="42" spans="1:16" ht="39" customHeight="1" x14ac:dyDescent="0.15">
      <c r="A42" s="216"/>
      <c r="B42" s="233"/>
      <c r="C42" s="1120" t="s">
        <v>492</v>
      </c>
      <c r="D42" s="1120"/>
      <c r="E42" s="1121"/>
      <c r="F42" s="230" t="s">
        <v>347</v>
      </c>
      <c r="G42" s="231" t="s">
        <v>347</v>
      </c>
      <c r="H42" s="231" t="s">
        <v>347</v>
      </c>
      <c r="I42" s="231" t="s">
        <v>347</v>
      </c>
      <c r="J42" s="232" t="s">
        <v>347</v>
      </c>
      <c r="K42" s="216"/>
      <c r="L42" s="216"/>
      <c r="M42" s="216"/>
      <c r="N42" s="216"/>
      <c r="O42" s="216"/>
      <c r="P42" s="216"/>
    </row>
    <row r="43" spans="1:16" ht="39" customHeight="1" thickBot="1" x14ac:dyDescent="0.2">
      <c r="A43" s="216"/>
      <c r="B43" s="234"/>
      <c r="C43" s="1122" t="s">
        <v>493</v>
      </c>
      <c r="D43" s="1122"/>
      <c r="E43" s="1123"/>
      <c r="F43" s="235" t="s">
        <v>347</v>
      </c>
      <c r="G43" s="236" t="s">
        <v>347</v>
      </c>
      <c r="H43" s="236" t="s">
        <v>347</v>
      </c>
      <c r="I43" s="236" t="s">
        <v>347</v>
      </c>
      <c r="J43" s="237" t="s">
        <v>347</v>
      </c>
      <c r="K43" s="216"/>
      <c r="L43" s="216"/>
      <c r="M43" s="216"/>
      <c r="N43" s="216"/>
      <c r="O43" s="216"/>
      <c r="P43" s="216"/>
    </row>
    <row r="44" spans="1:16" ht="39" customHeight="1" x14ac:dyDescent="0.15">
      <c r="A44" s="216"/>
      <c r="B44" s="238" t="s">
        <v>494</v>
      </c>
      <c r="C44" s="239"/>
      <c r="D44" s="239"/>
      <c r="E44" s="239"/>
      <c r="F44" s="216"/>
      <c r="G44" s="216"/>
      <c r="H44" s="216"/>
      <c r="I44" s="216"/>
      <c r="J44" s="216"/>
      <c r="K44" s="216"/>
      <c r="L44" s="216"/>
      <c r="M44" s="216"/>
      <c r="N44" s="216"/>
      <c r="O44" s="216"/>
      <c r="P44" s="216"/>
    </row>
    <row r="45" spans="1:16" ht="17.25" x14ac:dyDescent="0.15">
      <c r="A45" s="216"/>
      <c r="B45" s="216"/>
      <c r="C45" s="216"/>
      <c r="D45" s="216"/>
      <c r="E45" s="216"/>
      <c r="F45" s="216"/>
      <c r="G45" s="216"/>
      <c r="H45" s="216"/>
      <c r="I45" s="216"/>
      <c r="J45" s="216"/>
      <c r="K45" s="216"/>
      <c r="L45" s="216"/>
      <c r="M45" s="216"/>
      <c r="N45" s="216"/>
      <c r="O45" s="216"/>
      <c r="P45" s="216"/>
    </row>
  </sheetData>
  <sheetProtection algorithmName="SHA-512" hashValue="TMfHk5FFUYyXGFcsqLrDFtvEHu7/MF/9wU+ht9Sjt+pUeZx2mvmRFiBmO25LbrLX/Et8nd6jZ/LyCqmIr6HsBg==" saltValue="/fhYQ9/KvRFfpL8ftBa/2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13905-24AD-4EF7-97C2-9CACAB06734C}">
  <sheetPr>
    <pageSetUpPr fitToPage="1"/>
  </sheetPr>
  <dimension ref="A1:U64"/>
  <sheetViews>
    <sheetView showGridLines="0" zoomScaleSheetLayoutView="55" workbookViewId="0"/>
  </sheetViews>
  <sheetFormatPr defaultColWidth="0" defaultRowHeight="12.6" customHeight="1" zeroHeight="1" x14ac:dyDescent="0.15"/>
  <cols>
    <col min="1" max="1" width="6.625" style="241" customWidth="1"/>
    <col min="2" max="3" width="10.875" style="241" customWidth="1"/>
    <col min="4" max="4" width="10" style="241" customWidth="1"/>
    <col min="5" max="10" width="11" style="241" customWidth="1"/>
    <col min="11" max="15" width="13.125" style="241" customWidth="1"/>
    <col min="16" max="21" width="11.5" style="241" customWidth="1"/>
    <col min="22" max="16384" width="0" style="241" hidden="1"/>
  </cols>
  <sheetData>
    <row r="1" spans="1:21" ht="13.5" customHeight="1" x14ac:dyDescent="0.15">
      <c r="A1" s="240"/>
      <c r="B1" s="240"/>
      <c r="C1" s="240"/>
      <c r="D1" s="240"/>
      <c r="E1" s="240"/>
      <c r="F1" s="240"/>
      <c r="G1" s="240"/>
      <c r="H1" s="240"/>
      <c r="I1" s="240"/>
      <c r="J1" s="240"/>
      <c r="K1" s="240"/>
      <c r="L1" s="240"/>
      <c r="M1" s="240"/>
      <c r="N1" s="240"/>
      <c r="O1" s="240"/>
      <c r="P1" s="240"/>
      <c r="Q1" s="240"/>
      <c r="R1" s="240"/>
      <c r="S1" s="240"/>
      <c r="T1" s="240"/>
      <c r="U1" s="240"/>
    </row>
    <row r="2" spans="1:21" ht="13.5" customHeight="1" x14ac:dyDescent="0.15">
      <c r="A2" s="240"/>
      <c r="B2" s="240"/>
      <c r="C2" s="240"/>
      <c r="D2" s="240"/>
      <c r="E2" s="240"/>
      <c r="F2" s="240"/>
      <c r="G2" s="240"/>
      <c r="H2" s="240"/>
      <c r="I2" s="240"/>
      <c r="J2" s="240"/>
      <c r="K2" s="240"/>
      <c r="L2" s="240"/>
      <c r="M2" s="240"/>
      <c r="N2" s="240"/>
      <c r="O2" s="240"/>
      <c r="P2" s="240"/>
      <c r="Q2" s="240"/>
      <c r="R2" s="240"/>
      <c r="S2" s="240"/>
      <c r="T2" s="240"/>
      <c r="U2" s="240"/>
    </row>
    <row r="3" spans="1:21" ht="13.5" customHeight="1" x14ac:dyDescent="0.15">
      <c r="A3" s="240"/>
      <c r="B3" s="240"/>
      <c r="C3" s="240"/>
      <c r="D3" s="240"/>
      <c r="E3" s="240"/>
      <c r="F3" s="240"/>
      <c r="G3" s="240"/>
      <c r="H3" s="240"/>
      <c r="I3" s="240"/>
      <c r="J3" s="240"/>
      <c r="K3" s="240"/>
      <c r="L3" s="240"/>
      <c r="M3" s="240"/>
      <c r="N3" s="240"/>
      <c r="O3" s="240"/>
      <c r="P3" s="240"/>
      <c r="Q3" s="240"/>
      <c r="R3" s="240"/>
      <c r="S3" s="240"/>
      <c r="T3" s="240"/>
      <c r="U3" s="240"/>
    </row>
    <row r="4" spans="1:21" ht="13.5" customHeight="1" x14ac:dyDescent="0.15">
      <c r="A4" s="240"/>
      <c r="B4" s="240"/>
      <c r="C4" s="240"/>
      <c r="D4" s="240"/>
      <c r="E4" s="240"/>
      <c r="F4" s="240"/>
      <c r="G4" s="240"/>
      <c r="H4" s="240"/>
      <c r="I4" s="240"/>
      <c r="J4" s="240"/>
      <c r="K4" s="240"/>
      <c r="L4" s="240"/>
      <c r="M4" s="240"/>
      <c r="N4" s="240"/>
      <c r="O4" s="240"/>
      <c r="P4" s="240"/>
      <c r="Q4" s="240"/>
      <c r="R4" s="240"/>
      <c r="S4" s="240"/>
      <c r="T4" s="240"/>
      <c r="U4" s="240"/>
    </row>
    <row r="5" spans="1:21" ht="13.5" customHeight="1" x14ac:dyDescent="0.15">
      <c r="A5" s="240"/>
      <c r="B5" s="240"/>
      <c r="C5" s="240"/>
      <c r="D5" s="240"/>
      <c r="E5" s="240"/>
      <c r="F5" s="240"/>
      <c r="G5" s="240"/>
      <c r="H5" s="240"/>
      <c r="I5" s="240"/>
      <c r="J5" s="240"/>
      <c r="K5" s="240"/>
      <c r="L5" s="240"/>
      <c r="M5" s="240"/>
      <c r="N5" s="240"/>
      <c r="O5" s="240"/>
      <c r="P5" s="240"/>
      <c r="Q5" s="240"/>
      <c r="R5" s="240"/>
      <c r="S5" s="240"/>
      <c r="T5" s="240"/>
      <c r="U5" s="240"/>
    </row>
    <row r="6" spans="1:21" ht="13.5" customHeight="1" x14ac:dyDescent="0.15">
      <c r="A6" s="240"/>
      <c r="B6" s="240"/>
      <c r="C6" s="240"/>
      <c r="D6" s="240"/>
      <c r="E6" s="240"/>
      <c r="F6" s="240"/>
      <c r="G6" s="240"/>
      <c r="H6" s="240"/>
      <c r="I6" s="240"/>
      <c r="J6" s="240"/>
      <c r="K6" s="240"/>
      <c r="L6" s="240"/>
      <c r="M6" s="240"/>
      <c r="N6" s="240"/>
      <c r="O6" s="240"/>
      <c r="P6" s="240"/>
      <c r="Q6" s="240"/>
      <c r="R6" s="240"/>
      <c r="S6" s="240"/>
      <c r="T6" s="240"/>
      <c r="U6" s="240"/>
    </row>
    <row r="7" spans="1:21" ht="13.5" customHeight="1" x14ac:dyDescent="0.15">
      <c r="A7" s="240"/>
      <c r="B7" s="240"/>
      <c r="C7" s="240"/>
      <c r="D7" s="240"/>
      <c r="E7" s="240"/>
      <c r="F7" s="240"/>
      <c r="G7" s="240"/>
      <c r="H7" s="240"/>
      <c r="I7" s="240"/>
      <c r="J7" s="240"/>
      <c r="K7" s="240"/>
      <c r="L7" s="240"/>
      <c r="M7" s="240"/>
      <c r="N7" s="240"/>
      <c r="O7" s="240"/>
      <c r="P7" s="240"/>
      <c r="Q7" s="240"/>
      <c r="R7" s="240"/>
      <c r="S7" s="240"/>
      <c r="T7" s="240"/>
      <c r="U7" s="240"/>
    </row>
    <row r="8" spans="1:21" ht="13.5" customHeight="1" x14ac:dyDescent="0.15">
      <c r="A8" s="240"/>
      <c r="B8" s="240"/>
      <c r="C8" s="240"/>
      <c r="D8" s="240"/>
      <c r="E8" s="240"/>
      <c r="F8" s="240"/>
      <c r="G8" s="240"/>
      <c r="H8" s="240"/>
      <c r="I8" s="240"/>
      <c r="J8" s="240"/>
      <c r="K8" s="240"/>
      <c r="L8" s="240"/>
      <c r="M8" s="240"/>
      <c r="N8" s="240"/>
      <c r="O8" s="240"/>
      <c r="P8" s="240"/>
      <c r="Q8" s="240"/>
      <c r="R8" s="240"/>
      <c r="S8" s="240"/>
      <c r="T8" s="240"/>
      <c r="U8" s="240"/>
    </row>
    <row r="9" spans="1:21" ht="13.5" customHeight="1" x14ac:dyDescent="0.15">
      <c r="A9" s="240"/>
      <c r="B9" s="240"/>
      <c r="C9" s="240"/>
      <c r="D9" s="240"/>
      <c r="E9" s="240"/>
      <c r="F9" s="240"/>
      <c r="G9" s="240"/>
      <c r="H9" s="240"/>
      <c r="I9" s="240"/>
      <c r="J9" s="240"/>
      <c r="K9" s="240"/>
      <c r="L9" s="240"/>
      <c r="M9" s="240"/>
      <c r="N9" s="240"/>
      <c r="O9" s="240"/>
      <c r="P9" s="240"/>
      <c r="Q9" s="240"/>
      <c r="R9" s="240"/>
      <c r="S9" s="240"/>
      <c r="T9" s="240"/>
      <c r="U9" s="240"/>
    </row>
    <row r="10" spans="1:21" ht="13.5" customHeight="1" x14ac:dyDescent="0.15">
      <c r="A10" s="240"/>
      <c r="B10" s="240"/>
      <c r="C10" s="240"/>
      <c r="D10" s="240"/>
      <c r="E10" s="240"/>
      <c r="F10" s="240"/>
      <c r="G10" s="240"/>
      <c r="H10" s="240"/>
      <c r="I10" s="240"/>
      <c r="J10" s="240"/>
      <c r="K10" s="240"/>
      <c r="L10" s="240"/>
      <c r="M10" s="240"/>
      <c r="N10" s="240"/>
      <c r="O10" s="240"/>
      <c r="P10" s="240"/>
      <c r="Q10" s="240"/>
      <c r="R10" s="240"/>
      <c r="S10" s="240"/>
      <c r="T10" s="240"/>
      <c r="U10" s="240"/>
    </row>
    <row r="11" spans="1:21" ht="13.5" customHeight="1" x14ac:dyDescent="0.15">
      <c r="A11" s="240"/>
      <c r="B11" s="240"/>
      <c r="C11" s="240"/>
      <c r="D11" s="240"/>
      <c r="E11" s="240"/>
      <c r="F11" s="240"/>
      <c r="G11" s="240"/>
      <c r="H11" s="240"/>
      <c r="I11" s="240"/>
      <c r="J11" s="240"/>
      <c r="K11" s="240"/>
      <c r="L11" s="240"/>
      <c r="M11" s="240"/>
      <c r="N11" s="240"/>
      <c r="O11" s="240"/>
      <c r="P11" s="240"/>
      <c r="Q11" s="240"/>
      <c r="R11" s="240"/>
      <c r="S11" s="240"/>
      <c r="T11" s="240"/>
      <c r="U11" s="240"/>
    </row>
    <row r="12" spans="1:21" ht="13.5" customHeight="1" x14ac:dyDescent="0.15">
      <c r="A12" s="240"/>
      <c r="B12" s="240"/>
      <c r="C12" s="240"/>
      <c r="D12" s="240"/>
      <c r="E12" s="240"/>
      <c r="F12" s="240"/>
      <c r="G12" s="240"/>
      <c r="H12" s="240"/>
      <c r="I12" s="240"/>
      <c r="J12" s="240"/>
      <c r="K12" s="240"/>
      <c r="L12" s="240"/>
      <c r="M12" s="240"/>
      <c r="N12" s="240"/>
      <c r="O12" s="240"/>
      <c r="P12" s="240"/>
      <c r="Q12" s="240"/>
      <c r="R12" s="240"/>
      <c r="S12" s="240"/>
      <c r="T12" s="240"/>
      <c r="U12" s="240"/>
    </row>
    <row r="13" spans="1:21" ht="13.5" customHeight="1" x14ac:dyDescent="0.15">
      <c r="A13" s="240"/>
      <c r="B13" s="240"/>
      <c r="C13" s="240"/>
      <c r="D13" s="240"/>
      <c r="E13" s="240"/>
      <c r="F13" s="240"/>
      <c r="G13" s="240"/>
      <c r="H13" s="240"/>
      <c r="I13" s="240"/>
      <c r="J13" s="240"/>
      <c r="K13" s="240"/>
      <c r="L13" s="240"/>
      <c r="M13" s="240"/>
      <c r="N13" s="240"/>
      <c r="O13" s="240"/>
      <c r="P13" s="240"/>
      <c r="Q13" s="240"/>
      <c r="R13" s="240"/>
      <c r="S13" s="240"/>
      <c r="T13" s="240"/>
      <c r="U13" s="240"/>
    </row>
    <row r="14" spans="1:21" ht="13.5" customHeight="1" x14ac:dyDescent="0.15">
      <c r="A14" s="240"/>
      <c r="B14" s="240"/>
      <c r="C14" s="240"/>
      <c r="D14" s="240"/>
      <c r="E14" s="240"/>
      <c r="F14" s="240"/>
      <c r="G14" s="240"/>
      <c r="H14" s="240"/>
      <c r="I14" s="240"/>
      <c r="J14" s="240"/>
      <c r="K14" s="240"/>
      <c r="L14" s="240"/>
      <c r="M14" s="240"/>
      <c r="N14" s="240"/>
      <c r="O14" s="240"/>
      <c r="P14" s="240"/>
      <c r="Q14" s="240"/>
      <c r="R14" s="240"/>
      <c r="S14" s="240"/>
      <c r="T14" s="240"/>
      <c r="U14" s="240"/>
    </row>
    <row r="15" spans="1:21" ht="13.5" customHeight="1" x14ac:dyDescent="0.15">
      <c r="A15" s="240"/>
      <c r="B15" s="240"/>
      <c r="C15" s="240"/>
      <c r="D15" s="240"/>
      <c r="E15" s="240"/>
      <c r="F15" s="240"/>
      <c r="G15" s="240"/>
      <c r="H15" s="240"/>
      <c r="I15" s="240"/>
      <c r="J15" s="240"/>
      <c r="K15" s="240"/>
      <c r="L15" s="240"/>
      <c r="M15" s="240"/>
      <c r="N15" s="240"/>
      <c r="O15" s="240"/>
      <c r="P15" s="240"/>
      <c r="Q15" s="240"/>
      <c r="R15" s="240"/>
      <c r="S15" s="240"/>
      <c r="T15" s="240"/>
      <c r="U15" s="240"/>
    </row>
    <row r="16" spans="1:21" ht="13.5" customHeight="1" x14ac:dyDescent="0.15">
      <c r="A16" s="240"/>
      <c r="B16" s="240"/>
      <c r="C16" s="240"/>
      <c r="D16" s="240"/>
      <c r="E16" s="240"/>
      <c r="F16" s="240"/>
      <c r="G16" s="240"/>
      <c r="H16" s="240"/>
      <c r="I16" s="240"/>
      <c r="J16" s="240"/>
      <c r="K16" s="240"/>
      <c r="L16" s="240"/>
      <c r="M16" s="240"/>
      <c r="N16" s="240"/>
      <c r="O16" s="240"/>
      <c r="P16" s="240"/>
      <c r="Q16" s="240"/>
      <c r="R16" s="240"/>
      <c r="S16" s="240"/>
      <c r="T16" s="240"/>
      <c r="U16" s="240"/>
    </row>
    <row r="17" spans="1:21" ht="13.5" customHeight="1" x14ac:dyDescent="0.15">
      <c r="A17" s="240"/>
      <c r="B17" s="240"/>
      <c r="C17" s="240"/>
      <c r="D17" s="240"/>
      <c r="E17" s="240"/>
      <c r="F17" s="240"/>
      <c r="G17" s="240"/>
      <c r="H17" s="240"/>
      <c r="I17" s="240"/>
      <c r="J17" s="240"/>
      <c r="K17" s="240"/>
      <c r="L17" s="240"/>
      <c r="M17" s="240"/>
      <c r="N17" s="240"/>
      <c r="O17" s="240"/>
      <c r="P17" s="240"/>
      <c r="Q17" s="240"/>
      <c r="R17" s="240"/>
      <c r="S17" s="240"/>
      <c r="T17" s="240"/>
      <c r="U17" s="240"/>
    </row>
    <row r="18" spans="1:21" ht="13.5" customHeight="1" x14ac:dyDescent="0.15">
      <c r="A18" s="240"/>
      <c r="B18" s="240"/>
      <c r="C18" s="240"/>
      <c r="D18" s="240"/>
      <c r="E18" s="240"/>
      <c r="F18" s="240"/>
      <c r="G18" s="240"/>
      <c r="H18" s="240"/>
      <c r="I18" s="240"/>
      <c r="J18" s="240"/>
      <c r="K18" s="240"/>
      <c r="L18" s="240"/>
      <c r="M18" s="240"/>
      <c r="N18" s="240"/>
      <c r="O18" s="240"/>
      <c r="P18" s="240"/>
      <c r="Q18" s="240"/>
      <c r="R18" s="240"/>
      <c r="S18" s="240"/>
      <c r="T18" s="240"/>
      <c r="U18" s="240"/>
    </row>
    <row r="19" spans="1:21" ht="13.5" customHeight="1" x14ac:dyDescent="0.15">
      <c r="A19" s="240"/>
      <c r="B19" s="240"/>
      <c r="C19" s="240"/>
      <c r="D19" s="240"/>
      <c r="E19" s="240"/>
      <c r="F19" s="240"/>
      <c r="G19" s="240"/>
      <c r="H19" s="240"/>
      <c r="I19" s="240"/>
      <c r="J19" s="240"/>
      <c r="K19" s="240"/>
      <c r="L19" s="240"/>
      <c r="M19" s="240"/>
      <c r="N19" s="240"/>
      <c r="O19" s="240"/>
      <c r="P19" s="240"/>
      <c r="Q19" s="240"/>
      <c r="R19" s="240"/>
      <c r="S19" s="240"/>
      <c r="T19" s="240"/>
      <c r="U19" s="240"/>
    </row>
    <row r="20" spans="1:21" ht="13.5" customHeight="1" x14ac:dyDescent="0.15">
      <c r="A20" s="240"/>
      <c r="B20" s="240"/>
      <c r="C20" s="240"/>
      <c r="D20" s="240"/>
      <c r="E20" s="240"/>
      <c r="F20" s="240"/>
      <c r="G20" s="240"/>
      <c r="H20" s="240"/>
      <c r="I20" s="240"/>
      <c r="J20" s="240"/>
      <c r="K20" s="240"/>
      <c r="L20" s="240"/>
      <c r="M20" s="240"/>
      <c r="N20" s="240"/>
      <c r="O20" s="240"/>
      <c r="P20" s="240"/>
      <c r="Q20" s="240"/>
      <c r="R20" s="240"/>
      <c r="S20" s="240"/>
      <c r="T20" s="240"/>
      <c r="U20" s="240"/>
    </row>
    <row r="21" spans="1:21" ht="13.5" customHeight="1" x14ac:dyDescent="0.15">
      <c r="A21" s="240"/>
      <c r="B21" s="240"/>
      <c r="C21" s="240"/>
      <c r="D21" s="240"/>
      <c r="E21" s="240"/>
      <c r="F21" s="240"/>
      <c r="G21" s="240"/>
      <c r="H21" s="240"/>
      <c r="I21" s="240"/>
      <c r="J21" s="240"/>
      <c r="K21" s="240"/>
      <c r="L21" s="240"/>
      <c r="M21" s="240"/>
      <c r="N21" s="240"/>
      <c r="O21" s="240"/>
      <c r="P21" s="240"/>
      <c r="Q21" s="240"/>
      <c r="R21" s="240"/>
      <c r="S21" s="240"/>
      <c r="T21" s="240"/>
      <c r="U21" s="240"/>
    </row>
    <row r="22" spans="1:21" ht="13.5" customHeight="1" x14ac:dyDescent="0.15">
      <c r="A22" s="240"/>
      <c r="B22" s="240"/>
      <c r="C22" s="240"/>
      <c r="D22" s="240"/>
      <c r="E22" s="240"/>
      <c r="F22" s="240"/>
      <c r="G22" s="240"/>
      <c r="H22" s="240"/>
      <c r="I22" s="240"/>
      <c r="J22" s="240"/>
      <c r="K22" s="240"/>
      <c r="L22" s="240"/>
      <c r="M22" s="240"/>
      <c r="N22" s="240"/>
      <c r="O22" s="240"/>
      <c r="P22" s="240"/>
      <c r="Q22" s="240"/>
      <c r="R22" s="240"/>
      <c r="S22" s="240"/>
      <c r="T22" s="240"/>
      <c r="U22" s="240"/>
    </row>
    <row r="23" spans="1:21" ht="13.5" customHeight="1" x14ac:dyDescent="0.15">
      <c r="A23" s="240"/>
      <c r="B23" s="240"/>
      <c r="C23" s="240"/>
      <c r="D23" s="240"/>
      <c r="E23" s="240"/>
      <c r="F23" s="240"/>
      <c r="G23" s="240"/>
      <c r="H23" s="240"/>
      <c r="I23" s="240"/>
      <c r="J23" s="240"/>
      <c r="K23" s="240"/>
      <c r="L23" s="240"/>
      <c r="M23" s="240"/>
      <c r="N23" s="240"/>
      <c r="O23" s="240"/>
      <c r="P23" s="240"/>
      <c r="Q23" s="240"/>
      <c r="R23" s="240"/>
      <c r="S23" s="240"/>
      <c r="T23" s="240"/>
      <c r="U23" s="240"/>
    </row>
    <row r="24" spans="1:21" ht="13.5" customHeight="1" x14ac:dyDescent="0.15">
      <c r="A24" s="240"/>
      <c r="B24" s="240"/>
      <c r="C24" s="240"/>
      <c r="D24" s="240"/>
      <c r="E24" s="240"/>
      <c r="F24" s="240"/>
      <c r="G24" s="240"/>
      <c r="H24" s="240"/>
      <c r="I24" s="240"/>
      <c r="J24" s="240"/>
      <c r="K24" s="240"/>
      <c r="L24" s="240"/>
      <c r="M24" s="240"/>
      <c r="N24" s="240"/>
      <c r="O24" s="240"/>
      <c r="P24" s="240"/>
      <c r="Q24" s="240"/>
      <c r="R24" s="240"/>
      <c r="S24" s="240"/>
      <c r="T24" s="240"/>
      <c r="U24" s="240"/>
    </row>
    <row r="25" spans="1:21" ht="13.5" customHeight="1" x14ac:dyDescent="0.15">
      <c r="A25" s="240"/>
      <c r="B25" s="240"/>
      <c r="C25" s="240"/>
      <c r="D25" s="240"/>
      <c r="E25" s="240"/>
      <c r="F25" s="240"/>
      <c r="G25" s="240"/>
      <c r="H25" s="240"/>
      <c r="I25" s="240"/>
      <c r="J25" s="240"/>
      <c r="K25" s="240"/>
      <c r="L25" s="240"/>
      <c r="M25" s="240"/>
      <c r="N25" s="240"/>
      <c r="O25" s="240"/>
      <c r="P25" s="240"/>
      <c r="Q25" s="240"/>
      <c r="R25" s="240"/>
      <c r="S25" s="240"/>
      <c r="T25" s="240"/>
      <c r="U25" s="240"/>
    </row>
    <row r="26" spans="1:21" ht="13.5" customHeight="1" x14ac:dyDescent="0.15">
      <c r="A26" s="240"/>
      <c r="B26" s="240"/>
      <c r="C26" s="240"/>
      <c r="D26" s="240"/>
      <c r="E26" s="240"/>
      <c r="F26" s="240"/>
      <c r="G26" s="240"/>
      <c r="H26" s="240"/>
      <c r="I26" s="240"/>
      <c r="J26" s="240"/>
      <c r="K26" s="240"/>
      <c r="L26" s="240"/>
      <c r="M26" s="240"/>
      <c r="N26" s="240"/>
      <c r="O26" s="240"/>
      <c r="P26" s="240"/>
      <c r="Q26" s="240"/>
      <c r="R26" s="240"/>
      <c r="S26" s="240"/>
      <c r="T26" s="240"/>
      <c r="U26" s="240"/>
    </row>
    <row r="27" spans="1:21" ht="13.5" customHeight="1" x14ac:dyDescent="0.15">
      <c r="A27" s="240"/>
      <c r="B27" s="240"/>
      <c r="C27" s="240"/>
      <c r="D27" s="240"/>
      <c r="E27" s="240"/>
      <c r="F27" s="240"/>
      <c r="G27" s="240"/>
      <c r="H27" s="240"/>
      <c r="I27" s="240"/>
      <c r="J27" s="240"/>
      <c r="K27" s="240"/>
      <c r="L27" s="240"/>
      <c r="M27" s="240"/>
      <c r="N27" s="240"/>
      <c r="O27" s="240"/>
      <c r="P27" s="240"/>
      <c r="Q27" s="240"/>
      <c r="R27" s="240"/>
      <c r="S27" s="240"/>
      <c r="T27" s="240"/>
      <c r="U27" s="240"/>
    </row>
    <row r="28" spans="1:21" ht="13.5" customHeight="1" x14ac:dyDescent="0.15">
      <c r="A28" s="240"/>
      <c r="B28" s="240"/>
      <c r="C28" s="240"/>
      <c r="D28" s="240"/>
      <c r="E28" s="240"/>
      <c r="F28" s="240"/>
      <c r="G28" s="240"/>
      <c r="H28" s="240"/>
      <c r="I28" s="240"/>
      <c r="J28" s="240"/>
      <c r="K28" s="240"/>
      <c r="L28" s="240"/>
      <c r="M28" s="240"/>
      <c r="N28" s="240"/>
      <c r="O28" s="240"/>
      <c r="P28" s="240"/>
      <c r="Q28" s="240"/>
      <c r="R28" s="240"/>
      <c r="S28" s="240"/>
      <c r="T28" s="240"/>
      <c r="U28" s="240"/>
    </row>
    <row r="29" spans="1:21" ht="13.5" customHeight="1" x14ac:dyDescent="0.15">
      <c r="A29" s="240"/>
      <c r="B29" s="240"/>
      <c r="C29" s="240"/>
      <c r="D29" s="240"/>
      <c r="E29" s="240"/>
      <c r="F29" s="240"/>
      <c r="G29" s="240"/>
      <c r="H29" s="240"/>
      <c r="I29" s="240"/>
      <c r="J29" s="240"/>
      <c r="K29" s="240"/>
      <c r="L29" s="240"/>
      <c r="M29" s="240"/>
      <c r="N29" s="240"/>
      <c r="O29" s="240"/>
      <c r="P29" s="240"/>
      <c r="Q29" s="240"/>
      <c r="R29" s="240"/>
      <c r="S29" s="240"/>
      <c r="T29" s="240"/>
      <c r="U29" s="240"/>
    </row>
    <row r="30" spans="1:21" ht="13.5" customHeight="1" x14ac:dyDescent="0.15">
      <c r="A30" s="240"/>
      <c r="B30" s="240"/>
      <c r="C30" s="240"/>
      <c r="D30" s="240"/>
      <c r="E30" s="240"/>
      <c r="F30" s="240"/>
      <c r="G30" s="240"/>
      <c r="H30" s="240"/>
      <c r="I30" s="240"/>
      <c r="J30" s="240"/>
      <c r="K30" s="240"/>
      <c r="L30" s="240"/>
      <c r="M30" s="240"/>
      <c r="N30" s="240"/>
      <c r="O30" s="240"/>
      <c r="P30" s="240"/>
      <c r="Q30" s="240"/>
      <c r="R30" s="240"/>
      <c r="S30" s="240"/>
      <c r="T30" s="240"/>
      <c r="U30" s="240"/>
    </row>
    <row r="31" spans="1:21" ht="13.5" customHeight="1" x14ac:dyDescent="0.15">
      <c r="A31" s="240"/>
      <c r="B31" s="240"/>
      <c r="C31" s="240"/>
      <c r="D31" s="240"/>
      <c r="E31" s="240"/>
      <c r="F31" s="240"/>
      <c r="G31" s="240"/>
      <c r="H31" s="240"/>
      <c r="I31" s="240"/>
      <c r="J31" s="240"/>
      <c r="K31" s="240"/>
      <c r="L31" s="240"/>
      <c r="M31" s="240"/>
      <c r="N31" s="240"/>
      <c r="O31" s="240"/>
      <c r="P31" s="240"/>
      <c r="Q31" s="240"/>
      <c r="R31" s="240"/>
      <c r="S31" s="240"/>
      <c r="T31" s="240"/>
      <c r="U31" s="240"/>
    </row>
    <row r="32" spans="1:21" ht="13.5" customHeight="1" x14ac:dyDescent="0.15">
      <c r="A32" s="240"/>
      <c r="B32" s="240"/>
      <c r="C32" s="240"/>
      <c r="D32" s="240"/>
      <c r="E32" s="240"/>
      <c r="F32" s="240"/>
      <c r="G32" s="240"/>
      <c r="H32" s="240"/>
      <c r="I32" s="240"/>
      <c r="J32" s="240"/>
      <c r="K32" s="240"/>
      <c r="L32" s="240"/>
      <c r="M32" s="240"/>
      <c r="N32" s="240"/>
      <c r="O32" s="240"/>
      <c r="P32" s="240"/>
      <c r="Q32" s="240"/>
      <c r="R32" s="240"/>
      <c r="S32" s="240"/>
      <c r="T32" s="240"/>
      <c r="U32" s="240"/>
    </row>
    <row r="33" spans="1:21" ht="13.5" customHeight="1" x14ac:dyDescent="0.15">
      <c r="A33" s="240"/>
      <c r="B33" s="240"/>
      <c r="C33" s="240"/>
      <c r="D33" s="240"/>
      <c r="E33" s="240"/>
      <c r="F33" s="240"/>
      <c r="G33" s="240"/>
      <c r="H33" s="240"/>
      <c r="I33" s="240"/>
      <c r="J33" s="240"/>
      <c r="K33" s="240"/>
      <c r="L33" s="240"/>
      <c r="M33" s="240"/>
      <c r="N33" s="240"/>
      <c r="O33" s="240"/>
      <c r="P33" s="240"/>
      <c r="Q33" s="240"/>
      <c r="R33" s="240"/>
      <c r="S33" s="240"/>
      <c r="T33" s="240"/>
      <c r="U33" s="240"/>
    </row>
    <row r="34" spans="1:21" ht="13.5" customHeight="1" x14ac:dyDescent="0.15">
      <c r="A34" s="240"/>
      <c r="B34" s="240"/>
      <c r="C34" s="240"/>
      <c r="D34" s="240"/>
      <c r="E34" s="240"/>
      <c r="F34" s="240"/>
      <c r="G34" s="240"/>
      <c r="H34" s="240"/>
      <c r="I34" s="240"/>
      <c r="J34" s="240"/>
      <c r="K34" s="240"/>
      <c r="L34" s="240"/>
      <c r="M34" s="240"/>
      <c r="N34" s="240"/>
      <c r="O34" s="240"/>
      <c r="P34" s="240"/>
      <c r="Q34" s="240"/>
      <c r="R34" s="240"/>
      <c r="S34" s="240"/>
      <c r="T34" s="240"/>
      <c r="U34" s="240"/>
    </row>
    <row r="35" spans="1:21" ht="13.5" customHeight="1" x14ac:dyDescent="0.15">
      <c r="A35" s="240"/>
      <c r="B35" s="240"/>
      <c r="C35" s="240"/>
      <c r="D35" s="240"/>
      <c r="E35" s="240"/>
      <c r="F35" s="240"/>
      <c r="G35" s="240"/>
      <c r="H35" s="240"/>
      <c r="I35" s="240"/>
      <c r="J35" s="240"/>
      <c r="K35" s="240"/>
      <c r="L35" s="240"/>
      <c r="M35" s="240"/>
      <c r="N35" s="240"/>
      <c r="O35" s="240"/>
      <c r="P35" s="240"/>
      <c r="Q35" s="240"/>
      <c r="R35" s="240"/>
      <c r="S35" s="240"/>
      <c r="T35" s="240"/>
      <c r="U35" s="240"/>
    </row>
    <row r="36" spans="1:21" ht="13.5" customHeight="1" x14ac:dyDescent="0.15">
      <c r="A36" s="240"/>
      <c r="B36" s="240"/>
      <c r="C36" s="240"/>
      <c r="D36" s="240"/>
      <c r="E36" s="240"/>
      <c r="F36" s="240"/>
      <c r="G36" s="240"/>
      <c r="H36" s="240"/>
      <c r="I36" s="240"/>
      <c r="J36" s="240"/>
      <c r="K36" s="240"/>
      <c r="L36" s="240"/>
      <c r="M36" s="240"/>
      <c r="N36" s="240"/>
      <c r="O36" s="240"/>
      <c r="P36" s="240"/>
      <c r="Q36" s="240"/>
      <c r="R36" s="240"/>
      <c r="S36" s="240"/>
      <c r="T36" s="240"/>
      <c r="U36" s="240"/>
    </row>
    <row r="37" spans="1:21" ht="13.5" customHeight="1" x14ac:dyDescent="0.15">
      <c r="A37" s="240"/>
      <c r="B37" s="240"/>
      <c r="C37" s="240"/>
      <c r="D37" s="240"/>
      <c r="E37" s="240"/>
      <c r="F37" s="240"/>
      <c r="G37" s="240"/>
      <c r="H37" s="240"/>
      <c r="I37" s="240"/>
      <c r="J37" s="240"/>
      <c r="K37" s="240"/>
      <c r="L37" s="240"/>
      <c r="M37" s="240"/>
      <c r="N37" s="240"/>
      <c r="O37" s="240"/>
      <c r="P37" s="240"/>
      <c r="Q37" s="240"/>
      <c r="R37" s="240"/>
      <c r="S37" s="240"/>
      <c r="T37" s="240"/>
      <c r="U37" s="240"/>
    </row>
    <row r="38" spans="1:21" ht="13.5" customHeight="1" x14ac:dyDescent="0.15">
      <c r="A38" s="240"/>
      <c r="B38" s="240"/>
      <c r="C38" s="240"/>
      <c r="D38" s="240"/>
      <c r="E38" s="240"/>
      <c r="F38" s="240"/>
      <c r="G38" s="240"/>
      <c r="H38" s="240"/>
      <c r="I38" s="240"/>
      <c r="J38" s="240"/>
      <c r="K38" s="240"/>
      <c r="L38" s="240"/>
      <c r="M38" s="240"/>
      <c r="N38" s="240"/>
      <c r="O38" s="240"/>
      <c r="P38" s="240"/>
      <c r="Q38" s="240"/>
      <c r="R38" s="240"/>
      <c r="S38" s="240"/>
      <c r="T38" s="240"/>
      <c r="U38" s="240"/>
    </row>
    <row r="39" spans="1:21" ht="13.5" customHeight="1" x14ac:dyDescent="0.15">
      <c r="A39" s="240"/>
      <c r="B39" s="240"/>
      <c r="C39" s="240"/>
      <c r="D39" s="240"/>
      <c r="E39" s="240"/>
      <c r="F39" s="240"/>
      <c r="G39" s="240"/>
      <c r="H39" s="240"/>
      <c r="I39" s="240"/>
      <c r="J39" s="240"/>
      <c r="K39" s="240"/>
      <c r="L39" s="240"/>
      <c r="M39" s="240"/>
      <c r="N39" s="240"/>
      <c r="O39" s="240"/>
      <c r="P39" s="240"/>
      <c r="Q39" s="240"/>
      <c r="R39" s="240"/>
      <c r="S39" s="240"/>
      <c r="T39" s="240"/>
      <c r="U39" s="240"/>
    </row>
    <row r="40" spans="1:21" ht="13.5" customHeight="1" x14ac:dyDescent="0.15">
      <c r="A40" s="240"/>
      <c r="B40" s="240"/>
      <c r="C40" s="240"/>
      <c r="D40" s="240"/>
      <c r="E40" s="240"/>
      <c r="F40" s="240"/>
      <c r="G40" s="240"/>
      <c r="H40" s="240"/>
      <c r="I40" s="240"/>
      <c r="J40" s="240"/>
      <c r="K40" s="240"/>
      <c r="L40" s="240"/>
      <c r="M40" s="240"/>
      <c r="N40" s="240"/>
      <c r="O40" s="240"/>
      <c r="P40" s="240"/>
      <c r="Q40" s="240"/>
      <c r="R40" s="240"/>
      <c r="S40" s="240"/>
      <c r="T40" s="240"/>
      <c r="U40" s="240"/>
    </row>
    <row r="41" spans="1:21" ht="13.5" customHeight="1" x14ac:dyDescent="0.15">
      <c r="A41" s="240"/>
      <c r="B41" s="240"/>
      <c r="C41" s="240"/>
      <c r="D41" s="240"/>
      <c r="E41" s="240"/>
      <c r="F41" s="240"/>
      <c r="G41" s="240"/>
      <c r="H41" s="240"/>
      <c r="I41" s="240"/>
      <c r="J41" s="240"/>
      <c r="K41" s="240"/>
      <c r="L41" s="240"/>
      <c r="M41" s="240"/>
      <c r="N41" s="240"/>
      <c r="O41" s="240"/>
      <c r="P41" s="240"/>
      <c r="Q41" s="240"/>
      <c r="R41" s="240"/>
      <c r="S41" s="240"/>
      <c r="T41" s="240"/>
      <c r="U41" s="240"/>
    </row>
    <row r="42" spans="1:21" ht="13.5" customHeight="1" x14ac:dyDescent="0.15">
      <c r="A42" s="240"/>
      <c r="B42" s="240"/>
      <c r="C42" s="240"/>
      <c r="D42" s="240"/>
      <c r="E42" s="240"/>
      <c r="F42" s="240"/>
      <c r="G42" s="240"/>
      <c r="H42" s="240"/>
      <c r="I42" s="240"/>
      <c r="J42" s="240"/>
      <c r="K42" s="240"/>
      <c r="L42" s="240"/>
      <c r="M42" s="240"/>
      <c r="N42" s="240"/>
      <c r="O42" s="240"/>
      <c r="P42" s="240"/>
      <c r="Q42" s="240"/>
      <c r="R42" s="240"/>
      <c r="S42" s="240"/>
      <c r="T42" s="240"/>
      <c r="U42" s="240"/>
    </row>
    <row r="43" spans="1:21" ht="30.75" customHeight="1" thickBot="1" x14ac:dyDescent="0.2">
      <c r="A43" s="240"/>
      <c r="B43" s="240"/>
      <c r="C43" s="240"/>
      <c r="D43" s="240"/>
      <c r="E43" s="240"/>
      <c r="F43" s="240"/>
      <c r="G43" s="240"/>
      <c r="H43" s="240"/>
      <c r="I43" s="240"/>
      <c r="J43" s="240"/>
      <c r="K43" s="240"/>
      <c r="L43" s="240"/>
      <c r="M43" s="240"/>
      <c r="N43" s="240"/>
      <c r="O43" s="242" t="s">
        <v>495</v>
      </c>
      <c r="P43" s="240"/>
      <c r="Q43" s="240"/>
      <c r="R43" s="240"/>
      <c r="S43" s="240"/>
      <c r="T43" s="240"/>
      <c r="U43" s="240"/>
    </row>
    <row r="44" spans="1:21" ht="30.75" customHeight="1" thickBot="1" x14ac:dyDescent="0.2">
      <c r="A44" s="240"/>
      <c r="B44" s="243" t="s">
        <v>496</v>
      </c>
      <c r="C44" s="244"/>
      <c r="D44" s="244"/>
      <c r="E44" s="245"/>
      <c r="F44" s="245"/>
      <c r="G44" s="245"/>
      <c r="H44" s="245"/>
      <c r="I44" s="245"/>
      <c r="J44" s="246" t="s">
        <v>479</v>
      </c>
      <c r="K44" s="247" t="s">
        <v>3</v>
      </c>
      <c r="L44" s="248" t="s">
        <v>4</v>
      </c>
      <c r="M44" s="248" t="s">
        <v>5</v>
      </c>
      <c r="N44" s="248" t="s">
        <v>6</v>
      </c>
      <c r="O44" s="249" t="s">
        <v>7</v>
      </c>
      <c r="P44" s="240"/>
      <c r="Q44" s="240"/>
      <c r="R44" s="240"/>
      <c r="S44" s="240"/>
      <c r="T44" s="240"/>
      <c r="U44" s="240"/>
    </row>
    <row r="45" spans="1:21" ht="30.75" customHeight="1" x14ac:dyDescent="0.15">
      <c r="A45" s="240"/>
      <c r="B45" s="1149" t="s">
        <v>497</v>
      </c>
      <c r="C45" s="1150"/>
      <c r="D45" s="250"/>
      <c r="E45" s="1155" t="s">
        <v>498</v>
      </c>
      <c r="F45" s="1155"/>
      <c r="G45" s="1155"/>
      <c r="H45" s="1155"/>
      <c r="I45" s="1155"/>
      <c r="J45" s="1156"/>
      <c r="K45" s="251">
        <v>762</v>
      </c>
      <c r="L45" s="252">
        <v>784</v>
      </c>
      <c r="M45" s="252">
        <v>761</v>
      </c>
      <c r="N45" s="252">
        <v>741</v>
      </c>
      <c r="O45" s="253">
        <v>676</v>
      </c>
      <c r="P45" s="240"/>
      <c r="Q45" s="240"/>
      <c r="R45" s="240"/>
      <c r="S45" s="240"/>
      <c r="T45" s="240"/>
      <c r="U45" s="240"/>
    </row>
    <row r="46" spans="1:21" ht="30.75" customHeight="1" x14ac:dyDescent="0.15">
      <c r="A46" s="240"/>
      <c r="B46" s="1151"/>
      <c r="C46" s="1152"/>
      <c r="D46" s="254"/>
      <c r="E46" s="1128" t="s">
        <v>499</v>
      </c>
      <c r="F46" s="1128"/>
      <c r="G46" s="1128"/>
      <c r="H46" s="1128"/>
      <c r="I46" s="1128"/>
      <c r="J46" s="1129"/>
      <c r="K46" s="255" t="s">
        <v>347</v>
      </c>
      <c r="L46" s="256" t="s">
        <v>347</v>
      </c>
      <c r="M46" s="256" t="s">
        <v>347</v>
      </c>
      <c r="N46" s="256" t="s">
        <v>347</v>
      </c>
      <c r="O46" s="257" t="s">
        <v>347</v>
      </c>
      <c r="P46" s="240"/>
      <c r="Q46" s="240"/>
      <c r="R46" s="240"/>
      <c r="S46" s="240"/>
      <c r="T46" s="240"/>
      <c r="U46" s="240"/>
    </row>
    <row r="47" spans="1:21" ht="30.75" customHeight="1" x14ac:dyDescent="0.15">
      <c r="A47" s="240"/>
      <c r="B47" s="1151"/>
      <c r="C47" s="1152"/>
      <c r="D47" s="254"/>
      <c r="E47" s="1128" t="s">
        <v>500</v>
      </c>
      <c r="F47" s="1128"/>
      <c r="G47" s="1128"/>
      <c r="H47" s="1128"/>
      <c r="I47" s="1128"/>
      <c r="J47" s="1129"/>
      <c r="K47" s="255" t="s">
        <v>347</v>
      </c>
      <c r="L47" s="256" t="s">
        <v>347</v>
      </c>
      <c r="M47" s="256" t="s">
        <v>347</v>
      </c>
      <c r="N47" s="256" t="s">
        <v>347</v>
      </c>
      <c r="O47" s="257" t="s">
        <v>347</v>
      </c>
      <c r="P47" s="240"/>
      <c r="Q47" s="240"/>
      <c r="R47" s="240"/>
      <c r="S47" s="240"/>
      <c r="T47" s="240"/>
      <c r="U47" s="240"/>
    </row>
    <row r="48" spans="1:21" ht="30.75" customHeight="1" x14ac:dyDescent="0.15">
      <c r="A48" s="240"/>
      <c r="B48" s="1151"/>
      <c r="C48" s="1152"/>
      <c r="D48" s="254"/>
      <c r="E48" s="1128" t="s">
        <v>501</v>
      </c>
      <c r="F48" s="1128"/>
      <c r="G48" s="1128"/>
      <c r="H48" s="1128"/>
      <c r="I48" s="1128"/>
      <c r="J48" s="1129"/>
      <c r="K48" s="255">
        <v>115</v>
      </c>
      <c r="L48" s="256">
        <v>114</v>
      </c>
      <c r="M48" s="256">
        <v>115</v>
      </c>
      <c r="N48" s="256">
        <v>120</v>
      </c>
      <c r="O48" s="257">
        <v>129</v>
      </c>
      <c r="P48" s="240"/>
      <c r="Q48" s="240"/>
      <c r="R48" s="240"/>
      <c r="S48" s="240"/>
      <c r="T48" s="240"/>
      <c r="U48" s="240"/>
    </row>
    <row r="49" spans="1:21" ht="30.75" customHeight="1" x14ac:dyDescent="0.15">
      <c r="A49" s="240"/>
      <c r="B49" s="1151"/>
      <c r="C49" s="1152"/>
      <c r="D49" s="254"/>
      <c r="E49" s="1128" t="s">
        <v>502</v>
      </c>
      <c r="F49" s="1128"/>
      <c r="G49" s="1128"/>
      <c r="H49" s="1128"/>
      <c r="I49" s="1128"/>
      <c r="J49" s="1129"/>
      <c r="K49" s="255">
        <v>37</v>
      </c>
      <c r="L49" s="256">
        <v>35</v>
      </c>
      <c r="M49" s="256">
        <v>23</v>
      </c>
      <c r="N49" s="256">
        <v>27</v>
      </c>
      <c r="O49" s="257">
        <v>29</v>
      </c>
      <c r="P49" s="240"/>
      <c r="Q49" s="240"/>
      <c r="R49" s="240"/>
      <c r="S49" s="240"/>
      <c r="T49" s="240"/>
      <c r="U49" s="240"/>
    </row>
    <row r="50" spans="1:21" ht="30.75" customHeight="1" x14ac:dyDescent="0.15">
      <c r="A50" s="240"/>
      <c r="B50" s="1151"/>
      <c r="C50" s="1152"/>
      <c r="D50" s="254"/>
      <c r="E50" s="1128" t="s">
        <v>503</v>
      </c>
      <c r="F50" s="1128"/>
      <c r="G50" s="1128"/>
      <c r="H50" s="1128"/>
      <c r="I50" s="1128"/>
      <c r="J50" s="1129"/>
      <c r="K50" s="255">
        <v>38</v>
      </c>
      <c r="L50" s="256">
        <v>0</v>
      </c>
      <c r="M50" s="256">
        <v>0</v>
      </c>
      <c r="N50" s="256">
        <v>0</v>
      </c>
      <c r="O50" s="257">
        <v>0</v>
      </c>
      <c r="P50" s="240"/>
      <c r="Q50" s="240"/>
      <c r="R50" s="240"/>
      <c r="S50" s="240"/>
      <c r="T50" s="240"/>
      <c r="U50" s="240"/>
    </row>
    <row r="51" spans="1:21" ht="30.75" customHeight="1" x14ac:dyDescent="0.15">
      <c r="A51" s="240"/>
      <c r="B51" s="1153"/>
      <c r="C51" s="1154"/>
      <c r="D51" s="258"/>
      <c r="E51" s="1128" t="s">
        <v>504</v>
      </c>
      <c r="F51" s="1128"/>
      <c r="G51" s="1128"/>
      <c r="H51" s="1128"/>
      <c r="I51" s="1128"/>
      <c r="J51" s="1129"/>
      <c r="K51" s="255" t="s">
        <v>347</v>
      </c>
      <c r="L51" s="256" t="s">
        <v>347</v>
      </c>
      <c r="M51" s="256" t="s">
        <v>347</v>
      </c>
      <c r="N51" s="256" t="s">
        <v>347</v>
      </c>
      <c r="O51" s="257" t="s">
        <v>347</v>
      </c>
      <c r="P51" s="240"/>
      <c r="Q51" s="240"/>
      <c r="R51" s="240"/>
      <c r="S51" s="240"/>
      <c r="T51" s="240"/>
      <c r="U51" s="240"/>
    </row>
    <row r="52" spans="1:21" ht="30.75" customHeight="1" x14ac:dyDescent="0.15">
      <c r="A52" s="240"/>
      <c r="B52" s="1126" t="s">
        <v>505</v>
      </c>
      <c r="C52" s="1127"/>
      <c r="D52" s="258"/>
      <c r="E52" s="1128" t="s">
        <v>506</v>
      </c>
      <c r="F52" s="1128"/>
      <c r="G52" s="1128"/>
      <c r="H52" s="1128"/>
      <c r="I52" s="1128"/>
      <c r="J52" s="1129"/>
      <c r="K52" s="255">
        <v>595</v>
      </c>
      <c r="L52" s="256">
        <v>559</v>
      </c>
      <c r="M52" s="256">
        <v>530</v>
      </c>
      <c r="N52" s="256">
        <v>498</v>
      </c>
      <c r="O52" s="257">
        <v>454</v>
      </c>
      <c r="P52" s="240"/>
      <c r="Q52" s="240"/>
      <c r="R52" s="240"/>
      <c r="S52" s="240"/>
      <c r="T52" s="240"/>
      <c r="U52" s="240"/>
    </row>
    <row r="53" spans="1:21" ht="30.75" customHeight="1" thickBot="1" x14ac:dyDescent="0.2">
      <c r="A53" s="240"/>
      <c r="B53" s="1130" t="s">
        <v>507</v>
      </c>
      <c r="C53" s="1131"/>
      <c r="D53" s="259"/>
      <c r="E53" s="1132" t="s">
        <v>508</v>
      </c>
      <c r="F53" s="1132"/>
      <c r="G53" s="1132"/>
      <c r="H53" s="1132"/>
      <c r="I53" s="1132"/>
      <c r="J53" s="1133"/>
      <c r="K53" s="260">
        <v>357</v>
      </c>
      <c r="L53" s="261">
        <v>374</v>
      </c>
      <c r="M53" s="261">
        <v>369</v>
      </c>
      <c r="N53" s="261">
        <v>390</v>
      </c>
      <c r="O53" s="262">
        <v>380</v>
      </c>
      <c r="P53" s="240"/>
      <c r="Q53" s="240"/>
      <c r="R53" s="240"/>
      <c r="S53" s="240"/>
      <c r="T53" s="240"/>
      <c r="U53" s="240"/>
    </row>
    <row r="54" spans="1:21" ht="24" customHeight="1" x14ac:dyDescent="0.15">
      <c r="A54" s="240"/>
      <c r="B54" s="263" t="s">
        <v>509</v>
      </c>
      <c r="C54" s="240"/>
      <c r="D54" s="240"/>
      <c r="E54" s="240"/>
      <c r="F54" s="240"/>
      <c r="G54" s="240"/>
      <c r="H54" s="240"/>
      <c r="I54" s="240"/>
      <c r="J54" s="240"/>
      <c r="K54" s="240"/>
      <c r="L54" s="240"/>
      <c r="M54" s="240"/>
      <c r="N54" s="240"/>
      <c r="O54" s="240"/>
      <c r="P54" s="240"/>
      <c r="Q54" s="240"/>
      <c r="R54" s="240"/>
      <c r="S54" s="240"/>
      <c r="T54" s="240"/>
      <c r="U54" s="240"/>
    </row>
    <row r="55" spans="1:21" ht="24" customHeight="1" x14ac:dyDescent="0.15">
      <c r="A55" s="240"/>
      <c r="B55" s="263" t="s">
        <v>510</v>
      </c>
      <c r="C55" s="240"/>
      <c r="D55" s="240"/>
      <c r="E55" s="240"/>
      <c r="F55" s="240"/>
      <c r="G55" s="240"/>
      <c r="H55" s="240"/>
      <c r="I55" s="240"/>
      <c r="J55" s="240"/>
      <c r="K55" s="240"/>
      <c r="L55" s="240"/>
      <c r="M55" s="240"/>
      <c r="N55" s="240"/>
      <c r="O55" s="240"/>
      <c r="P55" s="240"/>
      <c r="Q55" s="240"/>
      <c r="R55" s="240"/>
      <c r="S55" s="240"/>
      <c r="T55" s="240"/>
      <c r="U55" s="240"/>
    </row>
    <row r="56" spans="1:21" ht="24" customHeight="1" thickBot="1" x14ac:dyDescent="0.2">
      <c r="A56" s="240"/>
      <c r="B56" s="264" t="s">
        <v>511</v>
      </c>
      <c r="C56" s="265"/>
      <c r="D56" s="265"/>
      <c r="E56" s="265"/>
      <c r="F56" s="265"/>
      <c r="G56" s="265"/>
      <c r="H56" s="265"/>
      <c r="I56" s="265"/>
      <c r="J56" s="265"/>
      <c r="K56" s="266"/>
      <c r="L56" s="266"/>
      <c r="M56" s="266"/>
      <c r="N56" s="266"/>
      <c r="O56" s="267" t="s">
        <v>512</v>
      </c>
      <c r="P56" s="240"/>
      <c r="Q56" s="240"/>
      <c r="R56" s="240"/>
      <c r="S56" s="240"/>
      <c r="T56" s="240"/>
      <c r="U56" s="240"/>
    </row>
    <row r="57" spans="1:21" ht="31.5" customHeight="1" thickBot="1" x14ac:dyDescent="0.2">
      <c r="A57" s="240"/>
      <c r="B57" s="268"/>
      <c r="C57" s="269"/>
      <c r="D57" s="269"/>
      <c r="E57" s="270"/>
      <c r="F57" s="270"/>
      <c r="G57" s="270"/>
      <c r="H57" s="270"/>
      <c r="I57" s="270"/>
      <c r="J57" s="271" t="s">
        <v>479</v>
      </c>
      <c r="K57" s="272" t="s">
        <v>513</v>
      </c>
      <c r="L57" s="273" t="s">
        <v>514</v>
      </c>
      <c r="M57" s="273" t="s">
        <v>515</v>
      </c>
      <c r="N57" s="273" t="s">
        <v>516</v>
      </c>
      <c r="O57" s="274" t="s">
        <v>517</v>
      </c>
      <c r="P57" s="240"/>
      <c r="Q57" s="240"/>
      <c r="R57" s="240"/>
      <c r="S57" s="240"/>
      <c r="T57" s="240"/>
      <c r="U57" s="240"/>
    </row>
    <row r="58" spans="1:21" ht="31.5" customHeight="1" x14ac:dyDescent="0.15">
      <c r="B58" s="1134" t="s">
        <v>518</v>
      </c>
      <c r="C58" s="1135"/>
      <c r="D58" s="1140" t="s">
        <v>519</v>
      </c>
      <c r="E58" s="1141"/>
      <c r="F58" s="1141"/>
      <c r="G58" s="1141"/>
      <c r="H58" s="1141"/>
      <c r="I58" s="1141"/>
      <c r="J58" s="1142"/>
      <c r="K58" s="275" t="s">
        <v>321</v>
      </c>
      <c r="L58" s="276" t="s">
        <v>321</v>
      </c>
      <c r="M58" s="276" t="s">
        <v>321</v>
      </c>
      <c r="N58" s="276" t="s">
        <v>321</v>
      </c>
      <c r="O58" s="277" t="s">
        <v>321</v>
      </c>
    </row>
    <row r="59" spans="1:21" ht="31.5" customHeight="1" x14ac:dyDescent="0.15">
      <c r="B59" s="1136"/>
      <c r="C59" s="1137"/>
      <c r="D59" s="1143" t="s">
        <v>520</v>
      </c>
      <c r="E59" s="1144"/>
      <c r="F59" s="1144"/>
      <c r="G59" s="1144"/>
      <c r="H59" s="1144"/>
      <c r="I59" s="1144"/>
      <c r="J59" s="1145"/>
      <c r="K59" s="278" t="s">
        <v>321</v>
      </c>
      <c r="L59" s="279" t="s">
        <v>321</v>
      </c>
      <c r="M59" s="279" t="s">
        <v>321</v>
      </c>
      <c r="N59" s="279" t="s">
        <v>321</v>
      </c>
      <c r="O59" s="280" t="s">
        <v>321</v>
      </c>
    </row>
    <row r="60" spans="1:21" ht="31.5" customHeight="1" thickBot="1" x14ac:dyDescent="0.2">
      <c r="B60" s="1138"/>
      <c r="C60" s="1139"/>
      <c r="D60" s="1146" t="s">
        <v>521</v>
      </c>
      <c r="E60" s="1147"/>
      <c r="F60" s="1147"/>
      <c r="G60" s="1147"/>
      <c r="H60" s="1147"/>
      <c r="I60" s="1147"/>
      <c r="J60" s="1148"/>
      <c r="K60" s="281" t="s">
        <v>321</v>
      </c>
      <c r="L60" s="282" t="s">
        <v>321</v>
      </c>
      <c r="M60" s="282" t="s">
        <v>321</v>
      </c>
      <c r="N60" s="282" t="s">
        <v>321</v>
      </c>
      <c r="O60" s="283" t="s">
        <v>321</v>
      </c>
    </row>
    <row r="61" spans="1:21" ht="24" customHeight="1" x14ac:dyDescent="0.15">
      <c r="B61" s="284"/>
      <c r="C61" s="284"/>
      <c r="D61" s="285" t="s">
        <v>522</v>
      </c>
      <c r="E61" s="286"/>
      <c r="F61" s="286"/>
      <c r="G61" s="286"/>
      <c r="H61" s="286"/>
      <c r="I61" s="286"/>
      <c r="J61" s="286"/>
      <c r="K61" s="286"/>
      <c r="L61" s="286"/>
      <c r="M61" s="286"/>
      <c r="N61" s="286"/>
      <c r="O61" s="286"/>
    </row>
    <row r="62" spans="1:21" ht="24" customHeight="1" x14ac:dyDescent="0.15">
      <c r="B62" s="287"/>
      <c r="C62" s="287"/>
      <c r="D62" s="285" t="s">
        <v>523</v>
      </c>
      <c r="E62" s="286"/>
      <c r="F62" s="286"/>
      <c r="G62" s="286"/>
      <c r="H62" s="286"/>
      <c r="I62" s="286"/>
      <c r="J62" s="286"/>
      <c r="K62" s="286"/>
      <c r="L62" s="286"/>
      <c r="M62" s="286"/>
      <c r="N62" s="286"/>
      <c r="O62" s="286"/>
    </row>
    <row r="63" spans="1:21" ht="24" customHeight="1" x14ac:dyDescent="0.15">
      <c r="A63" s="240"/>
      <c r="B63" s="263"/>
      <c r="C63" s="240"/>
      <c r="D63" s="240"/>
      <c r="E63" s="240"/>
      <c r="F63" s="240"/>
      <c r="G63" s="240"/>
      <c r="H63" s="240"/>
      <c r="I63" s="240"/>
      <c r="J63" s="240"/>
      <c r="K63" s="240"/>
      <c r="L63" s="240"/>
      <c r="M63" s="240"/>
      <c r="N63" s="240"/>
      <c r="O63" s="240"/>
      <c r="P63" s="240"/>
      <c r="Q63" s="240"/>
      <c r="R63" s="240"/>
      <c r="S63" s="240"/>
      <c r="T63" s="240"/>
      <c r="U63" s="240"/>
    </row>
    <row r="64" spans="1:21" ht="24" customHeight="1" x14ac:dyDescent="0.15">
      <c r="A64" s="240"/>
      <c r="B64" s="263"/>
      <c r="C64" s="240"/>
      <c r="D64" s="240"/>
      <c r="E64" s="240"/>
      <c r="F64" s="240"/>
      <c r="G64" s="240"/>
      <c r="H64" s="240"/>
      <c r="I64" s="240"/>
      <c r="J64" s="240"/>
      <c r="K64" s="240"/>
      <c r="L64" s="240"/>
      <c r="M64" s="240"/>
      <c r="N64" s="240"/>
      <c r="O64" s="240"/>
      <c r="P64" s="240"/>
      <c r="Q64" s="240"/>
      <c r="R64" s="240"/>
      <c r="S64" s="240"/>
      <c r="T64" s="240"/>
      <c r="U64" s="240"/>
    </row>
  </sheetData>
  <sheetProtection algorithmName="SHA-512" hashValue="Lq8zjH/4Fg260IplqaqSiCTZcZiWK8+G6gsgCoWaHLoPyk4ORZ8LnqniF2bY1PBu74+Xb2UzOzIqlZwtmaTqdQ==" saltValue="5LpFi7181LZpjoARO1xCt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3A4F1-6F14-4FBC-83BC-1B52DB80AAAE}">
  <sheetPr>
    <pageSetUpPr fitToPage="1"/>
  </sheetPr>
  <dimension ref="B1:M55"/>
  <sheetViews>
    <sheetView showGridLines="0" zoomScaleSheetLayoutView="100" workbookViewId="0"/>
  </sheetViews>
  <sheetFormatPr defaultColWidth="0" defaultRowHeight="13.5" customHeight="1" zeroHeight="1" x14ac:dyDescent="0.15"/>
  <cols>
    <col min="1" max="1" width="6.625" style="288" customWidth="1"/>
    <col min="2" max="3" width="12.625" style="288" customWidth="1"/>
    <col min="4" max="4" width="11.625" style="288" customWidth="1"/>
    <col min="5" max="8" width="10.375" style="288" customWidth="1"/>
    <col min="9" max="13" width="16.375" style="288" customWidth="1"/>
    <col min="14" max="19" width="12.625" style="288" customWidth="1"/>
    <col min="20" max="16384" width="0" style="288"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289" t="s">
        <v>495</v>
      </c>
    </row>
    <row r="40" spans="2:13" ht="27.75" customHeight="1" thickBot="1" x14ac:dyDescent="0.2">
      <c r="B40" s="290" t="s">
        <v>496</v>
      </c>
      <c r="C40" s="291"/>
      <c r="D40" s="291"/>
      <c r="E40" s="292"/>
      <c r="F40" s="292"/>
      <c r="G40" s="292"/>
      <c r="H40" s="293" t="s">
        <v>479</v>
      </c>
      <c r="I40" s="294" t="s">
        <v>3</v>
      </c>
      <c r="J40" s="295" t="s">
        <v>4</v>
      </c>
      <c r="K40" s="295" t="s">
        <v>5</v>
      </c>
      <c r="L40" s="295" t="s">
        <v>6</v>
      </c>
      <c r="M40" s="296" t="s">
        <v>7</v>
      </c>
    </row>
    <row r="41" spans="2:13" ht="27.75" customHeight="1" x14ac:dyDescent="0.15">
      <c r="B41" s="1169" t="s">
        <v>524</v>
      </c>
      <c r="C41" s="1170"/>
      <c r="D41" s="297"/>
      <c r="E41" s="1171" t="s">
        <v>525</v>
      </c>
      <c r="F41" s="1171"/>
      <c r="G41" s="1171"/>
      <c r="H41" s="1172"/>
      <c r="I41" s="298">
        <v>6422</v>
      </c>
      <c r="J41" s="299">
        <v>5951</v>
      </c>
      <c r="K41" s="299">
        <v>5715</v>
      </c>
      <c r="L41" s="299">
        <v>5366</v>
      </c>
      <c r="M41" s="300">
        <v>4976</v>
      </c>
    </row>
    <row r="42" spans="2:13" ht="27.75" customHeight="1" x14ac:dyDescent="0.15">
      <c r="B42" s="1159"/>
      <c r="C42" s="1160"/>
      <c r="D42" s="301"/>
      <c r="E42" s="1163" t="s">
        <v>526</v>
      </c>
      <c r="F42" s="1163"/>
      <c r="G42" s="1163"/>
      <c r="H42" s="1164"/>
      <c r="I42" s="302" t="s">
        <v>347</v>
      </c>
      <c r="J42" s="303" t="s">
        <v>347</v>
      </c>
      <c r="K42" s="303" t="s">
        <v>347</v>
      </c>
      <c r="L42" s="303" t="s">
        <v>347</v>
      </c>
      <c r="M42" s="304" t="s">
        <v>347</v>
      </c>
    </row>
    <row r="43" spans="2:13" ht="27.75" customHeight="1" x14ac:dyDescent="0.15">
      <c r="B43" s="1159"/>
      <c r="C43" s="1160"/>
      <c r="D43" s="301"/>
      <c r="E43" s="1163" t="s">
        <v>527</v>
      </c>
      <c r="F43" s="1163"/>
      <c r="G43" s="1163"/>
      <c r="H43" s="1164"/>
      <c r="I43" s="302">
        <v>2024</v>
      </c>
      <c r="J43" s="303">
        <v>2016</v>
      </c>
      <c r="K43" s="303">
        <v>1966</v>
      </c>
      <c r="L43" s="303">
        <v>1915</v>
      </c>
      <c r="M43" s="304">
        <v>1907</v>
      </c>
    </row>
    <row r="44" spans="2:13" ht="27.75" customHeight="1" x14ac:dyDescent="0.15">
      <c r="B44" s="1159"/>
      <c r="C44" s="1160"/>
      <c r="D44" s="301"/>
      <c r="E44" s="1163" t="s">
        <v>528</v>
      </c>
      <c r="F44" s="1163"/>
      <c r="G44" s="1163"/>
      <c r="H44" s="1164"/>
      <c r="I44" s="302">
        <v>264</v>
      </c>
      <c r="J44" s="303">
        <v>250</v>
      </c>
      <c r="K44" s="303">
        <v>254</v>
      </c>
      <c r="L44" s="303">
        <v>261</v>
      </c>
      <c r="M44" s="304">
        <v>252</v>
      </c>
    </row>
    <row r="45" spans="2:13" ht="27.75" customHeight="1" x14ac:dyDescent="0.15">
      <c r="B45" s="1159"/>
      <c r="C45" s="1160"/>
      <c r="D45" s="301"/>
      <c r="E45" s="1163" t="s">
        <v>529</v>
      </c>
      <c r="F45" s="1163"/>
      <c r="G45" s="1163"/>
      <c r="H45" s="1164"/>
      <c r="I45" s="302">
        <v>504</v>
      </c>
      <c r="J45" s="303">
        <v>478</v>
      </c>
      <c r="K45" s="303">
        <v>464</v>
      </c>
      <c r="L45" s="303">
        <v>460</v>
      </c>
      <c r="M45" s="304">
        <v>452</v>
      </c>
    </row>
    <row r="46" spans="2:13" ht="27.75" customHeight="1" x14ac:dyDescent="0.15">
      <c r="B46" s="1159"/>
      <c r="C46" s="1160"/>
      <c r="D46" s="305"/>
      <c r="E46" s="1163" t="s">
        <v>530</v>
      </c>
      <c r="F46" s="1163"/>
      <c r="G46" s="1163"/>
      <c r="H46" s="1164"/>
      <c r="I46" s="302" t="s">
        <v>347</v>
      </c>
      <c r="J46" s="303" t="s">
        <v>347</v>
      </c>
      <c r="K46" s="303" t="s">
        <v>347</v>
      </c>
      <c r="L46" s="303" t="s">
        <v>347</v>
      </c>
      <c r="M46" s="304" t="s">
        <v>347</v>
      </c>
    </row>
    <row r="47" spans="2:13" ht="27.75" customHeight="1" x14ac:dyDescent="0.15">
      <c r="B47" s="1159"/>
      <c r="C47" s="1160"/>
      <c r="D47" s="306"/>
      <c r="E47" s="1173" t="s">
        <v>531</v>
      </c>
      <c r="F47" s="1174"/>
      <c r="G47" s="1174"/>
      <c r="H47" s="1175"/>
      <c r="I47" s="302" t="s">
        <v>347</v>
      </c>
      <c r="J47" s="303" t="s">
        <v>347</v>
      </c>
      <c r="K47" s="303" t="s">
        <v>347</v>
      </c>
      <c r="L47" s="303" t="s">
        <v>347</v>
      </c>
      <c r="M47" s="304" t="s">
        <v>347</v>
      </c>
    </row>
    <row r="48" spans="2:13" ht="27.75" customHeight="1" x14ac:dyDescent="0.15">
      <c r="B48" s="1159"/>
      <c r="C48" s="1160"/>
      <c r="D48" s="301"/>
      <c r="E48" s="1163" t="s">
        <v>532</v>
      </c>
      <c r="F48" s="1163"/>
      <c r="G48" s="1163"/>
      <c r="H48" s="1164"/>
      <c r="I48" s="302" t="s">
        <v>347</v>
      </c>
      <c r="J48" s="303" t="s">
        <v>347</v>
      </c>
      <c r="K48" s="303" t="s">
        <v>347</v>
      </c>
      <c r="L48" s="303" t="s">
        <v>347</v>
      </c>
      <c r="M48" s="304" t="s">
        <v>347</v>
      </c>
    </row>
    <row r="49" spans="2:13" ht="27.75" customHeight="1" x14ac:dyDescent="0.15">
      <c r="B49" s="1161"/>
      <c r="C49" s="1162"/>
      <c r="D49" s="301"/>
      <c r="E49" s="1163" t="s">
        <v>533</v>
      </c>
      <c r="F49" s="1163"/>
      <c r="G49" s="1163"/>
      <c r="H49" s="1164"/>
      <c r="I49" s="302" t="s">
        <v>347</v>
      </c>
      <c r="J49" s="303" t="s">
        <v>347</v>
      </c>
      <c r="K49" s="303" t="s">
        <v>347</v>
      </c>
      <c r="L49" s="303" t="s">
        <v>347</v>
      </c>
      <c r="M49" s="304" t="s">
        <v>347</v>
      </c>
    </row>
    <row r="50" spans="2:13" ht="27.75" customHeight="1" x14ac:dyDescent="0.15">
      <c r="B50" s="1157" t="s">
        <v>534</v>
      </c>
      <c r="C50" s="1158"/>
      <c r="D50" s="307"/>
      <c r="E50" s="1163" t="s">
        <v>535</v>
      </c>
      <c r="F50" s="1163"/>
      <c r="G50" s="1163"/>
      <c r="H50" s="1164"/>
      <c r="I50" s="302">
        <v>2333</v>
      </c>
      <c r="J50" s="303">
        <v>2438</v>
      </c>
      <c r="K50" s="303">
        <v>2864</v>
      </c>
      <c r="L50" s="303">
        <v>3451</v>
      </c>
      <c r="M50" s="304">
        <v>3912</v>
      </c>
    </row>
    <row r="51" spans="2:13" ht="27.75" customHeight="1" x14ac:dyDescent="0.15">
      <c r="B51" s="1159"/>
      <c r="C51" s="1160"/>
      <c r="D51" s="301"/>
      <c r="E51" s="1163" t="s">
        <v>536</v>
      </c>
      <c r="F51" s="1163"/>
      <c r="G51" s="1163"/>
      <c r="H51" s="1164"/>
      <c r="I51" s="302">
        <v>53</v>
      </c>
      <c r="J51" s="303">
        <v>36</v>
      </c>
      <c r="K51" s="303">
        <v>25</v>
      </c>
      <c r="L51" s="303">
        <v>23</v>
      </c>
      <c r="M51" s="304">
        <v>20</v>
      </c>
    </row>
    <row r="52" spans="2:13" ht="27.75" customHeight="1" x14ac:dyDescent="0.15">
      <c r="B52" s="1161"/>
      <c r="C52" s="1162"/>
      <c r="D52" s="301"/>
      <c r="E52" s="1163" t="s">
        <v>537</v>
      </c>
      <c r="F52" s="1163"/>
      <c r="G52" s="1163"/>
      <c r="H52" s="1164"/>
      <c r="I52" s="302">
        <v>5131</v>
      </c>
      <c r="J52" s="303">
        <v>4853</v>
      </c>
      <c r="K52" s="303">
        <v>4664</v>
      </c>
      <c r="L52" s="303">
        <v>4436</v>
      </c>
      <c r="M52" s="304">
        <v>4236</v>
      </c>
    </row>
    <row r="53" spans="2:13" ht="27.75" customHeight="1" thickBot="1" x14ac:dyDescent="0.2">
      <c r="B53" s="1165" t="s">
        <v>507</v>
      </c>
      <c r="C53" s="1166"/>
      <c r="D53" s="308"/>
      <c r="E53" s="1167" t="s">
        <v>538</v>
      </c>
      <c r="F53" s="1167"/>
      <c r="G53" s="1167"/>
      <c r="H53" s="1168"/>
      <c r="I53" s="309">
        <v>1698</v>
      </c>
      <c r="J53" s="310">
        <v>1368</v>
      </c>
      <c r="K53" s="310">
        <v>846</v>
      </c>
      <c r="L53" s="310">
        <v>92</v>
      </c>
      <c r="M53" s="311">
        <v>-581</v>
      </c>
    </row>
    <row r="54" spans="2:13" ht="27.75" customHeight="1" x14ac:dyDescent="0.15">
      <c r="B54" s="312" t="s">
        <v>539</v>
      </c>
      <c r="C54" s="313"/>
      <c r="D54" s="313"/>
      <c r="E54" s="314"/>
      <c r="F54" s="314"/>
      <c r="G54" s="314"/>
      <c r="H54" s="314"/>
      <c r="I54" s="315"/>
      <c r="J54" s="315"/>
      <c r="K54" s="315"/>
      <c r="L54" s="315"/>
      <c r="M54" s="315"/>
    </row>
    <row r="55" spans="2:13" x14ac:dyDescent="0.15"/>
  </sheetData>
  <sheetProtection algorithmName="SHA-512" hashValue="2vBfSUh4KceobnI6CBIu+0y9oNJ2AL876F3eC5lSpckj72AlF2dcfCuj8gwSAph7PqhomKxXH5r9vGjDA8Bhfg==" saltValue="0+y8e/gB/GqaezOwMzsFp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82FBC-07A8-4BB2-B499-DD6E8897D948}">
  <sheetPr>
    <pageSetUpPr fitToPage="1"/>
  </sheetPr>
  <dimension ref="B1:W64"/>
  <sheetViews>
    <sheetView showGridLines="0" zoomScale="80" zoomScaleNormal="80" zoomScaleSheetLayoutView="100" workbookViewId="0"/>
  </sheetViews>
  <sheetFormatPr defaultColWidth="0" defaultRowHeight="13.5" customHeight="1" zeroHeight="1" x14ac:dyDescent="0.15"/>
  <cols>
    <col min="1" max="1" width="8.25" style="195" customWidth="1"/>
    <col min="2" max="2" width="16.375" style="195" customWidth="1"/>
    <col min="3" max="5" width="26.25" style="195" customWidth="1"/>
    <col min="6" max="8" width="24.25" style="195" customWidth="1"/>
    <col min="9" max="14" width="26" style="195" customWidth="1"/>
    <col min="15" max="15" width="6.125" style="195" customWidth="1"/>
    <col min="16" max="16" width="9" style="195" hidden="1" customWidth="1"/>
    <col min="17" max="20" width="0" style="195" hidden="1" customWidth="1"/>
    <col min="21" max="21" width="9" style="195" hidden="1" customWidth="1"/>
    <col min="22" max="22" width="0" style="195" hidden="1" customWidth="1"/>
    <col min="23" max="23" width="9" style="195" hidden="1" customWidth="1"/>
    <col min="24" max="16384" width="0" style="195"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196"/>
      <c r="C53" s="196"/>
      <c r="D53" s="196"/>
      <c r="E53" s="196"/>
      <c r="F53" s="196"/>
      <c r="G53" s="196"/>
      <c r="H53" s="316" t="s">
        <v>540</v>
      </c>
    </row>
    <row r="54" spans="2:8" ht="29.25" customHeight="1" thickBot="1" x14ac:dyDescent="0.25">
      <c r="B54" s="317" t="s">
        <v>24</v>
      </c>
      <c r="C54" s="318"/>
      <c r="D54" s="318"/>
      <c r="E54" s="319" t="s">
        <v>479</v>
      </c>
      <c r="F54" s="320" t="s">
        <v>5</v>
      </c>
      <c r="G54" s="320" t="s">
        <v>6</v>
      </c>
      <c r="H54" s="321" t="s">
        <v>7</v>
      </c>
    </row>
    <row r="55" spans="2:8" ht="52.5" customHeight="1" x14ac:dyDescent="0.15">
      <c r="B55" s="322"/>
      <c r="C55" s="1184" t="s">
        <v>118</v>
      </c>
      <c r="D55" s="1184"/>
      <c r="E55" s="1185"/>
      <c r="F55" s="323">
        <v>2206</v>
      </c>
      <c r="G55" s="323">
        <v>2527</v>
      </c>
      <c r="H55" s="324">
        <v>2927</v>
      </c>
    </row>
    <row r="56" spans="2:8" ht="52.5" customHeight="1" x14ac:dyDescent="0.15">
      <c r="B56" s="325"/>
      <c r="C56" s="1186" t="s">
        <v>541</v>
      </c>
      <c r="D56" s="1186"/>
      <c r="E56" s="1187"/>
      <c r="F56" s="326" t="s">
        <v>347</v>
      </c>
      <c r="G56" s="326">
        <v>200</v>
      </c>
      <c r="H56" s="327">
        <v>200</v>
      </c>
    </row>
    <row r="57" spans="2:8" ht="53.25" customHeight="1" x14ac:dyDescent="0.15">
      <c r="B57" s="325"/>
      <c r="C57" s="1188" t="s">
        <v>123</v>
      </c>
      <c r="D57" s="1188"/>
      <c r="E57" s="1189"/>
      <c r="F57" s="328">
        <v>237</v>
      </c>
      <c r="G57" s="328">
        <v>233</v>
      </c>
      <c r="H57" s="329">
        <v>247</v>
      </c>
    </row>
    <row r="58" spans="2:8" ht="45.75" customHeight="1" x14ac:dyDescent="0.15">
      <c r="B58" s="330"/>
      <c r="C58" s="1176" t="s">
        <v>542</v>
      </c>
      <c r="D58" s="1177"/>
      <c r="E58" s="1178"/>
      <c r="F58" s="331"/>
      <c r="G58" s="331"/>
      <c r="H58" s="332"/>
    </row>
    <row r="59" spans="2:8" ht="45.75" customHeight="1" x14ac:dyDescent="0.15">
      <c r="B59" s="330"/>
      <c r="C59" s="1176" t="s">
        <v>543</v>
      </c>
      <c r="D59" s="1177"/>
      <c r="E59" s="1178"/>
      <c r="F59" s="331"/>
      <c r="G59" s="331"/>
      <c r="H59" s="332"/>
    </row>
    <row r="60" spans="2:8" ht="45.75" customHeight="1" x14ac:dyDescent="0.15">
      <c r="B60" s="330"/>
      <c r="C60" s="1176" t="s">
        <v>543</v>
      </c>
      <c r="D60" s="1177"/>
      <c r="E60" s="1178"/>
      <c r="F60" s="331"/>
      <c r="G60" s="331"/>
      <c r="H60" s="332"/>
    </row>
    <row r="61" spans="2:8" ht="45.75" customHeight="1" x14ac:dyDescent="0.15">
      <c r="B61" s="330"/>
      <c r="C61" s="1176" t="s">
        <v>543</v>
      </c>
      <c r="D61" s="1177"/>
      <c r="E61" s="1178"/>
      <c r="F61" s="331"/>
      <c r="G61" s="331"/>
      <c r="H61" s="332"/>
    </row>
    <row r="62" spans="2:8" ht="45.75" customHeight="1" thickBot="1" x14ac:dyDescent="0.2">
      <c r="B62" s="333"/>
      <c r="C62" s="1179" t="s">
        <v>543</v>
      </c>
      <c r="D62" s="1180"/>
      <c r="E62" s="1181"/>
      <c r="F62" s="334"/>
      <c r="G62" s="334"/>
      <c r="H62" s="335"/>
    </row>
    <row r="63" spans="2:8" ht="52.5" customHeight="1" thickBot="1" x14ac:dyDescent="0.2">
      <c r="B63" s="336"/>
      <c r="C63" s="1182" t="s">
        <v>544</v>
      </c>
      <c r="D63" s="1182"/>
      <c r="E63" s="1183"/>
      <c r="F63" s="337">
        <v>2443</v>
      </c>
      <c r="G63" s="337">
        <v>2960</v>
      </c>
      <c r="H63" s="338">
        <v>3373</v>
      </c>
    </row>
    <row r="64" spans="2:8" x14ac:dyDescent="0.15"/>
  </sheetData>
  <sheetProtection algorithmName="SHA-512" hashValue="6SFILDR2qpMW0B61si9GfifjLICHfFeVOp5UgZScgiHJR0tLKCwUcWtxznAzHPZcyA99Or6U2QX27bYhVdj1Sw==" saltValue="a4eh74ire2UCDHs9zCKfK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1212" t="s">
        <v>16</v>
      </c>
      <c r="AO43" s="1213"/>
      <c r="AP43" s="1213"/>
      <c r="AQ43" s="1213"/>
      <c r="AR43" s="1213"/>
      <c r="AS43" s="1213"/>
      <c r="AT43" s="1213"/>
      <c r="AU43" s="1213"/>
      <c r="AV43" s="1213"/>
      <c r="AW43" s="1213"/>
      <c r="AX43" s="1213"/>
      <c r="AY43" s="1213"/>
      <c r="AZ43" s="1213"/>
      <c r="BA43" s="1213"/>
      <c r="BB43" s="1213"/>
      <c r="BC43" s="1213"/>
      <c r="BD43" s="1213"/>
      <c r="BE43" s="1213"/>
      <c r="BF43" s="1213"/>
      <c r="BG43" s="1213"/>
      <c r="BH43" s="1213"/>
      <c r="BI43" s="1213"/>
      <c r="BJ43" s="1213"/>
      <c r="BK43" s="1213"/>
      <c r="BL43" s="1213"/>
      <c r="BM43" s="1213"/>
      <c r="BN43" s="1213"/>
      <c r="BO43" s="1213"/>
      <c r="BP43" s="1213"/>
      <c r="BQ43" s="1213"/>
      <c r="BR43" s="1213"/>
      <c r="BS43" s="1213"/>
      <c r="BT43" s="1213"/>
      <c r="BU43" s="1213"/>
      <c r="BV43" s="1213"/>
      <c r="BW43" s="1213"/>
      <c r="BX43" s="1213"/>
      <c r="BY43" s="1213"/>
      <c r="BZ43" s="1213"/>
      <c r="CA43" s="1213"/>
      <c r="CB43" s="1213"/>
      <c r="CC43" s="1213"/>
      <c r="CD43" s="1213"/>
      <c r="CE43" s="1213"/>
      <c r="CF43" s="1213"/>
      <c r="CG43" s="1213"/>
      <c r="CH43" s="1213"/>
      <c r="CI43" s="1213"/>
      <c r="CJ43" s="1213"/>
      <c r="CK43" s="1213"/>
      <c r="CL43" s="1213"/>
      <c r="CM43" s="1213"/>
      <c r="CN43" s="1213"/>
      <c r="CO43" s="1213"/>
      <c r="CP43" s="1213"/>
      <c r="CQ43" s="1213"/>
      <c r="CR43" s="1213"/>
      <c r="CS43" s="1213"/>
      <c r="CT43" s="1213"/>
      <c r="CU43" s="1213"/>
      <c r="CV43" s="1213"/>
      <c r="CW43" s="1213"/>
      <c r="CX43" s="1213"/>
      <c r="CY43" s="1213"/>
      <c r="CZ43" s="1213"/>
      <c r="DA43" s="1213"/>
      <c r="DB43" s="1213"/>
      <c r="DC43" s="1214"/>
    </row>
    <row r="44" spans="2:109" x14ac:dyDescent="0.15">
      <c r="B44" s="10"/>
      <c r="AN44" s="1215"/>
      <c r="AO44" s="1216"/>
      <c r="AP44" s="1216"/>
      <c r="AQ44" s="1216"/>
      <c r="AR44" s="1216"/>
      <c r="AS44" s="1216"/>
      <c r="AT44" s="1216"/>
      <c r="AU44" s="1216"/>
      <c r="AV44" s="1216"/>
      <c r="AW44" s="1216"/>
      <c r="AX44" s="1216"/>
      <c r="AY44" s="1216"/>
      <c r="AZ44" s="1216"/>
      <c r="BA44" s="1216"/>
      <c r="BB44" s="1216"/>
      <c r="BC44" s="1216"/>
      <c r="BD44" s="1216"/>
      <c r="BE44" s="1216"/>
      <c r="BF44" s="1216"/>
      <c r="BG44" s="1216"/>
      <c r="BH44" s="1216"/>
      <c r="BI44" s="1216"/>
      <c r="BJ44" s="1216"/>
      <c r="BK44" s="1216"/>
      <c r="BL44" s="1216"/>
      <c r="BM44" s="1216"/>
      <c r="BN44" s="1216"/>
      <c r="BO44" s="1216"/>
      <c r="BP44" s="1216"/>
      <c r="BQ44" s="1216"/>
      <c r="BR44" s="1216"/>
      <c r="BS44" s="1216"/>
      <c r="BT44" s="1216"/>
      <c r="BU44" s="1216"/>
      <c r="BV44" s="1216"/>
      <c r="BW44" s="1216"/>
      <c r="BX44" s="1216"/>
      <c r="BY44" s="1216"/>
      <c r="BZ44" s="1216"/>
      <c r="CA44" s="1216"/>
      <c r="CB44" s="1216"/>
      <c r="CC44" s="1216"/>
      <c r="CD44" s="1216"/>
      <c r="CE44" s="1216"/>
      <c r="CF44" s="1216"/>
      <c r="CG44" s="1216"/>
      <c r="CH44" s="1216"/>
      <c r="CI44" s="1216"/>
      <c r="CJ44" s="1216"/>
      <c r="CK44" s="1216"/>
      <c r="CL44" s="1216"/>
      <c r="CM44" s="1216"/>
      <c r="CN44" s="1216"/>
      <c r="CO44" s="1216"/>
      <c r="CP44" s="1216"/>
      <c r="CQ44" s="1216"/>
      <c r="CR44" s="1216"/>
      <c r="CS44" s="1216"/>
      <c r="CT44" s="1216"/>
      <c r="CU44" s="1216"/>
      <c r="CV44" s="1216"/>
      <c r="CW44" s="1216"/>
      <c r="CX44" s="1216"/>
      <c r="CY44" s="1216"/>
      <c r="CZ44" s="1216"/>
      <c r="DA44" s="1216"/>
      <c r="DB44" s="1216"/>
      <c r="DC44" s="1217"/>
    </row>
    <row r="45" spans="2:109" x14ac:dyDescent="0.15">
      <c r="B45" s="10"/>
      <c r="AN45" s="1215"/>
      <c r="AO45" s="1216"/>
      <c r="AP45" s="1216"/>
      <c r="AQ45" s="1216"/>
      <c r="AR45" s="1216"/>
      <c r="AS45" s="1216"/>
      <c r="AT45" s="1216"/>
      <c r="AU45" s="1216"/>
      <c r="AV45" s="1216"/>
      <c r="AW45" s="1216"/>
      <c r="AX45" s="1216"/>
      <c r="AY45" s="1216"/>
      <c r="AZ45" s="1216"/>
      <c r="BA45" s="1216"/>
      <c r="BB45" s="1216"/>
      <c r="BC45" s="1216"/>
      <c r="BD45" s="1216"/>
      <c r="BE45" s="1216"/>
      <c r="BF45" s="1216"/>
      <c r="BG45" s="1216"/>
      <c r="BH45" s="1216"/>
      <c r="BI45" s="1216"/>
      <c r="BJ45" s="1216"/>
      <c r="BK45" s="1216"/>
      <c r="BL45" s="1216"/>
      <c r="BM45" s="1216"/>
      <c r="BN45" s="1216"/>
      <c r="BO45" s="1216"/>
      <c r="BP45" s="1216"/>
      <c r="BQ45" s="1216"/>
      <c r="BR45" s="1216"/>
      <c r="BS45" s="1216"/>
      <c r="BT45" s="1216"/>
      <c r="BU45" s="1216"/>
      <c r="BV45" s="1216"/>
      <c r="BW45" s="1216"/>
      <c r="BX45" s="1216"/>
      <c r="BY45" s="1216"/>
      <c r="BZ45" s="1216"/>
      <c r="CA45" s="1216"/>
      <c r="CB45" s="1216"/>
      <c r="CC45" s="1216"/>
      <c r="CD45" s="1216"/>
      <c r="CE45" s="1216"/>
      <c r="CF45" s="1216"/>
      <c r="CG45" s="1216"/>
      <c r="CH45" s="1216"/>
      <c r="CI45" s="1216"/>
      <c r="CJ45" s="1216"/>
      <c r="CK45" s="1216"/>
      <c r="CL45" s="1216"/>
      <c r="CM45" s="1216"/>
      <c r="CN45" s="1216"/>
      <c r="CO45" s="1216"/>
      <c r="CP45" s="1216"/>
      <c r="CQ45" s="1216"/>
      <c r="CR45" s="1216"/>
      <c r="CS45" s="1216"/>
      <c r="CT45" s="1216"/>
      <c r="CU45" s="1216"/>
      <c r="CV45" s="1216"/>
      <c r="CW45" s="1216"/>
      <c r="CX45" s="1216"/>
      <c r="CY45" s="1216"/>
      <c r="CZ45" s="1216"/>
      <c r="DA45" s="1216"/>
      <c r="DB45" s="1216"/>
      <c r="DC45" s="1217"/>
    </row>
    <row r="46" spans="2:109" x14ac:dyDescent="0.15">
      <c r="B46" s="10"/>
      <c r="AN46" s="1215"/>
      <c r="AO46" s="1216"/>
      <c r="AP46" s="1216"/>
      <c r="AQ46" s="1216"/>
      <c r="AR46" s="1216"/>
      <c r="AS46" s="1216"/>
      <c r="AT46" s="1216"/>
      <c r="AU46" s="1216"/>
      <c r="AV46" s="1216"/>
      <c r="AW46" s="1216"/>
      <c r="AX46" s="1216"/>
      <c r="AY46" s="1216"/>
      <c r="AZ46" s="1216"/>
      <c r="BA46" s="1216"/>
      <c r="BB46" s="1216"/>
      <c r="BC46" s="1216"/>
      <c r="BD46" s="1216"/>
      <c r="BE46" s="1216"/>
      <c r="BF46" s="1216"/>
      <c r="BG46" s="1216"/>
      <c r="BH46" s="1216"/>
      <c r="BI46" s="1216"/>
      <c r="BJ46" s="1216"/>
      <c r="BK46" s="1216"/>
      <c r="BL46" s="1216"/>
      <c r="BM46" s="1216"/>
      <c r="BN46" s="1216"/>
      <c r="BO46" s="1216"/>
      <c r="BP46" s="1216"/>
      <c r="BQ46" s="1216"/>
      <c r="BR46" s="1216"/>
      <c r="BS46" s="1216"/>
      <c r="BT46" s="1216"/>
      <c r="BU46" s="1216"/>
      <c r="BV46" s="1216"/>
      <c r="BW46" s="1216"/>
      <c r="BX46" s="1216"/>
      <c r="BY46" s="1216"/>
      <c r="BZ46" s="1216"/>
      <c r="CA46" s="1216"/>
      <c r="CB46" s="1216"/>
      <c r="CC46" s="1216"/>
      <c r="CD46" s="1216"/>
      <c r="CE46" s="1216"/>
      <c r="CF46" s="1216"/>
      <c r="CG46" s="1216"/>
      <c r="CH46" s="1216"/>
      <c r="CI46" s="1216"/>
      <c r="CJ46" s="1216"/>
      <c r="CK46" s="1216"/>
      <c r="CL46" s="1216"/>
      <c r="CM46" s="1216"/>
      <c r="CN46" s="1216"/>
      <c r="CO46" s="1216"/>
      <c r="CP46" s="1216"/>
      <c r="CQ46" s="1216"/>
      <c r="CR46" s="1216"/>
      <c r="CS46" s="1216"/>
      <c r="CT46" s="1216"/>
      <c r="CU46" s="1216"/>
      <c r="CV46" s="1216"/>
      <c r="CW46" s="1216"/>
      <c r="CX46" s="1216"/>
      <c r="CY46" s="1216"/>
      <c r="CZ46" s="1216"/>
      <c r="DA46" s="1216"/>
      <c r="DB46" s="1216"/>
      <c r="DC46" s="1217"/>
    </row>
    <row r="47" spans="2:109" x14ac:dyDescent="0.15">
      <c r="B47" s="10"/>
      <c r="AN47" s="1218"/>
      <c r="AO47" s="1219"/>
      <c r="AP47" s="1219"/>
      <c r="AQ47" s="1219"/>
      <c r="AR47" s="1219"/>
      <c r="AS47" s="1219"/>
      <c r="AT47" s="1219"/>
      <c r="AU47" s="1219"/>
      <c r="AV47" s="1219"/>
      <c r="AW47" s="1219"/>
      <c r="AX47" s="1219"/>
      <c r="AY47" s="1219"/>
      <c r="AZ47" s="1219"/>
      <c r="BA47" s="1219"/>
      <c r="BB47" s="1219"/>
      <c r="BC47" s="1219"/>
      <c r="BD47" s="1219"/>
      <c r="BE47" s="1219"/>
      <c r="BF47" s="1219"/>
      <c r="BG47" s="1219"/>
      <c r="BH47" s="1219"/>
      <c r="BI47" s="1219"/>
      <c r="BJ47" s="1219"/>
      <c r="BK47" s="1219"/>
      <c r="BL47" s="1219"/>
      <c r="BM47" s="1219"/>
      <c r="BN47" s="1219"/>
      <c r="BO47" s="1219"/>
      <c r="BP47" s="1219"/>
      <c r="BQ47" s="1219"/>
      <c r="BR47" s="1219"/>
      <c r="BS47" s="1219"/>
      <c r="BT47" s="1219"/>
      <c r="BU47" s="1219"/>
      <c r="BV47" s="1219"/>
      <c r="BW47" s="1219"/>
      <c r="BX47" s="1219"/>
      <c r="BY47" s="1219"/>
      <c r="BZ47" s="1219"/>
      <c r="CA47" s="1219"/>
      <c r="CB47" s="1219"/>
      <c r="CC47" s="1219"/>
      <c r="CD47" s="1219"/>
      <c r="CE47" s="1219"/>
      <c r="CF47" s="1219"/>
      <c r="CG47" s="1219"/>
      <c r="CH47" s="1219"/>
      <c r="CI47" s="1219"/>
      <c r="CJ47" s="1219"/>
      <c r="CK47" s="1219"/>
      <c r="CL47" s="1219"/>
      <c r="CM47" s="1219"/>
      <c r="CN47" s="1219"/>
      <c r="CO47" s="1219"/>
      <c r="CP47" s="1219"/>
      <c r="CQ47" s="1219"/>
      <c r="CR47" s="1219"/>
      <c r="CS47" s="1219"/>
      <c r="CT47" s="1219"/>
      <c r="CU47" s="1219"/>
      <c r="CV47" s="1219"/>
      <c r="CW47" s="1219"/>
      <c r="CX47" s="1219"/>
      <c r="CY47" s="1219"/>
      <c r="CZ47" s="1219"/>
      <c r="DA47" s="1219"/>
      <c r="DB47" s="1219"/>
      <c r="DC47" s="1220"/>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1190"/>
      <c r="H50" s="1190"/>
      <c r="I50" s="1190"/>
      <c r="J50" s="1190"/>
      <c r="K50" s="20"/>
      <c r="L50" s="20"/>
      <c r="M50" s="21"/>
      <c r="N50" s="21"/>
      <c r="AN50" s="1208"/>
      <c r="AO50" s="1209"/>
      <c r="AP50" s="1209"/>
      <c r="AQ50" s="1209"/>
      <c r="AR50" s="1209"/>
      <c r="AS50" s="1209"/>
      <c r="AT50" s="1209"/>
      <c r="AU50" s="1209"/>
      <c r="AV50" s="1209"/>
      <c r="AW50" s="1209"/>
      <c r="AX50" s="1209"/>
      <c r="AY50" s="1209"/>
      <c r="AZ50" s="1209"/>
      <c r="BA50" s="1209"/>
      <c r="BB50" s="1209"/>
      <c r="BC50" s="1209"/>
      <c r="BD50" s="1209"/>
      <c r="BE50" s="1209"/>
      <c r="BF50" s="1209"/>
      <c r="BG50" s="1209"/>
      <c r="BH50" s="1209"/>
      <c r="BI50" s="1209"/>
      <c r="BJ50" s="1209"/>
      <c r="BK50" s="1209"/>
      <c r="BL50" s="1209"/>
      <c r="BM50" s="1209"/>
      <c r="BN50" s="1209"/>
      <c r="BO50" s="1210"/>
      <c r="BP50" s="1196" t="s">
        <v>3</v>
      </c>
      <c r="BQ50" s="1196"/>
      <c r="BR50" s="1196"/>
      <c r="BS50" s="1196"/>
      <c r="BT50" s="1196"/>
      <c r="BU50" s="1196"/>
      <c r="BV50" s="1196"/>
      <c r="BW50" s="1196"/>
      <c r="BX50" s="1196" t="s">
        <v>4</v>
      </c>
      <c r="BY50" s="1196"/>
      <c r="BZ50" s="1196"/>
      <c r="CA50" s="1196"/>
      <c r="CB50" s="1196"/>
      <c r="CC50" s="1196"/>
      <c r="CD50" s="1196"/>
      <c r="CE50" s="1196"/>
      <c r="CF50" s="1196" t="s">
        <v>5</v>
      </c>
      <c r="CG50" s="1196"/>
      <c r="CH50" s="1196"/>
      <c r="CI50" s="1196"/>
      <c r="CJ50" s="1196"/>
      <c r="CK50" s="1196"/>
      <c r="CL50" s="1196"/>
      <c r="CM50" s="1196"/>
      <c r="CN50" s="1196" t="s">
        <v>6</v>
      </c>
      <c r="CO50" s="1196"/>
      <c r="CP50" s="1196"/>
      <c r="CQ50" s="1196"/>
      <c r="CR50" s="1196"/>
      <c r="CS50" s="1196"/>
      <c r="CT50" s="1196"/>
      <c r="CU50" s="1196"/>
      <c r="CV50" s="1196" t="s">
        <v>7</v>
      </c>
      <c r="CW50" s="1196"/>
      <c r="CX50" s="1196"/>
      <c r="CY50" s="1196"/>
      <c r="CZ50" s="1196"/>
      <c r="DA50" s="1196"/>
      <c r="DB50" s="1196"/>
      <c r="DC50" s="1196"/>
    </row>
    <row r="51" spans="1:109" ht="13.5" customHeight="1" x14ac:dyDescent="0.15">
      <c r="B51" s="10"/>
      <c r="G51" s="1207"/>
      <c r="H51" s="1207"/>
      <c r="I51" s="1211"/>
      <c r="J51" s="1211"/>
      <c r="K51" s="1197"/>
      <c r="L51" s="1197"/>
      <c r="M51" s="1197"/>
      <c r="N51" s="1197"/>
      <c r="AM51" s="19"/>
      <c r="AN51" s="1195" t="s">
        <v>8</v>
      </c>
      <c r="AO51" s="1195"/>
      <c r="AP51" s="1195"/>
      <c r="AQ51" s="1195"/>
      <c r="AR51" s="1195"/>
      <c r="AS51" s="1195"/>
      <c r="AT51" s="1195"/>
      <c r="AU51" s="1195"/>
      <c r="AV51" s="1195"/>
      <c r="AW51" s="1195"/>
      <c r="AX51" s="1195"/>
      <c r="AY51" s="1195"/>
      <c r="AZ51" s="1195"/>
      <c r="BA51" s="1195"/>
      <c r="BB51" s="1195" t="s">
        <v>9</v>
      </c>
      <c r="BC51" s="1195"/>
      <c r="BD51" s="1195"/>
      <c r="BE51" s="1195"/>
      <c r="BF51" s="1195"/>
      <c r="BG51" s="1195"/>
      <c r="BH51" s="1195"/>
      <c r="BI51" s="1195"/>
      <c r="BJ51" s="1195"/>
      <c r="BK51" s="1195"/>
      <c r="BL51" s="1195"/>
      <c r="BM51" s="1195"/>
      <c r="BN51" s="1195"/>
      <c r="BO51" s="1195"/>
      <c r="BP51" s="1192">
        <v>53.6</v>
      </c>
      <c r="BQ51" s="1192"/>
      <c r="BR51" s="1192"/>
      <c r="BS51" s="1192"/>
      <c r="BT51" s="1192"/>
      <c r="BU51" s="1192"/>
      <c r="BV51" s="1192"/>
      <c r="BW51" s="1192"/>
      <c r="BX51" s="1192">
        <v>43</v>
      </c>
      <c r="BY51" s="1192"/>
      <c r="BZ51" s="1192"/>
      <c r="CA51" s="1192"/>
      <c r="CB51" s="1192"/>
      <c r="CC51" s="1192"/>
      <c r="CD51" s="1192"/>
      <c r="CE51" s="1192"/>
      <c r="CF51" s="1192">
        <v>25.4</v>
      </c>
      <c r="CG51" s="1192"/>
      <c r="CH51" s="1192"/>
      <c r="CI51" s="1192"/>
      <c r="CJ51" s="1192"/>
      <c r="CK51" s="1192"/>
      <c r="CL51" s="1192"/>
      <c r="CM51" s="1192"/>
      <c r="CN51" s="1192">
        <v>2.5</v>
      </c>
      <c r="CO51" s="1192"/>
      <c r="CP51" s="1192"/>
      <c r="CQ51" s="1192"/>
      <c r="CR51" s="1192"/>
      <c r="CS51" s="1192"/>
      <c r="CT51" s="1192"/>
      <c r="CU51" s="1192"/>
      <c r="CV51" s="1192"/>
      <c r="CW51" s="1192"/>
      <c r="CX51" s="1192"/>
      <c r="CY51" s="1192"/>
      <c r="CZ51" s="1192"/>
      <c r="DA51" s="1192"/>
      <c r="DB51" s="1192"/>
      <c r="DC51" s="1192"/>
    </row>
    <row r="52" spans="1:109" x14ac:dyDescent="0.15">
      <c r="B52" s="10"/>
      <c r="G52" s="1207"/>
      <c r="H52" s="1207"/>
      <c r="I52" s="1211"/>
      <c r="J52" s="1211"/>
      <c r="K52" s="1197"/>
      <c r="L52" s="1197"/>
      <c r="M52" s="1197"/>
      <c r="N52" s="1197"/>
      <c r="AM52" s="19"/>
      <c r="AN52" s="1195"/>
      <c r="AO52" s="1195"/>
      <c r="AP52" s="1195"/>
      <c r="AQ52" s="1195"/>
      <c r="AR52" s="1195"/>
      <c r="AS52" s="1195"/>
      <c r="AT52" s="1195"/>
      <c r="AU52" s="1195"/>
      <c r="AV52" s="1195"/>
      <c r="AW52" s="1195"/>
      <c r="AX52" s="1195"/>
      <c r="AY52" s="1195"/>
      <c r="AZ52" s="1195"/>
      <c r="BA52" s="1195"/>
      <c r="BB52" s="1195"/>
      <c r="BC52" s="1195"/>
      <c r="BD52" s="1195"/>
      <c r="BE52" s="1195"/>
      <c r="BF52" s="1195"/>
      <c r="BG52" s="1195"/>
      <c r="BH52" s="1195"/>
      <c r="BI52" s="1195"/>
      <c r="BJ52" s="1195"/>
      <c r="BK52" s="1195"/>
      <c r="BL52" s="1195"/>
      <c r="BM52" s="1195"/>
      <c r="BN52" s="1195"/>
      <c r="BO52" s="1195"/>
      <c r="BP52" s="1192"/>
      <c r="BQ52" s="1192"/>
      <c r="BR52" s="1192"/>
      <c r="BS52" s="1192"/>
      <c r="BT52" s="1192"/>
      <c r="BU52" s="1192"/>
      <c r="BV52" s="1192"/>
      <c r="BW52" s="1192"/>
      <c r="BX52" s="1192"/>
      <c r="BY52" s="1192"/>
      <c r="BZ52" s="1192"/>
      <c r="CA52" s="1192"/>
      <c r="CB52" s="1192"/>
      <c r="CC52" s="1192"/>
      <c r="CD52" s="1192"/>
      <c r="CE52" s="1192"/>
      <c r="CF52" s="1192"/>
      <c r="CG52" s="1192"/>
      <c r="CH52" s="1192"/>
      <c r="CI52" s="1192"/>
      <c r="CJ52" s="1192"/>
      <c r="CK52" s="1192"/>
      <c r="CL52" s="1192"/>
      <c r="CM52" s="1192"/>
      <c r="CN52" s="1192"/>
      <c r="CO52" s="1192"/>
      <c r="CP52" s="1192"/>
      <c r="CQ52" s="1192"/>
      <c r="CR52" s="1192"/>
      <c r="CS52" s="1192"/>
      <c r="CT52" s="1192"/>
      <c r="CU52" s="1192"/>
      <c r="CV52" s="1192"/>
      <c r="CW52" s="1192"/>
      <c r="CX52" s="1192"/>
      <c r="CY52" s="1192"/>
      <c r="CZ52" s="1192"/>
      <c r="DA52" s="1192"/>
      <c r="DB52" s="1192"/>
      <c r="DC52" s="1192"/>
    </row>
    <row r="53" spans="1:109" x14ac:dyDescent="0.15">
      <c r="A53" s="18"/>
      <c r="B53" s="10"/>
      <c r="G53" s="1207"/>
      <c r="H53" s="1207"/>
      <c r="I53" s="1190"/>
      <c r="J53" s="1190"/>
      <c r="K53" s="1197"/>
      <c r="L53" s="1197"/>
      <c r="M53" s="1197"/>
      <c r="N53" s="1197"/>
      <c r="AM53" s="19"/>
      <c r="AN53" s="1195"/>
      <c r="AO53" s="1195"/>
      <c r="AP53" s="1195"/>
      <c r="AQ53" s="1195"/>
      <c r="AR53" s="1195"/>
      <c r="AS53" s="1195"/>
      <c r="AT53" s="1195"/>
      <c r="AU53" s="1195"/>
      <c r="AV53" s="1195"/>
      <c r="AW53" s="1195"/>
      <c r="AX53" s="1195"/>
      <c r="AY53" s="1195"/>
      <c r="AZ53" s="1195"/>
      <c r="BA53" s="1195"/>
      <c r="BB53" s="1195" t="s">
        <v>10</v>
      </c>
      <c r="BC53" s="1195"/>
      <c r="BD53" s="1195"/>
      <c r="BE53" s="1195"/>
      <c r="BF53" s="1195"/>
      <c r="BG53" s="1195"/>
      <c r="BH53" s="1195"/>
      <c r="BI53" s="1195"/>
      <c r="BJ53" s="1195"/>
      <c r="BK53" s="1195"/>
      <c r="BL53" s="1195"/>
      <c r="BM53" s="1195"/>
      <c r="BN53" s="1195"/>
      <c r="BO53" s="1195"/>
      <c r="BP53" s="1192">
        <v>65.400000000000006</v>
      </c>
      <c r="BQ53" s="1192"/>
      <c r="BR53" s="1192"/>
      <c r="BS53" s="1192"/>
      <c r="BT53" s="1192"/>
      <c r="BU53" s="1192"/>
      <c r="BV53" s="1192"/>
      <c r="BW53" s="1192"/>
      <c r="BX53" s="1192">
        <v>67.7</v>
      </c>
      <c r="BY53" s="1192"/>
      <c r="BZ53" s="1192"/>
      <c r="CA53" s="1192"/>
      <c r="CB53" s="1192"/>
      <c r="CC53" s="1192"/>
      <c r="CD53" s="1192"/>
      <c r="CE53" s="1192"/>
      <c r="CF53" s="1192">
        <v>69.400000000000006</v>
      </c>
      <c r="CG53" s="1192"/>
      <c r="CH53" s="1192"/>
      <c r="CI53" s="1192"/>
      <c r="CJ53" s="1192"/>
      <c r="CK53" s="1192"/>
      <c r="CL53" s="1192"/>
      <c r="CM53" s="1192"/>
      <c r="CN53" s="1192">
        <v>71.099999999999994</v>
      </c>
      <c r="CO53" s="1192"/>
      <c r="CP53" s="1192"/>
      <c r="CQ53" s="1192"/>
      <c r="CR53" s="1192"/>
      <c r="CS53" s="1192"/>
      <c r="CT53" s="1192"/>
      <c r="CU53" s="1192"/>
      <c r="CV53" s="1192">
        <v>72.900000000000006</v>
      </c>
      <c r="CW53" s="1192"/>
      <c r="CX53" s="1192"/>
      <c r="CY53" s="1192"/>
      <c r="CZ53" s="1192"/>
      <c r="DA53" s="1192"/>
      <c r="DB53" s="1192"/>
      <c r="DC53" s="1192"/>
    </row>
    <row r="54" spans="1:109" x14ac:dyDescent="0.15">
      <c r="A54" s="18"/>
      <c r="B54" s="10"/>
      <c r="G54" s="1207"/>
      <c r="H54" s="1207"/>
      <c r="I54" s="1190"/>
      <c r="J54" s="1190"/>
      <c r="K54" s="1197"/>
      <c r="L54" s="1197"/>
      <c r="M54" s="1197"/>
      <c r="N54" s="1197"/>
      <c r="AM54" s="19"/>
      <c r="AN54" s="1195"/>
      <c r="AO54" s="1195"/>
      <c r="AP54" s="1195"/>
      <c r="AQ54" s="1195"/>
      <c r="AR54" s="1195"/>
      <c r="AS54" s="1195"/>
      <c r="AT54" s="1195"/>
      <c r="AU54" s="1195"/>
      <c r="AV54" s="1195"/>
      <c r="AW54" s="1195"/>
      <c r="AX54" s="1195"/>
      <c r="AY54" s="1195"/>
      <c r="AZ54" s="1195"/>
      <c r="BA54" s="1195"/>
      <c r="BB54" s="1195"/>
      <c r="BC54" s="1195"/>
      <c r="BD54" s="1195"/>
      <c r="BE54" s="1195"/>
      <c r="BF54" s="1195"/>
      <c r="BG54" s="1195"/>
      <c r="BH54" s="1195"/>
      <c r="BI54" s="1195"/>
      <c r="BJ54" s="1195"/>
      <c r="BK54" s="1195"/>
      <c r="BL54" s="1195"/>
      <c r="BM54" s="1195"/>
      <c r="BN54" s="1195"/>
      <c r="BO54" s="1195"/>
      <c r="BP54" s="1192"/>
      <c r="BQ54" s="1192"/>
      <c r="BR54" s="1192"/>
      <c r="BS54" s="1192"/>
      <c r="BT54" s="1192"/>
      <c r="BU54" s="1192"/>
      <c r="BV54" s="1192"/>
      <c r="BW54" s="1192"/>
      <c r="BX54" s="1192"/>
      <c r="BY54" s="1192"/>
      <c r="BZ54" s="1192"/>
      <c r="CA54" s="1192"/>
      <c r="CB54" s="1192"/>
      <c r="CC54" s="1192"/>
      <c r="CD54" s="1192"/>
      <c r="CE54" s="1192"/>
      <c r="CF54" s="1192"/>
      <c r="CG54" s="1192"/>
      <c r="CH54" s="1192"/>
      <c r="CI54" s="1192"/>
      <c r="CJ54" s="1192"/>
      <c r="CK54" s="1192"/>
      <c r="CL54" s="1192"/>
      <c r="CM54" s="1192"/>
      <c r="CN54" s="1192"/>
      <c r="CO54" s="1192"/>
      <c r="CP54" s="1192"/>
      <c r="CQ54" s="1192"/>
      <c r="CR54" s="1192"/>
      <c r="CS54" s="1192"/>
      <c r="CT54" s="1192"/>
      <c r="CU54" s="1192"/>
      <c r="CV54" s="1192"/>
      <c r="CW54" s="1192"/>
      <c r="CX54" s="1192"/>
      <c r="CY54" s="1192"/>
      <c r="CZ54" s="1192"/>
      <c r="DA54" s="1192"/>
      <c r="DB54" s="1192"/>
      <c r="DC54" s="1192"/>
    </row>
    <row r="55" spans="1:109" x14ac:dyDescent="0.15">
      <c r="A55" s="18"/>
      <c r="B55" s="10"/>
      <c r="G55" s="1190"/>
      <c r="H55" s="1190"/>
      <c r="I55" s="1190"/>
      <c r="J55" s="1190"/>
      <c r="K55" s="1197"/>
      <c r="L55" s="1197"/>
      <c r="M55" s="1197"/>
      <c r="N55" s="1197"/>
      <c r="AN55" s="1196" t="s">
        <v>11</v>
      </c>
      <c r="AO55" s="1196"/>
      <c r="AP55" s="1196"/>
      <c r="AQ55" s="1196"/>
      <c r="AR55" s="1196"/>
      <c r="AS55" s="1196"/>
      <c r="AT55" s="1196"/>
      <c r="AU55" s="1196"/>
      <c r="AV55" s="1196"/>
      <c r="AW55" s="1196"/>
      <c r="AX55" s="1196"/>
      <c r="AY55" s="1196"/>
      <c r="AZ55" s="1196"/>
      <c r="BA55" s="1196"/>
      <c r="BB55" s="1195" t="s">
        <v>9</v>
      </c>
      <c r="BC55" s="1195"/>
      <c r="BD55" s="1195"/>
      <c r="BE55" s="1195"/>
      <c r="BF55" s="1195"/>
      <c r="BG55" s="1195"/>
      <c r="BH55" s="1195"/>
      <c r="BI55" s="1195"/>
      <c r="BJ55" s="1195"/>
      <c r="BK55" s="1195"/>
      <c r="BL55" s="1195"/>
      <c r="BM55" s="1195"/>
      <c r="BN55" s="1195"/>
      <c r="BO55" s="1195"/>
      <c r="BP55" s="1192">
        <v>20.9</v>
      </c>
      <c r="BQ55" s="1192"/>
      <c r="BR55" s="1192"/>
      <c r="BS55" s="1192"/>
      <c r="BT55" s="1192"/>
      <c r="BU55" s="1192"/>
      <c r="BV55" s="1192"/>
      <c r="BW55" s="1192"/>
      <c r="BX55" s="1192">
        <v>21</v>
      </c>
      <c r="BY55" s="1192"/>
      <c r="BZ55" s="1192"/>
      <c r="CA55" s="1192"/>
      <c r="CB55" s="1192"/>
      <c r="CC55" s="1192"/>
      <c r="CD55" s="1192"/>
      <c r="CE55" s="1192"/>
      <c r="CF55" s="1192">
        <v>23.5</v>
      </c>
      <c r="CG55" s="1192"/>
      <c r="CH55" s="1192"/>
      <c r="CI55" s="1192"/>
      <c r="CJ55" s="1192"/>
      <c r="CK55" s="1192"/>
      <c r="CL55" s="1192"/>
      <c r="CM55" s="1192"/>
      <c r="CN55" s="1192">
        <v>8.5</v>
      </c>
      <c r="CO55" s="1192"/>
      <c r="CP55" s="1192"/>
      <c r="CQ55" s="1192"/>
      <c r="CR55" s="1192"/>
      <c r="CS55" s="1192"/>
      <c r="CT55" s="1192"/>
      <c r="CU55" s="1192"/>
      <c r="CV55" s="1192">
        <v>0</v>
      </c>
      <c r="CW55" s="1192"/>
      <c r="CX55" s="1192"/>
      <c r="CY55" s="1192"/>
      <c r="CZ55" s="1192"/>
      <c r="DA55" s="1192"/>
      <c r="DB55" s="1192"/>
      <c r="DC55" s="1192"/>
    </row>
    <row r="56" spans="1:109" x14ac:dyDescent="0.15">
      <c r="A56" s="18"/>
      <c r="B56" s="10"/>
      <c r="G56" s="1190"/>
      <c r="H56" s="1190"/>
      <c r="I56" s="1190"/>
      <c r="J56" s="1190"/>
      <c r="K56" s="1197"/>
      <c r="L56" s="1197"/>
      <c r="M56" s="1197"/>
      <c r="N56" s="1197"/>
      <c r="AN56" s="1196"/>
      <c r="AO56" s="1196"/>
      <c r="AP56" s="1196"/>
      <c r="AQ56" s="1196"/>
      <c r="AR56" s="1196"/>
      <c r="AS56" s="1196"/>
      <c r="AT56" s="1196"/>
      <c r="AU56" s="1196"/>
      <c r="AV56" s="1196"/>
      <c r="AW56" s="1196"/>
      <c r="AX56" s="1196"/>
      <c r="AY56" s="1196"/>
      <c r="AZ56" s="1196"/>
      <c r="BA56" s="1196"/>
      <c r="BB56" s="1195"/>
      <c r="BC56" s="1195"/>
      <c r="BD56" s="1195"/>
      <c r="BE56" s="1195"/>
      <c r="BF56" s="1195"/>
      <c r="BG56" s="1195"/>
      <c r="BH56" s="1195"/>
      <c r="BI56" s="1195"/>
      <c r="BJ56" s="1195"/>
      <c r="BK56" s="1195"/>
      <c r="BL56" s="1195"/>
      <c r="BM56" s="1195"/>
      <c r="BN56" s="1195"/>
      <c r="BO56" s="1195"/>
      <c r="BP56" s="1192"/>
      <c r="BQ56" s="1192"/>
      <c r="BR56" s="1192"/>
      <c r="BS56" s="1192"/>
      <c r="BT56" s="1192"/>
      <c r="BU56" s="1192"/>
      <c r="BV56" s="1192"/>
      <c r="BW56" s="1192"/>
      <c r="BX56" s="1192"/>
      <c r="BY56" s="1192"/>
      <c r="BZ56" s="1192"/>
      <c r="CA56" s="1192"/>
      <c r="CB56" s="1192"/>
      <c r="CC56" s="1192"/>
      <c r="CD56" s="1192"/>
      <c r="CE56" s="1192"/>
      <c r="CF56" s="1192"/>
      <c r="CG56" s="1192"/>
      <c r="CH56" s="1192"/>
      <c r="CI56" s="1192"/>
      <c r="CJ56" s="1192"/>
      <c r="CK56" s="1192"/>
      <c r="CL56" s="1192"/>
      <c r="CM56" s="1192"/>
      <c r="CN56" s="1192"/>
      <c r="CO56" s="1192"/>
      <c r="CP56" s="1192"/>
      <c r="CQ56" s="1192"/>
      <c r="CR56" s="1192"/>
      <c r="CS56" s="1192"/>
      <c r="CT56" s="1192"/>
      <c r="CU56" s="1192"/>
      <c r="CV56" s="1192"/>
      <c r="CW56" s="1192"/>
      <c r="CX56" s="1192"/>
      <c r="CY56" s="1192"/>
      <c r="CZ56" s="1192"/>
      <c r="DA56" s="1192"/>
      <c r="DB56" s="1192"/>
      <c r="DC56" s="1192"/>
    </row>
    <row r="57" spans="1:109" s="18" customFormat="1" x14ac:dyDescent="0.15">
      <c r="B57" s="22"/>
      <c r="G57" s="1190"/>
      <c r="H57" s="1190"/>
      <c r="I57" s="1193"/>
      <c r="J57" s="1193"/>
      <c r="K57" s="1197"/>
      <c r="L57" s="1197"/>
      <c r="M57" s="1197"/>
      <c r="N57" s="1197"/>
      <c r="AM57" s="3"/>
      <c r="AN57" s="1196"/>
      <c r="AO57" s="1196"/>
      <c r="AP57" s="1196"/>
      <c r="AQ57" s="1196"/>
      <c r="AR57" s="1196"/>
      <c r="AS57" s="1196"/>
      <c r="AT57" s="1196"/>
      <c r="AU57" s="1196"/>
      <c r="AV57" s="1196"/>
      <c r="AW57" s="1196"/>
      <c r="AX57" s="1196"/>
      <c r="AY57" s="1196"/>
      <c r="AZ57" s="1196"/>
      <c r="BA57" s="1196"/>
      <c r="BB57" s="1195" t="s">
        <v>10</v>
      </c>
      <c r="BC57" s="1195"/>
      <c r="BD57" s="1195"/>
      <c r="BE57" s="1195"/>
      <c r="BF57" s="1195"/>
      <c r="BG57" s="1195"/>
      <c r="BH57" s="1195"/>
      <c r="BI57" s="1195"/>
      <c r="BJ57" s="1195"/>
      <c r="BK57" s="1195"/>
      <c r="BL57" s="1195"/>
      <c r="BM57" s="1195"/>
      <c r="BN57" s="1195"/>
      <c r="BO57" s="1195"/>
      <c r="BP57" s="1192">
        <v>60.5</v>
      </c>
      <c r="BQ57" s="1192"/>
      <c r="BR57" s="1192"/>
      <c r="BS57" s="1192"/>
      <c r="BT57" s="1192"/>
      <c r="BU57" s="1192"/>
      <c r="BV57" s="1192"/>
      <c r="BW57" s="1192"/>
      <c r="BX57" s="1192">
        <v>61.4</v>
      </c>
      <c r="BY57" s="1192"/>
      <c r="BZ57" s="1192"/>
      <c r="CA57" s="1192"/>
      <c r="CB57" s="1192"/>
      <c r="CC57" s="1192"/>
      <c r="CD57" s="1192"/>
      <c r="CE57" s="1192"/>
      <c r="CF57" s="1192">
        <v>62</v>
      </c>
      <c r="CG57" s="1192"/>
      <c r="CH57" s="1192"/>
      <c r="CI57" s="1192"/>
      <c r="CJ57" s="1192"/>
      <c r="CK57" s="1192"/>
      <c r="CL57" s="1192"/>
      <c r="CM57" s="1192"/>
      <c r="CN57" s="1192">
        <v>62</v>
      </c>
      <c r="CO57" s="1192"/>
      <c r="CP57" s="1192"/>
      <c r="CQ57" s="1192"/>
      <c r="CR57" s="1192"/>
      <c r="CS57" s="1192"/>
      <c r="CT57" s="1192"/>
      <c r="CU57" s="1192"/>
      <c r="CV57" s="1192">
        <v>63.1</v>
      </c>
      <c r="CW57" s="1192"/>
      <c r="CX57" s="1192"/>
      <c r="CY57" s="1192"/>
      <c r="CZ57" s="1192"/>
      <c r="DA57" s="1192"/>
      <c r="DB57" s="1192"/>
      <c r="DC57" s="1192"/>
      <c r="DD57" s="23"/>
      <c r="DE57" s="22"/>
    </row>
    <row r="58" spans="1:109" s="18" customFormat="1" x14ac:dyDescent="0.15">
      <c r="A58" s="3"/>
      <c r="B58" s="22"/>
      <c r="G58" s="1190"/>
      <c r="H58" s="1190"/>
      <c r="I58" s="1193"/>
      <c r="J58" s="1193"/>
      <c r="K58" s="1197"/>
      <c r="L58" s="1197"/>
      <c r="M58" s="1197"/>
      <c r="N58" s="1197"/>
      <c r="AM58" s="3"/>
      <c r="AN58" s="1196"/>
      <c r="AO58" s="1196"/>
      <c r="AP58" s="1196"/>
      <c r="AQ58" s="1196"/>
      <c r="AR58" s="1196"/>
      <c r="AS58" s="1196"/>
      <c r="AT58" s="1196"/>
      <c r="AU58" s="1196"/>
      <c r="AV58" s="1196"/>
      <c r="AW58" s="1196"/>
      <c r="AX58" s="1196"/>
      <c r="AY58" s="1196"/>
      <c r="AZ58" s="1196"/>
      <c r="BA58" s="1196"/>
      <c r="BB58" s="1195"/>
      <c r="BC58" s="1195"/>
      <c r="BD58" s="1195"/>
      <c r="BE58" s="1195"/>
      <c r="BF58" s="1195"/>
      <c r="BG58" s="1195"/>
      <c r="BH58" s="1195"/>
      <c r="BI58" s="1195"/>
      <c r="BJ58" s="1195"/>
      <c r="BK58" s="1195"/>
      <c r="BL58" s="1195"/>
      <c r="BM58" s="1195"/>
      <c r="BN58" s="1195"/>
      <c r="BO58" s="1195"/>
      <c r="BP58" s="1192"/>
      <c r="BQ58" s="1192"/>
      <c r="BR58" s="1192"/>
      <c r="BS58" s="1192"/>
      <c r="BT58" s="1192"/>
      <c r="BU58" s="1192"/>
      <c r="BV58" s="1192"/>
      <c r="BW58" s="1192"/>
      <c r="BX58" s="1192"/>
      <c r="BY58" s="1192"/>
      <c r="BZ58" s="1192"/>
      <c r="CA58" s="1192"/>
      <c r="CB58" s="1192"/>
      <c r="CC58" s="1192"/>
      <c r="CD58" s="1192"/>
      <c r="CE58" s="1192"/>
      <c r="CF58" s="1192"/>
      <c r="CG58" s="1192"/>
      <c r="CH58" s="1192"/>
      <c r="CI58" s="1192"/>
      <c r="CJ58" s="1192"/>
      <c r="CK58" s="1192"/>
      <c r="CL58" s="1192"/>
      <c r="CM58" s="1192"/>
      <c r="CN58" s="1192"/>
      <c r="CO58" s="1192"/>
      <c r="CP58" s="1192"/>
      <c r="CQ58" s="1192"/>
      <c r="CR58" s="1192"/>
      <c r="CS58" s="1192"/>
      <c r="CT58" s="1192"/>
      <c r="CU58" s="1192"/>
      <c r="CV58" s="1192"/>
      <c r="CW58" s="1192"/>
      <c r="CX58" s="1192"/>
      <c r="CY58" s="1192"/>
      <c r="CZ58" s="1192"/>
      <c r="DA58" s="1192"/>
      <c r="DB58" s="1192"/>
      <c r="DC58" s="1192"/>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1198" t="s">
        <v>15</v>
      </c>
      <c r="AO65" s="1199"/>
      <c r="AP65" s="1199"/>
      <c r="AQ65" s="1199"/>
      <c r="AR65" s="1199"/>
      <c r="AS65" s="1199"/>
      <c r="AT65" s="1199"/>
      <c r="AU65" s="1199"/>
      <c r="AV65" s="1199"/>
      <c r="AW65" s="1199"/>
      <c r="AX65" s="1199"/>
      <c r="AY65" s="1199"/>
      <c r="AZ65" s="1199"/>
      <c r="BA65" s="1199"/>
      <c r="BB65" s="1199"/>
      <c r="BC65" s="1199"/>
      <c r="BD65" s="1199"/>
      <c r="BE65" s="1199"/>
      <c r="BF65" s="1199"/>
      <c r="BG65" s="1199"/>
      <c r="BH65" s="1199"/>
      <c r="BI65" s="1199"/>
      <c r="BJ65" s="1199"/>
      <c r="BK65" s="1199"/>
      <c r="BL65" s="1199"/>
      <c r="BM65" s="1199"/>
      <c r="BN65" s="1199"/>
      <c r="BO65" s="1199"/>
      <c r="BP65" s="1199"/>
      <c r="BQ65" s="1199"/>
      <c r="BR65" s="1199"/>
      <c r="BS65" s="1199"/>
      <c r="BT65" s="1199"/>
      <c r="BU65" s="1199"/>
      <c r="BV65" s="1199"/>
      <c r="BW65" s="1199"/>
      <c r="BX65" s="1199"/>
      <c r="BY65" s="1199"/>
      <c r="BZ65" s="1199"/>
      <c r="CA65" s="1199"/>
      <c r="CB65" s="1199"/>
      <c r="CC65" s="1199"/>
      <c r="CD65" s="1199"/>
      <c r="CE65" s="1199"/>
      <c r="CF65" s="1199"/>
      <c r="CG65" s="1199"/>
      <c r="CH65" s="1199"/>
      <c r="CI65" s="1199"/>
      <c r="CJ65" s="1199"/>
      <c r="CK65" s="1199"/>
      <c r="CL65" s="1199"/>
      <c r="CM65" s="1199"/>
      <c r="CN65" s="1199"/>
      <c r="CO65" s="1199"/>
      <c r="CP65" s="1199"/>
      <c r="CQ65" s="1199"/>
      <c r="CR65" s="1199"/>
      <c r="CS65" s="1199"/>
      <c r="CT65" s="1199"/>
      <c r="CU65" s="1199"/>
      <c r="CV65" s="1199"/>
      <c r="CW65" s="1199"/>
      <c r="CX65" s="1199"/>
      <c r="CY65" s="1199"/>
      <c r="CZ65" s="1199"/>
      <c r="DA65" s="1199"/>
      <c r="DB65" s="1199"/>
      <c r="DC65" s="1200"/>
    </row>
    <row r="66" spans="2:107" x14ac:dyDescent="0.15">
      <c r="B66" s="10"/>
      <c r="AN66" s="1201"/>
      <c r="AO66" s="1202"/>
      <c r="AP66" s="1202"/>
      <c r="AQ66" s="1202"/>
      <c r="AR66" s="1202"/>
      <c r="AS66" s="1202"/>
      <c r="AT66" s="1202"/>
      <c r="AU66" s="1202"/>
      <c r="AV66" s="1202"/>
      <c r="AW66" s="1202"/>
      <c r="AX66" s="1202"/>
      <c r="AY66" s="1202"/>
      <c r="AZ66" s="1202"/>
      <c r="BA66" s="1202"/>
      <c r="BB66" s="1202"/>
      <c r="BC66" s="1202"/>
      <c r="BD66" s="1202"/>
      <c r="BE66" s="1202"/>
      <c r="BF66" s="1202"/>
      <c r="BG66" s="1202"/>
      <c r="BH66" s="1202"/>
      <c r="BI66" s="1202"/>
      <c r="BJ66" s="1202"/>
      <c r="BK66" s="1202"/>
      <c r="BL66" s="1202"/>
      <c r="BM66" s="1202"/>
      <c r="BN66" s="1202"/>
      <c r="BO66" s="1202"/>
      <c r="BP66" s="1202"/>
      <c r="BQ66" s="1202"/>
      <c r="BR66" s="1202"/>
      <c r="BS66" s="1202"/>
      <c r="BT66" s="1202"/>
      <c r="BU66" s="1202"/>
      <c r="BV66" s="1202"/>
      <c r="BW66" s="1202"/>
      <c r="BX66" s="1202"/>
      <c r="BY66" s="1202"/>
      <c r="BZ66" s="1202"/>
      <c r="CA66" s="1202"/>
      <c r="CB66" s="1202"/>
      <c r="CC66" s="1202"/>
      <c r="CD66" s="1202"/>
      <c r="CE66" s="1202"/>
      <c r="CF66" s="1202"/>
      <c r="CG66" s="1202"/>
      <c r="CH66" s="1202"/>
      <c r="CI66" s="1202"/>
      <c r="CJ66" s="1202"/>
      <c r="CK66" s="1202"/>
      <c r="CL66" s="1202"/>
      <c r="CM66" s="1202"/>
      <c r="CN66" s="1202"/>
      <c r="CO66" s="1202"/>
      <c r="CP66" s="1202"/>
      <c r="CQ66" s="1202"/>
      <c r="CR66" s="1202"/>
      <c r="CS66" s="1202"/>
      <c r="CT66" s="1202"/>
      <c r="CU66" s="1202"/>
      <c r="CV66" s="1202"/>
      <c r="CW66" s="1202"/>
      <c r="CX66" s="1202"/>
      <c r="CY66" s="1202"/>
      <c r="CZ66" s="1202"/>
      <c r="DA66" s="1202"/>
      <c r="DB66" s="1202"/>
      <c r="DC66" s="1203"/>
    </row>
    <row r="67" spans="2:107" x14ac:dyDescent="0.15">
      <c r="B67" s="10"/>
      <c r="AN67" s="1201"/>
      <c r="AO67" s="1202"/>
      <c r="AP67" s="1202"/>
      <c r="AQ67" s="1202"/>
      <c r="AR67" s="1202"/>
      <c r="AS67" s="1202"/>
      <c r="AT67" s="1202"/>
      <c r="AU67" s="1202"/>
      <c r="AV67" s="1202"/>
      <c r="AW67" s="1202"/>
      <c r="AX67" s="1202"/>
      <c r="AY67" s="1202"/>
      <c r="AZ67" s="1202"/>
      <c r="BA67" s="1202"/>
      <c r="BB67" s="1202"/>
      <c r="BC67" s="1202"/>
      <c r="BD67" s="1202"/>
      <c r="BE67" s="1202"/>
      <c r="BF67" s="1202"/>
      <c r="BG67" s="1202"/>
      <c r="BH67" s="1202"/>
      <c r="BI67" s="1202"/>
      <c r="BJ67" s="1202"/>
      <c r="BK67" s="1202"/>
      <c r="BL67" s="1202"/>
      <c r="BM67" s="1202"/>
      <c r="BN67" s="1202"/>
      <c r="BO67" s="1202"/>
      <c r="BP67" s="1202"/>
      <c r="BQ67" s="1202"/>
      <c r="BR67" s="1202"/>
      <c r="BS67" s="1202"/>
      <c r="BT67" s="1202"/>
      <c r="BU67" s="1202"/>
      <c r="BV67" s="1202"/>
      <c r="BW67" s="1202"/>
      <c r="BX67" s="1202"/>
      <c r="BY67" s="1202"/>
      <c r="BZ67" s="1202"/>
      <c r="CA67" s="1202"/>
      <c r="CB67" s="1202"/>
      <c r="CC67" s="1202"/>
      <c r="CD67" s="1202"/>
      <c r="CE67" s="1202"/>
      <c r="CF67" s="1202"/>
      <c r="CG67" s="1202"/>
      <c r="CH67" s="1202"/>
      <c r="CI67" s="1202"/>
      <c r="CJ67" s="1202"/>
      <c r="CK67" s="1202"/>
      <c r="CL67" s="1202"/>
      <c r="CM67" s="1202"/>
      <c r="CN67" s="1202"/>
      <c r="CO67" s="1202"/>
      <c r="CP67" s="1202"/>
      <c r="CQ67" s="1202"/>
      <c r="CR67" s="1202"/>
      <c r="CS67" s="1202"/>
      <c r="CT67" s="1202"/>
      <c r="CU67" s="1202"/>
      <c r="CV67" s="1202"/>
      <c r="CW67" s="1202"/>
      <c r="CX67" s="1202"/>
      <c r="CY67" s="1202"/>
      <c r="CZ67" s="1202"/>
      <c r="DA67" s="1202"/>
      <c r="DB67" s="1202"/>
      <c r="DC67" s="1203"/>
    </row>
    <row r="68" spans="2:107" x14ac:dyDescent="0.15">
      <c r="B68" s="10"/>
      <c r="AN68" s="1201"/>
      <c r="AO68" s="1202"/>
      <c r="AP68" s="1202"/>
      <c r="AQ68" s="1202"/>
      <c r="AR68" s="1202"/>
      <c r="AS68" s="1202"/>
      <c r="AT68" s="1202"/>
      <c r="AU68" s="1202"/>
      <c r="AV68" s="1202"/>
      <c r="AW68" s="1202"/>
      <c r="AX68" s="1202"/>
      <c r="AY68" s="1202"/>
      <c r="AZ68" s="1202"/>
      <c r="BA68" s="1202"/>
      <c r="BB68" s="1202"/>
      <c r="BC68" s="1202"/>
      <c r="BD68" s="1202"/>
      <c r="BE68" s="1202"/>
      <c r="BF68" s="1202"/>
      <c r="BG68" s="1202"/>
      <c r="BH68" s="1202"/>
      <c r="BI68" s="1202"/>
      <c r="BJ68" s="1202"/>
      <c r="BK68" s="1202"/>
      <c r="BL68" s="1202"/>
      <c r="BM68" s="1202"/>
      <c r="BN68" s="1202"/>
      <c r="BO68" s="1202"/>
      <c r="BP68" s="1202"/>
      <c r="BQ68" s="1202"/>
      <c r="BR68" s="1202"/>
      <c r="BS68" s="1202"/>
      <c r="BT68" s="1202"/>
      <c r="BU68" s="1202"/>
      <c r="BV68" s="1202"/>
      <c r="BW68" s="1202"/>
      <c r="BX68" s="1202"/>
      <c r="BY68" s="1202"/>
      <c r="BZ68" s="1202"/>
      <c r="CA68" s="1202"/>
      <c r="CB68" s="1202"/>
      <c r="CC68" s="1202"/>
      <c r="CD68" s="1202"/>
      <c r="CE68" s="1202"/>
      <c r="CF68" s="1202"/>
      <c r="CG68" s="1202"/>
      <c r="CH68" s="1202"/>
      <c r="CI68" s="1202"/>
      <c r="CJ68" s="1202"/>
      <c r="CK68" s="1202"/>
      <c r="CL68" s="1202"/>
      <c r="CM68" s="1202"/>
      <c r="CN68" s="1202"/>
      <c r="CO68" s="1202"/>
      <c r="CP68" s="1202"/>
      <c r="CQ68" s="1202"/>
      <c r="CR68" s="1202"/>
      <c r="CS68" s="1202"/>
      <c r="CT68" s="1202"/>
      <c r="CU68" s="1202"/>
      <c r="CV68" s="1202"/>
      <c r="CW68" s="1202"/>
      <c r="CX68" s="1202"/>
      <c r="CY68" s="1202"/>
      <c r="CZ68" s="1202"/>
      <c r="DA68" s="1202"/>
      <c r="DB68" s="1202"/>
      <c r="DC68" s="1203"/>
    </row>
    <row r="69" spans="2:107" x14ac:dyDescent="0.15">
      <c r="B69" s="10"/>
      <c r="AN69" s="1204"/>
      <c r="AO69" s="1205"/>
      <c r="AP69" s="1205"/>
      <c r="AQ69" s="1205"/>
      <c r="AR69" s="1205"/>
      <c r="AS69" s="1205"/>
      <c r="AT69" s="1205"/>
      <c r="AU69" s="1205"/>
      <c r="AV69" s="1205"/>
      <c r="AW69" s="1205"/>
      <c r="AX69" s="1205"/>
      <c r="AY69" s="1205"/>
      <c r="AZ69" s="1205"/>
      <c r="BA69" s="1205"/>
      <c r="BB69" s="1205"/>
      <c r="BC69" s="1205"/>
      <c r="BD69" s="1205"/>
      <c r="BE69" s="1205"/>
      <c r="BF69" s="1205"/>
      <c r="BG69" s="1205"/>
      <c r="BH69" s="1205"/>
      <c r="BI69" s="1205"/>
      <c r="BJ69" s="1205"/>
      <c r="BK69" s="1205"/>
      <c r="BL69" s="1205"/>
      <c r="BM69" s="1205"/>
      <c r="BN69" s="1205"/>
      <c r="BO69" s="1205"/>
      <c r="BP69" s="1205"/>
      <c r="BQ69" s="1205"/>
      <c r="BR69" s="1205"/>
      <c r="BS69" s="1205"/>
      <c r="BT69" s="1205"/>
      <c r="BU69" s="1205"/>
      <c r="BV69" s="1205"/>
      <c r="BW69" s="1205"/>
      <c r="BX69" s="1205"/>
      <c r="BY69" s="1205"/>
      <c r="BZ69" s="1205"/>
      <c r="CA69" s="1205"/>
      <c r="CB69" s="1205"/>
      <c r="CC69" s="1205"/>
      <c r="CD69" s="1205"/>
      <c r="CE69" s="1205"/>
      <c r="CF69" s="1205"/>
      <c r="CG69" s="1205"/>
      <c r="CH69" s="1205"/>
      <c r="CI69" s="1205"/>
      <c r="CJ69" s="1205"/>
      <c r="CK69" s="1205"/>
      <c r="CL69" s="1205"/>
      <c r="CM69" s="1205"/>
      <c r="CN69" s="1205"/>
      <c r="CO69" s="1205"/>
      <c r="CP69" s="1205"/>
      <c r="CQ69" s="1205"/>
      <c r="CR69" s="1205"/>
      <c r="CS69" s="1205"/>
      <c r="CT69" s="1205"/>
      <c r="CU69" s="1205"/>
      <c r="CV69" s="1205"/>
      <c r="CW69" s="1205"/>
      <c r="CX69" s="1205"/>
      <c r="CY69" s="1205"/>
      <c r="CZ69" s="1205"/>
      <c r="DA69" s="1205"/>
      <c r="DB69" s="1205"/>
      <c r="DC69" s="1206"/>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1190"/>
      <c r="H72" s="1190"/>
      <c r="I72" s="1190"/>
      <c r="J72" s="1190"/>
      <c r="K72" s="20"/>
      <c r="L72" s="20"/>
      <c r="M72" s="21"/>
      <c r="N72" s="21"/>
      <c r="AN72" s="1208"/>
      <c r="AO72" s="1209"/>
      <c r="AP72" s="1209"/>
      <c r="AQ72" s="1209"/>
      <c r="AR72" s="1209"/>
      <c r="AS72" s="1209"/>
      <c r="AT72" s="1209"/>
      <c r="AU72" s="1209"/>
      <c r="AV72" s="1209"/>
      <c r="AW72" s="1209"/>
      <c r="AX72" s="1209"/>
      <c r="AY72" s="1209"/>
      <c r="AZ72" s="1209"/>
      <c r="BA72" s="1209"/>
      <c r="BB72" s="1209"/>
      <c r="BC72" s="1209"/>
      <c r="BD72" s="1209"/>
      <c r="BE72" s="1209"/>
      <c r="BF72" s="1209"/>
      <c r="BG72" s="1209"/>
      <c r="BH72" s="1209"/>
      <c r="BI72" s="1209"/>
      <c r="BJ72" s="1209"/>
      <c r="BK72" s="1209"/>
      <c r="BL72" s="1209"/>
      <c r="BM72" s="1209"/>
      <c r="BN72" s="1209"/>
      <c r="BO72" s="1210"/>
      <c r="BP72" s="1196" t="s">
        <v>3</v>
      </c>
      <c r="BQ72" s="1196"/>
      <c r="BR72" s="1196"/>
      <c r="BS72" s="1196"/>
      <c r="BT72" s="1196"/>
      <c r="BU72" s="1196"/>
      <c r="BV72" s="1196"/>
      <c r="BW72" s="1196"/>
      <c r="BX72" s="1196" t="s">
        <v>4</v>
      </c>
      <c r="BY72" s="1196"/>
      <c r="BZ72" s="1196"/>
      <c r="CA72" s="1196"/>
      <c r="CB72" s="1196"/>
      <c r="CC72" s="1196"/>
      <c r="CD72" s="1196"/>
      <c r="CE72" s="1196"/>
      <c r="CF72" s="1196" t="s">
        <v>5</v>
      </c>
      <c r="CG72" s="1196"/>
      <c r="CH72" s="1196"/>
      <c r="CI72" s="1196"/>
      <c r="CJ72" s="1196"/>
      <c r="CK72" s="1196"/>
      <c r="CL72" s="1196"/>
      <c r="CM72" s="1196"/>
      <c r="CN72" s="1196" t="s">
        <v>6</v>
      </c>
      <c r="CO72" s="1196"/>
      <c r="CP72" s="1196"/>
      <c r="CQ72" s="1196"/>
      <c r="CR72" s="1196"/>
      <c r="CS72" s="1196"/>
      <c r="CT72" s="1196"/>
      <c r="CU72" s="1196"/>
      <c r="CV72" s="1196" t="s">
        <v>7</v>
      </c>
      <c r="CW72" s="1196"/>
      <c r="CX72" s="1196"/>
      <c r="CY72" s="1196"/>
      <c r="CZ72" s="1196"/>
      <c r="DA72" s="1196"/>
      <c r="DB72" s="1196"/>
      <c r="DC72" s="1196"/>
    </row>
    <row r="73" spans="2:107" x14ac:dyDescent="0.15">
      <c r="B73" s="10"/>
      <c r="G73" s="1207"/>
      <c r="H73" s="1207"/>
      <c r="I73" s="1207"/>
      <c r="J73" s="1207"/>
      <c r="K73" s="1191"/>
      <c r="L73" s="1191"/>
      <c r="M73" s="1191"/>
      <c r="N73" s="1191"/>
      <c r="AM73" s="19"/>
      <c r="AN73" s="1195" t="s">
        <v>8</v>
      </c>
      <c r="AO73" s="1195"/>
      <c r="AP73" s="1195"/>
      <c r="AQ73" s="1195"/>
      <c r="AR73" s="1195"/>
      <c r="AS73" s="1195"/>
      <c r="AT73" s="1195"/>
      <c r="AU73" s="1195"/>
      <c r="AV73" s="1195"/>
      <c r="AW73" s="1195"/>
      <c r="AX73" s="1195"/>
      <c r="AY73" s="1195"/>
      <c r="AZ73" s="1195"/>
      <c r="BA73" s="1195"/>
      <c r="BB73" s="1195" t="s">
        <v>9</v>
      </c>
      <c r="BC73" s="1195"/>
      <c r="BD73" s="1195"/>
      <c r="BE73" s="1195"/>
      <c r="BF73" s="1195"/>
      <c r="BG73" s="1195"/>
      <c r="BH73" s="1195"/>
      <c r="BI73" s="1195"/>
      <c r="BJ73" s="1195"/>
      <c r="BK73" s="1195"/>
      <c r="BL73" s="1195"/>
      <c r="BM73" s="1195"/>
      <c r="BN73" s="1195"/>
      <c r="BO73" s="1195"/>
      <c r="BP73" s="1192">
        <v>53.6</v>
      </c>
      <c r="BQ73" s="1192"/>
      <c r="BR73" s="1192"/>
      <c r="BS73" s="1192"/>
      <c r="BT73" s="1192"/>
      <c r="BU73" s="1192"/>
      <c r="BV73" s="1192"/>
      <c r="BW73" s="1192"/>
      <c r="BX73" s="1192">
        <v>43</v>
      </c>
      <c r="BY73" s="1192"/>
      <c r="BZ73" s="1192"/>
      <c r="CA73" s="1192"/>
      <c r="CB73" s="1192"/>
      <c r="CC73" s="1192"/>
      <c r="CD73" s="1192"/>
      <c r="CE73" s="1192"/>
      <c r="CF73" s="1192">
        <v>25.4</v>
      </c>
      <c r="CG73" s="1192"/>
      <c r="CH73" s="1192"/>
      <c r="CI73" s="1192"/>
      <c r="CJ73" s="1192"/>
      <c r="CK73" s="1192"/>
      <c r="CL73" s="1192"/>
      <c r="CM73" s="1192"/>
      <c r="CN73" s="1192">
        <v>2.5</v>
      </c>
      <c r="CO73" s="1192"/>
      <c r="CP73" s="1192"/>
      <c r="CQ73" s="1192"/>
      <c r="CR73" s="1192"/>
      <c r="CS73" s="1192"/>
      <c r="CT73" s="1192"/>
      <c r="CU73" s="1192"/>
      <c r="CV73" s="1192"/>
      <c r="CW73" s="1192"/>
      <c r="CX73" s="1192"/>
      <c r="CY73" s="1192"/>
      <c r="CZ73" s="1192"/>
      <c r="DA73" s="1192"/>
      <c r="DB73" s="1192"/>
      <c r="DC73" s="1192"/>
    </row>
    <row r="74" spans="2:107" x14ac:dyDescent="0.15">
      <c r="B74" s="10"/>
      <c r="G74" s="1207"/>
      <c r="H74" s="1207"/>
      <c r="I74" s="1207"/>
      <c r="J74" s="1207"/>
      <c r="K74" s="1191"/>
      <c r="L74" s="1191"/>
      <c r="M74" s="1191"/>
      <c r="N74" s="1191"/>
      <c r="AM74" s="19"/>
      <c r="AN74" s="1195"/>
      <c r="AO74" s="1195"/>
      <c r="AP74" s="1195"/>
      <c r="AQ74" s="1195"/>
      <c r="AR74" s="1195"/>
      <c r="AS74" s="1195"/>
      <c r="AT74" s="1195"/>
      <c r="AU74" s="1195"/>
      <c r="AV74" s="1195"/>
      <c r="AW74" s="1195"/>
      <c r="AX74" s="1195"/>
      <c r="AY74" s="1195"/>
      <c r="AZ74" s="1195"/>
      <c r="BA74" s="1195"/>
      <c r="BB74" s="1195"/>
      <c r="BC74" s="1195"/>
      <c r="BD74" s="1195"/>
      <c r="BE74" s="1195"/>
      <c r="BF74" s="1195"/>
      <c r="BG74" s="1195"/>
      <c r="BH74" s="1195"/>
      <c r="BI74" s="1195"/>
      <c r="BJ74" s="1195"/>
      <c r="BK74" s="1195"/>
      <c r="BL74" s="1195"/>
      <c r="BM74" s="1195"/>
      <c r="BN74" s="1195"/>
      <c r="BO74" s="1195"/>
      <c r="BP74" s="1192"/>
      <c r="BQ74" s="1192"/>
      <c r="BR74" s="1192"/>
      <c r="BS74" s="1192"/>
      <c r="BT74" s="1192"/>
      <c r="BU74" s="1192"/>
      <c r="BV74" s="1192"/>
      <c r="BW74" s="1192"/>
      <c r="BX74" s="1192"/>
      <c r="BY74" s="1192"/>
      <c r="BZ74" s="1192"/>
      <c r="CA74" s="1192"/>
      <c r="CB74" s="1192"/>
      <c r="CC74" s="1192"/>
      <c r="CD74" s="1192"/>
      <c r="CE74" s="1192"/>
      <c r="CF74" s="1192"/>
      <c r="CG74" s="1192"/>
      <c r="CH74" s="1192"/>
      <c r="CI74" s="1192"/>
      <c r="CJ74" s="1192"/>
      <c r="CK74" s="1192"/>
      <c r="CL74" s="1192"/>
      <c r="CM74" s="1192"/>
      <c r="CN74" s="1192"/>
      <c r="CO74" s="1192"/>
      <c r="CP74" s="1192"/>
      <c r="CQ74" s="1192"/>
      <c r="CR74" s="1192"/>
      <c r="CS74" s="1192"/>
      <c r="CT74" s="1192"/>
      <c r="CU74" s="1192"/>
      <c r="CV74" s="1192"/>
      <c r="CW74" s="1192"/>
      <c r="CX74" s="1192"/>
      <c r="CY74" s="1192"/>
      <c r="CZ74" s="1192"/>
      <c r="DA74" s="1192"/>
      <c r="DB74" s="1192"/>
      <c r="DC74" s="1192"/>
    </row>
    <row r="75" spans="2:107" x14ac:dyDescent="0.15">
      <c r="B75" s="10"/>
      <c r="G75" s="1207"/>
      <c r="H75" s="1207"/>
      <c r="I75" s="1190"/>
      <c r="J75" s="1190"/>
      <c r="K75" s="1197"/>
      <c r="L75" s="1197"/>
      <c r="M75" s="1197"/>
      <c r="N75" s="1197"/>
      <c r="AM75" s="19"/>
      <c r="AN75" s="1195"/>
      <c r="AO75" s="1195"/>
      <c r="AP75" s="1195"/>
      <c r="AQ75" s="1195"/>
      <c r="AR75" s="1195"/>
      <c r="AS75" s="1195"/>
      <c r="AT75" s="1195"/>
      <c r="AU75" s="1195"/>
      <c r="AV75" s="1195"/>
      <c r="AW75" s="1195"/>
      <c r="AX75" s="1195"/>
      <c r="AY75" s="1195"/>
      <c r="AZ75" s="1195"/>
      <c r="BA75" s="1195"/>
      <c r="BB75" s="1195" t="s">
        <v>13</v>
      </c>
      <c r="BC75" s="1195"/>
      <c r="BD75" s="1195"/>
      <c r="BE75" s="1195"/>
      <c r="BF75" s="1195"/>
      <c r="BG75" s="1195"/>
      <c r="BH75" s="1195"/>
      <c r="BI75" s="1195"/>
      <c r="BJ75" s="1195"/>
      <c r="BK75" s="1195"/>
      <c r="BL75" s="1195"/>
      <c r="BM75" s="1195"/>
      <c r="BN75" s="1195"/>
      <c r="BO75" s="1195"/>
      <c r="BP75" s="1192">
        <v>11.1</v>
      </c>
      <c r="BQ75" s="1192"/>
      <c r="BR75" s="1192"/>
      <c r="BS75" s="1192"/>
      <c r="BT75" s="1192"/>
      <c r="BU75" s="1192"/>
      <c r="BV75" s="1192"/>
      <c r="BW75" s="1192"/>
      <c r="BX75" s="1192">
        <v>11.4</v>
      </c>
      <c r="BY75" s="1192"/>
      <c r="BZ75" s="1192"/>
      <c r="CA75" s="1192"/>
      <c r="CB75" s="1192"/>
      <c r="CC75" s="1192"/>
      <c r="CD75" s="1192"/>
      <c r="CE75" s="1192"/>
      <c r="CF75" s="1192">
        <v>11.3</v>
      </c>
      <c r="CG75" s="1192"/>
      <c r="CH75" s="1192"/>
      <c r="CI75" s="1192"/>
      <c r="CJ75" s="1192"/>
      <c r="CK75" s="1192"/>
      <c r="CL75" s="1192"/>
      <c r="CM75" s="1192"/>
      <c r="CN75" s="1192">
        <v>11.2</v>
      </c>
      <c r="CO75" s="1192"/>
      <c r="CP75" s="1192"/>
      <c r="CQ75" s="1192"/>
      <c r="CR75" s="1192"/>
      <c r="CS75" s="1192"/>
      <c r="CT75" s="1192"/>
      <c r="CU75" s="1192"/>
      <c r="CV75" s="1192">
        <v>10.9</v>
      </c>
      <c r="CW75" s="1192"/>
      <c r="CX75" s="1192"/>
      <c r="CY75" s="1192"/>
      <c r="CZ75" s="1192"/>
      <c r="DA75" s="1192"/>
      <c r="DB75" s="1192"/>
      <c r="DC75" s="1192"/>
    </row>
    <row r="76" spans="2:107" x14ac:dyDescent="0.15">
      <c r="B76" s="10"/>
      <c r="G76" s="1207"/>
      <c r="H76" s="1207"/>
      <c r="I76" s="1190"/>
      <c r="J76" s="1190"/>
      <c r="K76" s="1197"/>
      <c r="L76" s="1197"/>
      <c r="M76" s="1197"/>
      <c r="N76" s="1197"/>
      <c r="AM76" s="19"/>
      <c r="AN76" s="1195"/>
      <c r="AO76" s="1195"/>
      <c r="AP76" s="1195"/>
      <c r="AQ76" s="1195"/>
      <c r="AR76" s="1195"/>
      <c r="AS76" s="1195"/>
      <c r="AT76" s="1195"/>
      <c r="AU76" s="1195"/>
      <c r="AV76" s="1195"/>
      <c r="AW76" s="1195"/>
      <c r="AX76" s="1195"/>
      <c r="AY76" s="1195"/>
      <c r="AZ76" s="1195"/>
      <c r="BA76" s="1195"/>
      <c r="BB76" s="1195"/>
      <c r="BC76" s="1195"/>
      <c r="BD76" s="1195"/>
      <c r="BE76" s="1195"/>
      <c r="BF76" s="1195"/>
      <c r="BG76" s="1195"/>
      <c r="BH76" s="1195"/>
      <c r="BI76" s="1195"/>
      <c r="BJ76" s="1195"/>
      <c r="BK76" s="1195"/>
      <c r="BL76" s="1195"/>
      <c r="BM76" s="1195"/>
      <c r="BN76" s="1195"/>
      <c r="BO76" s="1195"/>
      <c r="BP76" s="1192"/>
      <c r="BQ76" s="1192"/>
      <c r="BR76" s="1192"/>
      <c r="BS76" s="1192"/>
      <c r="BT76" s="1192"/>
      <c r="BU76" s="1192"/>
      <c r="BV76" s="1192"/>
      <c r="BW76" s="1192"/>
      <c r="BX76" s="1192"/>
      <c r="BY76" s="1192"/>
      <c r="BZ76" s="1192"/>
      <c r="CA76" s="1192"/>
      <c r="CB76" s="1192"/>
      <c r="CC76" s="1192"/>
      <c r="CD76" s="1192"/>
      <c r="CE76" s="1192"/>
      <c r="CF76" s="1192"/>
      <c r="CG76" s="1192"/>
      <c r="CH76" s="1192"/>
      <c r="CI76" s="1192"/>
      <c r="CJ76" s="1192"/>
      <c r="CK76" s="1192"/>
      <c r="CL76" s="1192"/>
      <c r="CM76" s="1192"/>
      <c r="CN76" s="1192"/>
      <c r="CO76" s="1192"/>
      <c r="CP76" s="1192"/>
      <c r="CQ76" s="1192"/>
      <c r="CR76" s="1192"/>
      <c r="CS76" s="1192"/>
      <c r="CT76" s="1192"/>
      <c r="CU76" s="1192"/>
      <c r="CV76" s="1192"/>
      <c r="CW76" s="1192"/>
      <c r="CX76" s="1192"/>
      <c r="CY76" s="1192"/>
      <c r="CZ76" s="1192"/>
      <c r="DA76" s="1192"/>
      <c r="DB76" s="1192"/>
      <c r="DC76" s="1192"/>
    </row>
    <row r="77" spans="2:107" x14ac:dyDescent="0.15">
      <c r="B77" s="10"/>
      <c r="G77" s="1190"/>
      <c r="H77" s="1190"/>
      <c r="I77" s="1190"/>
      <c r="J77" s="1190"/>
      <c r="K77" s="1191"/>
      <c r="L77" s="1191"/>
      <c r="M77" s="1191"/>
      <c r="N77" s="1191"/>
      <c r="AN77" s="1196" t="s">
        <v>11</v>
      </c>
      <c r="AO77" s="1196"/>
      <c r="AP77" s="1196"/>
      <c r="AQ77" s="1196"/>
      <c r="AR77" s="1196"/>
      <c r="AS77" s="1196"/>
      <c r="AT77" s="1196"/>
      <c r="AU77" s="1196"/>
      <c r="AV77" s="1196"/>
      <c r="AW77" s="1196"/>
      <c r="AX77" s="1196"/>
      <c r="AY77" s="1196"/>
      <c r="AZ77" s="1196"/>
      <c r="BA77" s="1196"/>
      <c r="BB77" s="1195" t="s">
        <v>9</v>
      </c>
      <c r="BC77" s="1195"/>
      <c r="BD77" s="1195"/>
      <c r="BE77" s="1195"/>
      <c r="BF77" s="1195"/>
      <c r="BG77" s="1195"/>
      <c r="BH77" s="1195"/>
      <c r="BI77" s="1195"/>
      <c r="BJ77" s="1195"/>
      <c r="BK77" s="1195"/>
      <c r="BL77" s="1195"/>
      <c r="BM77" s="1195"/>
      <c r="BN77" s="1195"/>
      <c r="BO77" s="1195"/>
      <c r="BP77" s="1192">
        <v>20.9</v>
      </c>
      <c r="BQ77" s="1192"/>
      <c r="BR77" s="1192"/>
      <c r="BS77" s="1192"/>
      <c r="BT77" s="1192"/>
      <c r="BU77" s="1192"/>
      <c r="BV77" s="1192"/>
      <c r="BW77" s="1192"/>
      <c r="BX77" s="1192">
        <v>21</v>
      </c>
      <c r="BY77" s="1192"/>
      <c r="BZ77" s="1192"/>
      <c r="CA77" s="1192"/>
      <c r="CB77" s="1192"/>
      <c r="CC77" s="1192"/>
      <c r="CD77" s="1192"/>
      <c r="CE77" s="1192"/>
      <c r="CF77" s="1192">
        <v>23.5</v>
      </c>
      <c r="CG77" s="1192"/>
      <c r="CH77" s="1192"/>
      <c r="CI77" s="1192"/>
      <c r="CJ77" s="1192"/>
      <c r="CK77" s="1192"/>
      <c r="CL77" s="1192"/>
      <c r="CM77" s="1192"/>
      <c r="CN77" s="1192">
        <v>8.5</v>
      </c>
      <c r="CO77" s="1192"/>
      <c r="CP77" s="1192"/>
      <c r="CQ77" s="1192"/>
      <c r="CR77" s="1192"/>
      <c r="CS77" s="1192"/>
      <c r="CT77" s="1192"/>
      <c r="CU77" s="1192"/>
      <c r="CV77" s="1192">
        <v>0</v>
      </c>
      <c r="CW77" s="1192"/>
      <c r="CX77" s="1192"/>
      <c r="CY77" s="1192"/>
      <c r="CZ77" s="1192"/>
      <c r="DA77" s="1192"/>
      <c r="DB77" s="1192"/>
      <c r="DC77" s="1192"/>
    </row>
    <row r="78" spans="2:107" x14ac:dyDescent="0.15">
      <c r="B78" s="10"/>
      <c r="G78" s="1190"/>
      <c r="H78" s="1190"/>
      <c r="I78" s="1190"/>
      <c r="J78" s="1190"/>
      <c r="K78" s="1191"/>
      <c r="L78" s="1191"/>
      <c r="M78" s="1191"/>
      <c r="N78" s="1191"/>
      <c r="AN78" s="1196"/>
      <c r="AO78" s="1196"/>
      <c r="AP78" s="1196"/>
      <c r="AQ78" s="1196"/>
      <c r="AR78" s="1196"/>
      <c r="AS78" s="1196"/>
      <c r="AT78" s="1196"/>
      <c r="AU78" s="1196"/>
      <c r="AV78" s="1196"/>
      <c r="AW78" s="1196"/>
      <c r="AX78" s="1196"/>
      <c r="AY78" s="1196"/>
      <c r="AZ78" s="1196"/>
      <c r="BA78" s="1196"/>
      <c r="BB78" s="1195"/>
      <c r="BC78" s="1195"/>
      <c r="BD78" s="1195"/>
      <c r="BE78" s="1195"/>
      <c r="BF78" s="1195"/>
      <c r="BG78" s="1195"/>
      <c r="BH78" s="1195"/>
      <c r="BI78" s="1195"/>
      <c r="BJ78" s="1195"/>
      <c r="BK78" s="1195"/>
      <c r="BL78" s="1195"/>
      <c r="BM78" s="1195"/>
      <c r="BN78" s="1195"/>
      <c r="BO78" s="1195"/>
      <c r="BP78" s="1192"/>
      <c r="BQ78" s="1192"/>
      <c r="BR78" s="1192"/>
      <c r="BS78" s="1192"/>
      <c r="BT78" s="1192"/>
      <c r="BU78" s="1192"/>
      <c r="BV78" s="1192"/>
      <c r="BW78" s="1192"/>
      <c r="BX78" s="1192"/>
      <c r="BY78" s="1192"/>
      <c r="BZ78" s="1192"/>
      <c r="CA78" s="1192"/>
      <c r="CB78" s="1192"/>
      <c r="CC78" s="1192"/>
      <c r="CD78" s="1192"/>
      <c r="CE78" s="1192"/>
      <c r="CF78" s="1192"/>
      <c r="CG78" s="1192"/>
      <c r="CH78" s="1192"/>
      <c r="CI78" s="1192"/>
      <c r="CJ78" s="1192"/>
      <c r="CK78" s="1192"/>
      <c r="CL78" s="1192"/>
      <c r="CM78" s="1192"/>
      <c r="CN78" s="1192"/>
      <c r="CO78" s="1192"/>
      <c r="CP78" s="1192"/>
      <c r="CQ78" s="1192"/>
      <c r="CR78" s="1192"/>
      <c r="CS78" s="1192"/>
      <c r="CT78" s="1192"/>
      <c r="CU78" s="1192"/>
      <c r="CV78" s="1192"/>
      <c r="CW78" s="1192"/>
      <c r="CX78" s="1192"/>
      <c r="CY78" s="1192"/>
      <c r="CZ78" s="1192"/>
      <c r="DA78" s="1192"/>
      <c r="DB78" s="1192"/>
      <c r="DC78" s="1192"/>
    </row>
    <row r="79" spans="2:107" x14ac:dyDescent="0.15">
      <c r="B79" s="10"/>
      <c r="G79" s="1190"/>
      <c r="H79" s="1190"/>
      <c r="I79" s="1193"/>
      <c r="J79" s="1193"/>
      <c r="K79" s="1194"/>
      <c r="L79" s="1194"/>
      <c r="M79" s="1194"/>
      <c r="N79" s="1194"/>
      <c r="AN79" s="1196"/>
      <c r="AO79" s="1196"/>
      <c r="AP79" s="1196"/>
      <c r="AQ79" s="1196"/>
      <c r="AR79" s="1196"/>
      <c r="AS79" s="1196"/>
      <c r="AT79" s="1196"/>
      <c r="AU79" s="1196"/>
      <c r="AV79" s="1196"/>
      <c r="AW79" s="1196"/>
      <c r="AX79" s="1196"/>
      <c r="AY79" s="1196"/>
      <c r="AZ79" s="1196"/>
      <c r="BA79" s="1196"/>
      <c r="BB79" s="1195" t="s">
        <v>13</v>
      </c>
      <c r="BC79" s="1195"/>
      <c r="BD79" s="1195"/>
      <c r="BE79" s="1195"/>
      <c r="BF79" s="1195"/>
      <c r="BG79" s="1195"/>
      <c r="BH79" s="1195"/>
      <c r="BI79" s="1195"/>
      <c r="BJ79" s="1195"/>
      <c r="BK79" s="1195"/>
      <c r="BL79" s="1195"/>
      <c r="BM79" s="1195"/>
      <c r="BN79" s="1195"/>
      <c r="BO79" s="1195"/>
      <c r="BP79" s="1192">
        <v>9.1</v>
      </c>
      <c r="BQ79" s="1192"/>
      <c r="BR79" s="1192"/>
      <c r="BS79" s="1192"/>
      <c r="BT79" s="1192"/>
      <c r="BU79" s="1192"/>
      <c r="BV79" s="1192"/>
      <c r="BW79" s="1192"/>
      <c r="BX79" s="1192">
        <v>9.1999999999999993</v>
      </c>
      <c r="BY79" s="1192"/>
      <c r="BZ79" s="1192"/>
      <c r="CA79" s="1192"/>
      <c r="CB79" s="1192"/>
      <c r="CC79" s="1192"/>
      <c r="CD79" s="1192"/>
      <c r="CE79" s="1192"/>
      <c r="CF79" s="1192">
        <v>8.6</v>
      </c>
      <c r="CG79" s="1192"/>
      <c r="CH79" s="1192"/>
      <c r="CI79" s="1192"/>
      <c r="CJ79" s="1192"/>
      <c r="CK79" s="1192"/>
      <c r="CL79" s="1192"/>
      <c r="CM79" s="1192"/>
      <c r="CN79" s="1192">
        <v>8.1999999999999993</v>
      </c>
      <c r="CO79" s="1192"/>
      <c r="CP79" s="1192"/>
      <c r="CQ79" s="1192"/>
      <c r="CR79" s="1192"/>
      <c r="CS79" s="1192"/>
      <c r="CT79" s="1192"/>
      <c r="CU79" s="1192"/>
      <c r="CV79" s="1192">
        <v>8.4</v>
      </c>
      <c r="CW79" s="1192"/>
      <c r="CX79" s="1192"/>
      <c r="CY79" s="1192"/>
      <c r="CZ79" s="1192"/>
      <c r="DA79" s="1192"/>
      <c r="DB79" s="1192"/>
      <c r="DC79" s="1192"/>
    </row>
    <row r="80" spans="2:107" x14ac:dyDescent="0.15">
      <c r="B80" s="10"/>
      <c r="G80" s="1190"/>
      <c r="H80" s="1190"/>
      <c r="I80" s="1193"/>
      <c r="J80" s="1193"/>
      <c r="K80" s="1194"/>
      <c r="L80" s="1194"/>
      <c r="M80" s="1194"/>
      <c r="N80" s="1194"/>
      <c r="AN80" s="1196"/>
      <c r="AO80" s="1196"/>
      <c r="AP80" s="1196"/>
      <c r="AQ80" s="1196"/>
      <c r="AR80" s="1196"/>
      <c r="AS80" s="1196"/>
      <c r="AT80" s="1196"/>
      <c r="AU80" s="1196"/>
      <c r="AV80" s="1196"/>
      <c r="AW80" s="1196"/>
      <c r="AX80" s="1196"/>
      <c r="AY80" s="1196"/>
      <c r="AZ80" s="1196"/>
      <c r="BA80" s="1196"/>
      <c r="BB80" s="1195"/>
      <c r="BC80" s="1195"/>
      <c r="BD80" s="1195"/>
      <c r="BE80" s="1195"/>
      <c r="BF80" s="1195"/>
      <c r="BG80" s="1195"/>
      <c r="BH80" s="1195"/>
      <c r="BI80" s="1195"/>
      <c r="BJ80" s="1195"/>
      <c r="BK80" s="1195"/>
      <c r="BL80" s="1195"/>
      <c r="BM80" s="1195"/>
      <c r="BN80" s="1195"/>
      <c r="BO80" s="1195"/>
      <c r="BP80" s="1192"/>
      <c r="BQ80" s="1192"/>
      <c r="BR80" s="1192"/>
      <c r="BS80" s="1192"/>
      <c r="BT80" s="1192"/>
      <c r="BU80" s="1192"/>
      <c r="BV80" s="1192"/>
      <c r="BW80" s="1192"/>
      <c r="BX80" s="1192"/>
      <c r="BY80" s="1192"/>
      <c r="BZ80" s="1192"/>
      <c r="CA80" s="1192"/>
      <c r="CB80" s="1192"/>
      <c r="CC80" s="1192"/>
      <c r="CD80" s="1192"/>
      <c r="CE80" s="1192"/>
      <c r="CF80" s="1192"/>
      <c r="CG80" s="1192"/>
      <c r="CH80" s="1192"/>
      <c r="CI80" s="1192"/>
      <c r="CJ80" s="1192"/>
      <c r="CK80" s="1192"/>
      <c r="CL80" s="1192"/>
      <c r="CM80" s="1192"/>
      <c r="CN80" s="1192"/>
      <c r="CO80" s="1192"/>
      <c r="CP80" s="1192"/>
      <c r="CQ80" s="1192"/>
      <c r="CR80" s="1192"/>
      <c r="CS80" s="1192"/>
      <c r="CT80" s="1192"/>
      <c r="CU80" s="1192"/>
      <c r="CV80" s="1192"/>
      <c r="CW80" s="1192"/>
      <c r="CX80" s="1192"/>
      <c r="CY80" s="1192"/>
      <c r="CZ80" s="1192"/>
      <c r="DA80" s="1192"/>
      <c r="DB80" s="1192"/>
      <c r="DC80" s="1192"/>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FVaYVJpNVxkH850zsYOmmV76hkiNXTGHBYSFJRMG2OY5N0rjJvJvwrFRl8rFoshQYSv6gf4hsCzaIx0DnERS8w==" saltValue="/sxesUjJ9KgIPA4GG3j73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aYhbHnHDo6nVsPLzfko4vPi/P/O3oRA669e5QJhKWuPiwlGSPMMdRu//mYc9t1LTNsHVpkvEiVBFIuggOlhx8Q==" saltValue="f8P7+REnot1J6luhtjyeaQ==" spinCount="100000" sheet="1" objects="1" scenarios="1"/>
  <dataConsolidate/>
  <phoneticPr fontId="2"/>
  <printOptions horizontalCentered="1" verticalCentered="1"/>
  <pageMargins left="0" right="0" top="0.19685039370078741" bottom="0.31496062992125984"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U/cWSbMB9pbhXn/RakGlVVoMXCml8MmS23VzLWAPhj9FCkiX31jiRuQhRAYLbcW/RaEXS1Y1i3Q72Vkh6wAqpg==" saltValue="OUCz80BKKh5rokUVO0MFtw==" spinCount="100000" sheet="1" objects="1" scenarios="1"/>
  <dataConsolidate/>
  <phoneticPr fontId="2"/>
  <printOptions horizontalCentered="1" verticalCentered="1"/>
  <pageMargins left="0" right="0" top="0.19685039370078741" bottom="0.31496062992125984" header="0.39370078740157483" footer="0"/>
  <pageSetup paperSize="9" scale="3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2024-09-19T08:59:42Z</cp:lastPrinted>
  <dcterms:created xsi:type="dcterms:W3CDTF">2024-07-29T10:04:48Z</dcterms:created>
  <dcterms:modified xsi:type="dcterms:W3CDTF">2024-09-20T07:05:46Z</dcterms:modified>
  <cp:category/>
</cp:coreProperties>
</file>