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２\03_経営比較分析表（R1決算）の分析等について\03_提出（市町村等→県）\法非適用\14_駐車場　まだ\03_八戸市　1回目\04_確定版\"/>
    </mc:Choice>
  </mc:AlternateContent>
  <xr:revisionPtr revIDLastSave="0" documentId="13_ncr:1_{DCB4ECD2-1733-4129-819D-C017D6420237}" xr6:coauthVersionLast="36" xr6:coauthVersionMax="36" xr10:uidLastSave="{00000000-0000-0000-0000-000000000000}"/>
  <workbookProtection workbookAlgorithmName="SHA-512" workbookHashValue="urdr0TeHup2fBAH2TEcJzt8Cy/UYzZWoKAfK9KrBg2nj5qgbfRjYKVyCTs6S3nLcE5JdFSPmwtS0B+KbAN6RWA==" workbookSaltValue="h1f0xKhdLmMyd2EHWNt7Yw==" workbookSpinCount="100000" lockStructure="1"/>
  <bookViews>
    <workbookView xWindow="0" yWindow="0" windowWidth="20490" windowHeight="69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K76" i="4" l="1"/>
  <c r="LH51" i="4"/>
  <c r="GQ51" i="4"/>
  <c r="LT76" i="4"/>
  <c r="LH30" i="4"/>
  <c r="IE76" i="4"/>
  <c r="BZ51" i="4"/>
  <c r="GQ30" i="4"/>
  <c r="BZ30" i="4"/>
  <c r="HP76" i="4"/>
  <c r="FX30" i="4"/>
  <c r="BG30" i="4"/>
  <c r="AV76" i="4"/>
  <c r="KO51" i="4"/>
  <c r="LE76" i="4"/>
  <c r="FX51" i="4"/>
  <c r="KO30" i="4"/>
  <c r="BG51" i="4"/>
  <c r="KP76" i="4"/>
  <c r="FE51" i="4"/>
  <c r="HA76" i="4"/>
  <c r="AN51" i="4"/>
  <c r="FE30" i="4"/>
  <c r="AN30" i="4"/>
  <c r="AG76" i="4"/>
  <c r="JV51" i="4"/>
  <c r="JV30" i="4"/>
  <c r="R76" i="4"/>
  <c r="KA76" i="4"/>
  <c r="EL51" i="4"/>
  <c r="JC30" i="4"/>
  <c r="U51" i="4"/>
  <c r="GL76" i="4"/>
  <c r="EL30" i="4"/>
  <c r="U30" i="4"/>
  <c r="JC51" i="4"/>
</calcChain>
</file>

<file path=xl/sharedStrings.xml><?xml version="1.0" encoding="utf-8"?>
<sst xmlns="http://schemas.openxmlformats.org/spreadsheetml/2006/main" count="278" uniqueCount="134">
  <si>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</si>
  <si>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</si>
  <si>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</si>
  <si>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</si>
  <si>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</si>
  <si>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</si>
  <si>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</si>
  <si>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</si>
  <si>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</si>
  <si>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</si>
  <si>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</si>
  <si>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</si>
  <si>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</si>
  <si>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</si>
  <si>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</si>
  <si>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</si>
  <si>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</si>
  <si>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</si>
  <si>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</si>
  <si>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</si>
  <si>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</si>
  <si>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</si>
  <si>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</si>
  <si>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</si>
  <si>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</si>
  <si>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</si>
  <si>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</si>
  <si>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</si>
  <si>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</si>
  <si>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</si>
  <si>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</si>
  <si>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</si>
  <si>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</si>
  <si>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</si>
  <si>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</si>
  <si>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</si>
  <si>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</si>
  <si>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</si>
  <si>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</si>
  <si>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</si>
  <si>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</si>
  <si>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</si>
  <si>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</si>
  <si>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</si>
  <si>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</si>
  <si>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</si>
  <si>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</si>
  <si>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</si>
  <si>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</si>
  <si>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</si>
  <si>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</si>
  <si>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</si>
  <si>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</si>
  <si>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</si>
  <si>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</si>
  <si>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</si>
  <si>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</si>
  <si>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</si>
  <si>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</si>
  <si>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</si>
  <si>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</si>
  <si>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</si>
  <si>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</si>
  <si>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</si>
  <si>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</si>
  <si>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</si>
  <si>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</si>
  <si>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</si>
  <si>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</si>
  <si>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</si>
  <si>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</si>
  <si>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</si>
  <si>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</si>
  <si>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</si>
  <si>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</si>
  <si>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</si>
  <si>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</si>
  <si>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</si>
  <si>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</si>
  <si>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</si>
  <si>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</si>
  <si>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</si>
  <si>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</si>
  <si>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</si>
  <si>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</si>
  <si>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</si>
  <si>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</si>
  <si>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</si>
  <si>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</si>
  <si>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</si>
  <si>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</si>
  <si>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</si>
  <si>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</si>
  <si>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</si>
  <si>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</si>
  <si>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</si>
  <si>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</si>
  <si>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</si>
  <si>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</si>
  <si>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</si>
  <si>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</si>
  <si>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</si>
  <si>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</si>
  <si>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</si>
  <si>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</si>
  <si>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</si>
  <si>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</si>
  <si>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</si>
  <si>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</si>
  <si>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</si>
  <si>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</si>
  <si>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</si>
  <si>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</si>
  <si>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八戸駅東口広場駐車場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</si>
  <si>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</si>
  <si>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</si>
  <si>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</si>
  <si>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</si>
  <si>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</si>
  <si>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</si>
  <si>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</si>
  <si>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</si>
  <si>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</si>
  <si>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</si>
  <si>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</si>
  <si>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</si>
  <si>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</si>
  <si>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</si>
  <si>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</si>
  <si>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</si>
  <si>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⑦敷地の地価
・当該価格は、平成30年度と同額であったが、八戸駅東口周辺の地価は下落傾向にあり、今後は当駐車場の地価が下落していくと予想している。
</t>
    <rPh sb="8" eb="10">
      <t>トウガイ</t>
    </rPh>
    <rPh sb="10" eb="12">
      <t>カカク</t>
    </rPh>
    <rPh sb="14" eb="16">
      <t>ヘイセイ</t>
    </rPh>
    <rPh sb="18" eb="19">
      <t>ネン</t>
    </rPh>
    <rPh sb="19" eb="20">
      <t>ド</t>
    </rPh>
    <rPh sb="21" eb="23">
      <t>ドウガク</t>
    </rPh>
    <phoneticPr fontId="5"/>
  </si>
  <si>
    <t>・当駐車場は、送迎目的の利用者に配慮し、入庫から30分までの駐車料金を無料としている。
　無料時間帯の利用者が全体の約９割を占めており、費用が収入を上回る赤字が続いていること、コロナ禍の影響による減収が予想されることから、赤字を改善するため経費の削減について検討していきたい。</t>
    <rPh sb="91" eb="92">
      <t>カ</t>
    </rPh>
    <rPh sb="93" eb="95">
      <t>エイキョウ</t>
    </rPh>
    <rPh sb="98" eb="100">
      <t>ゲンシュウ</t>
    </rPh>
    <rPh sb="101" eb="103">
      <t>ヨソウ</t>
    </rPh>
    <phoneticPr fontId="5"/>
  </si>
  <si>
    <t>⑪稼働率
・収容台数が16台と極端に少ないことから平均値より高い値となっている。今後は、コロナ禍の影響により、駅利用者が減少傾向にあることに伴い、稼働率が減少していくと予想される。</t>
    <rPh sb="40" eb="42">
      <t>コンゴ</t>
    </rPh>
    <rPh sb="47" eb="48">
      <t>カ</t>
    </rPh>
    <rPh sb="49" eb="51">
      <t>エイキョウ</t>
    </rPh>
    <rPh sb="55" eb="56">
      <t>エキ</t>
    </rPh>
    <rPh sb="56" eb="59">
      <t>リヨウシャ</t>
    </rPh>
    <rPh sb="60" eb="62">
      <t>ゲンショウ</t>
    </rPh>
    <rPh sb="62" eb="64">
      <t>ケイコウ</t>
    </rPh>
    <rPh sb="70" eb="71">
      <t>トモナ</t>
    </rPh>
    <rPh sb="77" eb="79">
      <t>ゲンショウ</t>
    </rPh>
    <rPh sb="84" eb="86">
      <t>ヨソウ</t>
    </rPh>
    <phoneticPr fontId="5"/>
  </si>
  <si>
    <t>①収益的収支比率
・当駐車場は、八戸駅利用者の送迎用駐車場として整備したことから、送迎目的の利用者に配慮し入庫から30分までの駐車料金を無料としている。
　無料時間帯の利用者が駐車場利用者全体の９割を占めており、収入が少ないため赤字が続いている。
④売上高GOP比率及び⑤EBITDA
・費用（指定管理料）が収益（料金収入）を上回り、当該比率は毎年度、マイナス値となっている。</t>
    <rPh sb="16" eb="18">
      <t>ハチノヘ</t>
    </rPh>
    <rPh sb="18" eb="19">
      <t>エキ</t>
    </rPh>
    <rPh sb="19" eb="22">
      <t>リヨウシャ</t>
    </rPh>
    <rPh sb="133" eb="134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</si>
</sst>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64.599999999999994</c:v>
                </c:pt>
                <c:pt idx="1">
                  <c:v>65.3</c:v>
                </c:pt>
                <c:pt idx="2">
                  <c:v>74.8</c:v>
                </c:pt>
                <c:pt idx="3">
                  <c:v>69.5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D-448F-B64A-6CFEB5F7B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6224"/>
        <c:axId val="67378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D-448F-B64A-6CFEB5F7B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86224"/>
        <c:axId val="673788968"/>
      </c:lineChart>
      <c:catAx>
        <c:axId val="673786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88968"/>
        <c:crosses val="autoZero"/>
        <c:auto val="1"/>
        <c:lblAlgn val="ctr"/>
        <c:lblOffset val="100"/>
        <c:noMultiLvlLbl val="1"/>
      </c:catAx>
      <c:valAx>
        <c:axId val="67378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86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5-49FE-8C73-3F6195F4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1712"/>
        <c:axId val="67379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5-49FE-8C73-3F6195F4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1712"/>
        <c:axId val="673792888"/>
      </c:lineChart>
      <c:catAx>
        <c:axId val="673791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2888"/>
        <c:crosses val="autoZero"/>
        <c:auto val="1"/>
        <c:lblAlgn val="ctr"/>
        <c:lblOffset val="100"/>
        <c:noMultiLvlLbl val="1"/>
      </c:catAx>
      <c:valAx>
        <c:axId val="67379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1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2B-4C1D-8A46-295C7696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4264"/>
        <c:axId val="67378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B-4C1D-8A46-295C7696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84264"/>
        <c:axId val="673785048"/>
      </c:lineChart>
      <c:catAx>
        <c:axId val="673784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85048"/>
        <c:crosses val="autoZero"/>
        <c:auto val="1"/>
        <c:lblAlgn val="ctr"/>
        <c:lblOffset val="100"/>
        <c:noMultiLvlLbl val="1"/>
      </c:catAx>
      <c:valAx>
        <c:axId val="67378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84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F4-4880-B526-AD45A8E2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8184"/>
        <c:axId val="67379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4-4880-B526-AD45A8E2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88184"/>
        <c:axId val="673797984"/>
      </c:lineChart>
      <c:catAx>
        <c:axId val="673788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7984"/>
        <c:crosses val="autoZero"/>
        <c:auto val="1"/>
        <c:lblAlgn val="ctr"/>
        <c:lblOffset val="100"/>
        <c:noMultiLvlLbl val="1"/>
      </c:catAx>
      <c:valAx>
        <c:axId val="67379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88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FA1-9DAA-1D1FF36F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8376"/>
        <c:axId val="67379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2-4FA1-9DAA-1D1FF36F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8376"/>
        <c:axId val="673798768"/>
      </c:lineChart>
      <c:catAx>
        <c:axId val="673798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8768"/>
        <c:crosses val="autoZero"/>
        <c:auto val="1"/>
        <c:lblAlgn val="ctr"/>
        <c:lblOffset val="100"/>
        <c:noMultiLvlLbl val="1"/>
      </c:catAx>
      <c:valAx>
        <c:axId val="67379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8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4-412C-B4F5-814679AE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6416"/>
        <c:axId val="67379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4-412C-B4F5-814679AE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6416"/>
        <c:axId val="673796808"/>
      </c:lineChart>
      <c:catAx>
        <c:axId val="673796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73796808"/>
        <c:crosses val="autoZero"/>
        <c:auto val="1"/>
        <c:lblAlgn val="ctr"/>
        <c:lblOffset val="100"/>
        <c:noMultiLvlLbl val="1"/>
      </c:catAx>
      <c:valAx>
        <c:axId val="67379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3286.7</c:v>
                </c:pt>
                <c:pt idx="1">
                  <c:v>3286.7</c:v>
                </c:pt>
                <c:pt idx="2">
                  <c:v>3286.7</c:v>
                </c:pt>
                <c:pt idx="3">
                  <c:v>3400</c:v>
                </c:pt>
                <c:pt idx="4">
                  <c:v>3137.5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5-41A5-ADAD-B31D5289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97592"/>
        <c:axId val="849504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5-41A5-ADAD-B31D5289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97592"/>
        <c:axId val="849504296"/>
      </c:lineChart>
      <c:catAx>
        <c:axId val="6737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9504296"/>
        <c:crosses val="autoZero"/>
        <c:auto val="1"/>
        <c:lblAlgn val="ctr"/>
        <c:lblOffset val="100"/>
        <c:noMultiLvlLbl val="1"/>
      </c:catAx>
      <c:valAx>
        <c:axId val="849504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3797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-54.8</c:v>
                </c:pt>
                <c:pt idx="1">
                  <c:v>-53.2</c:v>
                </c:pt>
                <c:pt idx="2">
                  <c:v>-33.6</c:v>
                </c:pt>
                <c:pt idx="3">
                  <c:v>-43.9</c:v>
                </c:pt>
                <c:pt idx="4">
                  <c:v>-36.700000000000003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1-40AC-AB99-2AC02838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02728"/>
        <c:axId val="84950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1-40AC-AB99-2AC02838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02728"/>
        <c:axId val="849503904"/>
      </c:lineChart>
      <c:catAx>
        <c:axId val="849502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9503904"/>
        <c:crosses val="autoZero"/>
        <c:auto val="1"/>
        <c:lblAlgn val="ctr"/>
        <c:lblOffset val="100"/>
        <c:noMultiLvlLbl val="1"/>
      </c:catAx>
      <c:valAx>
        <c:axId val="84950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9502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-3636</c:v>
                </c:pt>
                <c:pt idx="1">
                  <c:v>-3568</c:v>
                </c:pt>
                <c:pt idx="2">
                  <c:v>-2579</c:v>
                </c:pt>
                <c:pt idx="3">
                  <c:v>-3094</c:v>
                </c:pt>
                <c:pt idx="4">
                  <c:v>-2359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C-4F3E-859F-37F6FB08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03120"/>
        <c:axId val="84950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C-4F3E-859F-37F6FB08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03120"/>
        <c:axId val="849504688"/>
      </c:lineChart>
      <c:catAx>
        <c:axId val="849503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9504688"/>
        <c:crosses val="autoZero"/>
        <c:auto val="1"/>
        <c:lblAlgn val="ctr"/>
        <c:lblOffset val="100"/>
        <c:noMultiLvlLbl val="1"/>
      </c:catAx>
      <c:valAx>
        <c:axId val="84950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49503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Y44" zoomScale="70" zoomScaleNormal="70" zoomScaleSheetLayoutView="70" workbookViewId="0">
      <selection activeCell="ND66" activeCellId="3" sqref="ND15:NR30 ND32:NR47 ND49:NR64 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青森県八戸市　八戸駅東口広場駐車場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210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133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64.599999999999994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65.3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74.8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69.5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73.2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3286.7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3286.7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3286.7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3400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3137.5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419.4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371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509.2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378.1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756.6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3.2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2.9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6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3.8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2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269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276.60000000000002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274.8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275.5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289.2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130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132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-54.8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-53.2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-33.6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-43.9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-36.700000000000003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-3636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-3568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-2579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-3094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-2359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22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16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21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17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15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38.200000000000003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34.6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37.6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30.2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33.9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6967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7138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8131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8076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8265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131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11085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70.5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59.2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62.4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83.1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54.7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rweGfV/nXO/VeMDbs/BXcu972H3Xp3MZ+X+5MPvq9F/IOfL5J3JR1bJcvqeZsPLlk0ywlAup68k/5/YyWREPQ==" saltValue="Yj+Tz/YTWX4uFcqVp/e/h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64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65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66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68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69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70</v>
      </c>
      <c r="CN4" s="143" t="s">
        <v>71</v>
      </c>
      <c r="CO4" s="134" t="s">
        <v>72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73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102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103</v>
      </c>
      <c r="AW5" s="59" t="s">
        <v>104</v>
      </c>
      <c r="AX5" s="59" t="s">
        <v>105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101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106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4"/>
      <c r="CN5" s="144"/>
      <c r="CO5" s="59" t="s">
        <v>90</v>
      </c>
      <c r="CP5" s="59" t="s">
        <v>91</v>
      </c>
      <c r="CQ5" s="59" t="s">
        <v>102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106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105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青森県八戸市</v>
      </c>
      <c r="I6" s="60" t="str">
        <f t="shared" si="1"/>
        <v>八戸駅東口広場駐車場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駅</v>
      </c>
      <c r="T6" s="62" t="str">
        <f t="shared" si="1"/>
        <v>無</v>
      </c>
      <c r="U6" s="63">
        <f t="shared" si="1"/>
        <v>720</v>
      </c>
      <c r="V6" s="63">
        <f t="shared" si="1"/>
        <v>16</v>
      </c>
      <c r="W6" s="63">
        <f t="shared" si="1"/>
        <v>210</v>
      </c>
      <c r="X6" s="62" t="str">
        <f t="shared" si="1"/>
        <v>代行制</v>
      </c>
      <c r="Y6" s="64">
        <f>IF(Y8="-",NA(),Y8)</f>
        <v>64.599999999999994</v>
      </c>
      <c r="Z6" s="64">
        <f t="shared" ref="Z6:AH6" si="2">IF(Z8="-",NA(),Z8)</f>
        <v>65.3</v>
      </c>
      <c r="AA6" s="64">
        <f t="shared" si="2"/>
        <v>74.8</v>
      </c>
      <c r="AB6" s="64">
        <f t="shared" si="2"/>
        <v>69.5</v>
      </c>
      <c r="AC6" s="64">
        <f t="shared" si="2"/>
        <v>73.2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-54.8</v>
      </c>
      <c r="BG6" s="64">
        <f t="shared" ref="BG6:BO6" si="5">IF(BG8="-",NA(),BG8)</f>
        <v>-53.2</v>
      </c>
      <c r="BH6" s="64">
        <f t="shared" si="5"/>
        <v>-33.6</v>
      </c>
      <c r="BI6" s="64">
        <f t="shared" si="5"/>
        <v>-43.9</v>
      </c>
      <c r="BJ6" s="64">
        <f t="shared" si="5"/>
        <v>-36.700000000000003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-3636</v>
      </c>
      <c r="BR6" s="65">
        <f t="shared" ref="BR6:BZ6" si="6">IF(BR8="-",NA(),BR8)</f>
        <v>-3568</v>
      </c>
      <c r="BS6" s="65">
        <f t="shared" si="6"/>
        <v>-2579</v>
      </c>
      <c r="BT6" s="65">
        <f t="shared" si="6"/>
        <v>-3094</v>
      </c>
      <c r="BU6" s="65">
        <f t="shared" si="6"/>
        <v>-2359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11085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3286.7</v>
      </c>
      <c r="DL6" s="64">
        <f t="shared" ref="DL6:DT6" si="9">IF(DL8="-",NA(),DL8)</f>
        <v>3286.7</v>
      </c>
      <c r="DM6" s="64">
        <f t="shared" si="9"/>
        <v>3286.7</v>
      </c>
      <c r="DN6" s="64">
        <f t="shared" si="9"/>
        <v>3400</v>
      </c>
      <c r="DO6" s="64">
        <f t="shared" si="9"/>
        <v>3137.5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110</v>
      </c>
      <c r="B7" s="60">
        <f t="shared" ref="B7:X7" si="10">B8</f>
        <v>2019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青森県　八戸市</v>
      </c>
      <c r="I7" s="60" t="str">
        <f t="shared" si="10"/>
        <v>八戸駅東口広場駐車場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駅</v>
      </c>
      <c r="T7" s="62" t="str">
        <f t="shared" si="10"/>
        <v>無</v>
      </c>
      <c r="U7" s="63">
        <f t="shared" si="10"/>
        <v>720</v>
      </c>
      <c r="V7" s="63">
        <f t="shared" si="10"/>
        <v>16</v>
      </c>
      <c r="W7" s="63">
        <f t="shared" si="10"/>
        <v>210</v>
      </c>
      <c r="X7" s="62" t="str">
        <f t="shared" si="10"/>
        <v>代行制</v>
      </c>
      <c r="Y7" s="64">
        <f>Y8</f>
        <v>64.599999999999994</v>
      </c>
      <c r="Z7" s="64">
        <f t="shared" ref="Z7:AH7" si="11">Z8</f>
        <v>65.3</v>
      </c>
      <c r="AA7" s="64">
        <f t="shared" si="11"/>
        <v>74.8</v>
      </c>
      <c r="AB7" s="64">
        <f t="shared" si="11"/>
        <v>69.5</v>
      </c>
      <c r="AC7" s="64">
        <f t="shared" si="11"/>
        <v>73.2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-54.8</v>
      </c>
      <c r="BG7" s="64">
        <f t="shared" ref="BG7:BO7" si="14">BG8</f>
        <v>-53.2</v>
      </c>
      <c r="BH7" s="64">
        <f t="shared" si="14"/>
        <v>-33.6</v>
      </c>
      <c r="BI7" s="64">
        <f t="shared" si="14"/>
        <v>-43.9</v>
      </c>
      <c r="BJ7" s="64">
        <f t="shared" si="14"/>
        <v>-36.700000000000003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-3636</v>
      </c>
      <c r="BR7" s="65">
        <f t="shared" ref="BR7:BZ7" si="15">BR8</f>
        <v>-3568</v>
      </c>
      <c r="BS7" s="65">
        <f t="shared" si="15"/>
        <v>-2579</v>
      </c>
      <c r="BT7" s="65">
        <f t="shared" si="15"/>
        <v>-3094</v>
      </c>
      <c r="BU7" s="65">
        <f t="shared" si="15"/>
        <v>-2359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11085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3286.7</v>
      </c>
      <c r="DL7" s="64">
        <f t="shared" ref="DL7:DT7" si="17">DL8</f>
        <v>3286.7</v>
      </c>
      <c r="DM7" s="64">
        <f t="shared" si="17"/>
        <v>3286.7</v>
      </c>
      <c r="DN7" s="64">
        <f t="shared" si="17"/>
        <v>3400</v>
      </c>
      <c r="DO7" s="64">
        <f t="shared" si="17"/>
        <v>3137.5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22039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18</v>
      </c>
      <c r="S8" s="69" t="s">
        <v>122</v>
      </c>
      <c r="T8" s="69" t="s">
        <v>123</v>
      </c>
      <c r="U8" s="70">
        <v>720</v>
      </c>
      <c r="V8" s="70">
        <v>16</v>
      </c>
      <c r="W8" s="70">
        <v>210</v>
      </c>
      <c r="X8" s="69" t="s">
        <v>124</v>
      </c>
      <c r="Y8" s="71">
        <v>64.599999999999994</v>
      </c>
      <c r="Z8" s="71">
        <v>65.3</v>
      </c>
      <c r="AA8" s="71">
        <v>74.8</v>
      </c>
      <c r="AB8" s="71">
        <v>69.5</v>
      </c>
      <c r="AC8" s="71">
        <v>73.2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-54.8</v>
      </c>
      <c r="BG8" s="71">
        <v>-53.2</v>
      </c>
      <c r="BH8" s="71">
        <v>-33.6</v>
      </c>
      <c r="BI8" s="71">
        <v>-43.9</v>
      </c>
      <c r="BJ8" s="71">
        <v>-36.700000000000003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-3636</v>
      </c>
      <c r="BR8" s="72">
        <v>-3568</v>
      </c>
      <c r="BS8" s="72">
        <v>-2579</v>
      </c>
      <c r="BT8" s="73">
        <v>-3094</v>
      </c>
      <c r="BU8" s="73">
        <v>-2359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11085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3286.7</v>
      </c>
      <c r="DL8" s="71">
        <v>3286.7</v>
      </c>
      <c r="DM8" s="71">
        <v>3286.7</v>
      </c>
      <c r="DN8" s="71">
        <v>3400</v>
      </c>
      <c r="DO8" s="71">
        <v>3137.5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2021-01-29T00:35:08Z</cp:lastPrinted>
  <dcterms:created xsi:type="dcterms:W3CDTF">2020-12-04T03:26:30Z</dcterms:created>
  <dcterms:modified xsi:type="dcterms:W3CDTF">2021-02-12T00:37:16Z</dcterms:modified>
  <cp:category/>
</cp:coreProperties>
</file>