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Desktop\【経営比較分析表】2021_022080_46_1718\2 回答\再提出\"/>
    </mc:Choice>
  </mc:AlternateContent>
  <workbookProtection workbookAlgorithmName="SHA-512" workbookHashValue="aWi7VmYK+ohUMWM1cyZhyAI6u+rUG1rJwrBF6UIB02RBOl1AvqK0ndW+R6a91ASI+bnb1JqqNTNFQ4dmI3Pq7w==" workbookSaltValue="8OgOekhjlo/ClNYPZsKs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<sst xmlns="http://schemas.openxmlformats.org/spreadsheetml/2006/main" count="297" uniqueCount="117">
  <si>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</si>
  <si>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</si>
  <si>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</si>
  <si>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</si>
  <si>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</si>
  <si>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</si>
  <si>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</si>
  <si>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</si>
  <si>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</si>
  <si>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</si>
  <si>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</si>
  <si>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</si>
  <si>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</si>
  <si>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</si>
  <si>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</si>
  <si>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</si>
  <si>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</si>
  <si>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</si>
  <si>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</si>
  <si>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</si>
  <si>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</si>
  <si>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</si>
  <si>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</si>
  <si>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</si>
  <si>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</si>
  <si>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</si>
  <si>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</si>
  <si>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</si>
  <si>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</si>
  <si>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</si>
  <si>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</si>
  <si>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</si>
  <si>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</si>
  <si>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</si>
  <si>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</si>
  <si>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</si>
  <si>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</si>
  <si>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</si>
  <si>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</si>
  <si>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</si>
  <si>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</si>
  <si>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</si>
  <si>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</si>
  <si>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</si>
  <si>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</si>
  <si>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</si>
  <si>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</si>
  <si>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</si>
  <si>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</si>
  <si>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</si>
  <si>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</si>
  <si>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</si>
  <si>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</si>
  <si>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</si>
  <si>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</si>
  <si>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</si>
  <si>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</si>
  <si>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</si>
  <si>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</si>
  <si>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</si>
  <si>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</si>
  <si>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</si>
  <si>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</si>
  <si>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</si>
  <si>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</si>
  <si>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</si>
  <si>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</si>
  <si>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</si>
  <si>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</si>
  <si>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</si>
  <si>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</si>
  <si>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</si>
  <si>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</si>
  <si>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</si>
  <si>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</si>
  <si>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</si>
  <si>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</si>
  <si>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</si>
  <si>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</si>
  <si>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</si>
  <si>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</si>
  <si>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</si>
  <si>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</si>
  <si>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</si>
  <si>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</si>
  <si>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</si>
  <si>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</si>
  <si>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</si>
  <si>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</si>
  <si>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</si>
  <si>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</si>
  <si>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</si>
  <si>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</si>
  <si>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</si>
  <si>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</si>
  <si>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</si>
  <si>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</si>
  <si>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</si>
  <si>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</si>
  <si>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</si>
  <si>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</si>
  <si>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</si>
  <si>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</si>
  <si>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</si>
  <si>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</si>
  <si>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</si>
  <si>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</si>
  <si>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</si>
  <si>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</si>
  <si>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</si>
  <si>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</si>
  <si>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</si>
  <si>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</si>
  <si>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</si>
  <si>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各指標を改善するためには、有収水量を確保し使用料収入増収を図ると共に汚水処理費にかかるコスト削減に努める必要がある。
　平成29年から令和元年にかけて使用料改定を行い、類似団体と比較して安価な設定となっている使用料単価を改定し、使用料増収により経営基盤の強化を図った。
　しかしながら、人口減少により処理区域内人口が減少する中での使用料改定による増収は一時的なものである。経費回収率や汚水処理原価といった各経営指標は年々改善しているものの、今後も下水道水洗化率の向上と併せて汚水処理経費のコスト削減を図るなど、収益確保に向けた取り組みを行うことが不可欠である。
　令和２年度より地方公営企業法を適用し、企業会計による経営管理の強化に取り組んでいる。</t>
    <phoneticPr fontId="4"/>
  </si>
  <si>
    <t>　当市の特定環境保全公共下水道事業は下水道整備を終了しており処理区域内人口は年々減少していることから、今後下水道接続人口の大幅な増加による使用料収入増収は見込めず、汚水処理費の増減によって数値は変動することとなる。
　今後は効率的な処理・維持管理・機器の更新等を行うことにより汚水処理コストの縮減を図る必要がある。
【類似団体比較】
　類似団体との比較においては、年々改善されているものの、⑤経費回収率の類似団体平均値よりも低い数値となっている。これは事業規模が小さいことや、川内処理区・脇野沢処理区が半島の奥部に位置している地理的な要因から汚水処理経費が多大にかかっているためであると考える。
【下水道事業の現状】
　当市の特定環境保全公共下水道事業は下水道整備を終了している。人口減少に歯止めがかからず、有収水量も減少傾向にあることから、地道な活動による接続率の向上を図る啓発活動や戸別訪問、排水設備工事補助制度などのＰＲにより早期水洗化を促して行くことで類似団体平均よりも低い水洗化率の向上に努め、有収水量を確保し、使用料収入を維持していく必要がある。</t>
    <rPh sb="212" eb="213">
      <t>ヒク</t>
    </rPh>
    <rPh sb="214" eb="216">
      <t>スウチ</t>
    </rPh>
    <phoneticPr fontId="4"/>
  </si>
  <si>
    <t>　当市の特定環境保全公共下水道事業は、川内処理区が平成12年度、脇野沢処理区が平成14年度に供用開始しているが、供用開始からの年数が浅く管渠・施設等の老朽化による更新はまだ行っていない。
　しかしながら、施設内の機械設備等は順次に耐用年数を迎えることから、適切な資産管理・資金計画を行う必要があるため、ストックマネジメント計画に基づき、改築需要の平準化という課題と併せて、重要な施設については計画的な点検・計画による予防保全型の施設管理を導入し、施設の延命化や効率的で適切な対策を講じていくことにより、施設の安全性とコスト縮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</si>
</sst>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90-4792-9360-8C27189840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4F90-4792-9360-8C27189840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24.88</c:v>
                </c:pt>
                <c:pt idx="4">
                  <c:v>24.02</c:v>
                </c:pt>
              </c:numCache>
            </c:numRef>
          </c:val>
          <c:extLst>
            <c:ext xmlns:c16="http://schemas.microsoft.com/office/drawing/2014/chart" uri="{C3380CC4-5D6E-409C-BE32-E72D297353CC}">
              <c16:uniqueId val="{00000000-F4E6-491A-B10F-4DF95256013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F4E6-491A-B10F-4DF95256013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72.66</c:v>
                </c:pt>
                <c:pt idx="4">
                  <c:v>73.180000000000007</c:v>
                </c:pt>
              </c:numCache>
            </c:numRef>
          </c:val>
          <c:extLst>
            <c:ext xmlns:c16="http://schemas.microsoft.com/office/drawing/2014/chart" uri="{C3380CC4-5D6E-409C-BE32-E72D297353CC}">
              <c16:uniqueId val="{00000000-861A-4F59-8726-69C93F6F4C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861A-4F59-8726-69C93F6F4C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108.24</c:v>
                </c:pt>
                <c:pt idx="4">
                  <c:v>106.94</c:v>
                </c:pt>
              </c:numCache>
            </c:numRef>
          </c:val>
          <c:extLst>
            <c:ext xmlns:c16="http://schemas.microsoft.com/office/drawing/2014/chart" uri="{C3380CC4-5D6E-409C-BE32-E72D297353CC}">
              <c16:uniqueId val="{00000000-9216-4E8B-90DC-0D89F515EA8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9216-4E8B-90DC-0D89F515EA8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5.3</c:v>
                </c:pt>
                <c:pt idx="4">
                  <c:v>9.08</c:v>
                </c:pt>
              </c:numCache>
            </c:numRef>
          </c:val>
          <c:extLst>
            <c:ext xmlns:c16="http://schemas.microsoft.com/office/drawing/2014/chart" uri="{C3380CC4-5D6E-409C-BE32-E72D297353CC}">
              <c16:uniqueId val="{00000000-1053-4706-B4CE-9DE7C775EE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1053-4706-B4CE-9DE7C775EE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A3-4E13-B677-8A5F0EE0DBF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25A3-4E13-B677-8A5F0EE0DBF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62-4BDB-90FF-3A2BE65444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4F62-4BDB-90FF-3A2BE65444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14.26</c:v>
                </c:pt>
                <c:pt idx="4">
                  <c:v>26.67</c:v>
                </c:pt>
              </c:numCache>
            </c:numRef>
          </c:val>
          <c:extLst>
            <c:ext xmlns:c16="http://schemas.microsoft.com/office/drawing/2014/chart" uri="{C3380CC4-5D6E-409C-BE32-E72D297353CC}">
              <c16:uniqueId val="{00000000-10DE-4AFC-9677-983C490C48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10DE-4AFC-9677-983C490C48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4386.1499999999996</c:v>
                </c:pt>
                <c:pt idx="4">
                  <c:v>2438.71</c:v>
                </c:pt>
              </c:numCache>
            </c:numRef>
          </c:val>
          <c:extLst>
            <c:ext xmlns:c16="http://schemas.microsoft.com/office/drawing/2014/chart" uri="{C3380CC4-5D6E-409C-BE32-E72D297353CC}">
              <c16:uniqueId val="{00000000-457C-4DC2-A569-5CFD9556BBF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457C-4DC2-A569-5CFD9556BBF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66.28</c:v>
                </c:pt>
                <c:pt idx="4">
                  <c:v>65.37</c:v>
                </c:pt>
              </c:numCache>
            </c:numRef>
          </c:val>
          <c:extLst>
            <c:ext xmlns:c16="http://schemas.microsoft.com/office/drawing/2014/chart" uri="{C3380CC4-5D6E-409C-BE32-E72D297353CC}">
              <c16:uniqueId val="{00000000-D962-4368-8EFB-BD99FCA14D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962-4368-8EFB-BD99FCA14D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240.35</c:v>
                </c:pt>
                <c:pt idx="4">
                  <c:v>242.95</c:v>
                </c:pt>
              </c:numCache>
            </c:numRef>
          </c:val>
          <c:extLst>
            <c:ext xmlns:c16="http://schemas.microsoft.com/office/drawing/2014/chart" uri="{C3380CC4-5D6E-409C-BE32-E72D297353CC}">
              <c16:uniqueId val="{00000000-992A-4133-90C5-A0814CD523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992A-4133-90C5-A0814CD523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青森県　むつ市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8"/>
      <c r="D7" s="48"/>
      <c r="E7" s="48"/>
      <c r="F7" s="48"/>
      <c r="G7" s="48"/>
      <c r="H7" s="48"/>
      <c r="I7" s="48" t="s">
        <v>2</v>
      </c>
      <c r="J7" s="48"/>
      <c r="K7" s="48"/>
      <c r="L7" s="48"/>
      <c r="M7" s="48"/>
      <c r="N7" s="48"/>
      <c r="O7" s="48"/>
      <c r="P7" s="48" t="s">
        <v>3</v>
      </c>
      <c r="Q7" s="48"/>
      <c r="R7" s="48"/>
      <c r="S7" s="48"/>
      <c r="T7" s="48"/>
      <c r="U7" s="48"/>
      <c r="V7" s="48"/>
      <c r="W7" s="48" t="s">
        <v>4</v>
      </c>
      <c r="X7" s="48"/>
      <c r="Y7" s="48"/>
      <c r="Z7" s="48"/>
      <c r="AA7" s="48"/>
      <c r="AB7" s="48"/>
      <c r="AC7" s="48"/>
      <c r="AD7" s="48" t="s">
        <v>5</v>
      </c>
      <c r="AE7" s="48"/>
      <c r="AF7" s="48"/>
      <c r="AG7" s="48"/>
      <c r="AH7" s="48"/>
      <c r="AI7" s="48"/>
      <c r="AJ7" s="48"/>
      <c r="AK7" s="3"/>
      <c r="AL7" s="48" t="s">
        <v>6</v>
      </c>
      <c r="AM7" s="48"/>
      <c r="AN7" s="48"/>
      <c r="AO7" s="48"/>
      <c r="AP7" s="48"/>
      <c r="AQ7" s="48"/>
      <c r="AR7" s="48"/>
      <c r="AS7" s="48"/>
      <c r="AT7" s="48" t="s">
        <v>7</v>
      </c>
      <c r="AU7" s="48"/>
      <c r="AV7" s="48"/>
      <c r="AW7" s="48"/>
      <c r="AX7" s="48"/>
      <c r="AY7" s="48"/>
      <c r="AZ7" s="48"/>
      <c r="BA7" s="48"/>
      <c r="BB7" s="48" t="s">
        <v>8</v>
      </c>
      <c r="BC7" s="48"/>
      <c r="BD7" s="48"/>
      <c r="BE7" s="48"/>
      <c r="BF7" s="48"/>
      <c r="BG7" s="48"/>
      <c r="BH7" s="48"/>
      <c r="BI7" s="48"/>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自治体職員</v>
      </c>
      <c r="AE8" s="67"/>
      <c r="AF8" s="67"/>
      <c r="AG8" s="67"/>
      <c r="AH8" s="67"/>
      <c r="AI8" s="67"/>
      <c r="AJ8" s="67"/>
      <c r="AK8" s="3"/>
      <c r="AL8" s="47">
        <f>データ!S6</f>
        <v>54967</v>
      </c>
      <c r="AM8" s="47"/>
      <c r="AN8" s="47"/>
      <c r="AO8" s="47"/>
      <c r="AP8" s="47"/>
      <c r="AQ8" s="47"/>
      <c r="AR8" s="47"/>
      <c r="AS8" s="47"/>
      <c r="AT8" s="46">
        <f>データ!T6</f>
        <v>864.2</v>
      </c>
      <c r="AU8" s="46"/>
      <c r="AV8" s="46"/>
      <c r="AW8" s="46"/>
      <c r="AX8" s="46"/>
      <c r="AY8" s="46"/>
      <c r="AZ8" s="46"/>
      <c r="BA8" s="46"/>
      <c r="BB8" s="46">
        <f>データ!U6</f>
        <v>63.6</v>
      </c>
      <c r="BC8" s="46"/>
      <c r="BD8" s="46"/>
      <c r="BE8" s="46"/>
      <c r="BF8" s="46"/>
      <c r="BG8" s="46"/>
      <c r="BH8" s="46"/>
      <c r="BI8" s="46"/>
      <c r="BJ8" s="3"/>
      <c r="BK8" s="3"/>
      <c r="BL8" s="62" t="s">
        <v>10</v>
      </c>
      <c r="BM8" s="63"/>
      <c r="BN8" s="64" t="s">
        <v>11</v>
      </c>
      <c r="BO8" s="64"/>
      <c r="BP8" s="64"/>
      <c r="BQ8" s="64"/>
      <c r="BR8" s="64"/>
      <c r="BS8" s="64"/>
      <c r="BT8" s="64"/>
      <c r="BU8" s="64"/>
      <c r="BV8" s="64"/>
      <c r="BW8" s="64"/>
      <c r="BX8" s="64"/>
      <c r="BY8" s="65"/>
    </row>
    <row r="9" spans="1:78" ht="18.75" customHeight="1" x14ac:dyDescent="0.15">
      <c r="A9" s="2"/>
      <c r="B9" s="48" t="s">
        <v>12</v>
      </c>
      <c r="C9" s="48"/>
      <c r="D9" s="48"/>
      <c r="E9" s="48"/>
      <c r="F9" s="48"/>
      <c r="G9" s="48"/>
      <c r="H9" s="48"/>
      <c r="I9" s="48" t="s">
        <v>13</v>
      </c>
      <c r="J9" s="48"/>
      <c r="K9" s="48"/>
      <c r="L9" s="48"/>
      <c r="M9" s="48"/>
      <c r="N9" s="48"/>
      <c r="O9" s="48"/>
      <c r="P9" s="48" t="s">
        <v>14</v>
      </c>
      <c r="Q9" s="48"/>
      <c r="R9" s="48"/>
      <c r="S9" s="48"/>
      <c r="T9" s="48"/>
      <c r="U9" s="48"/>
      <c r="V9" s="48"/>
      <c r="W9" s="48" t="s">
        <v>15</v>
      </c>
      <c r="X9" s="48"/>
      <c r="Y9" s="48"/>
      <c r="Z9" s="48"/>
      <c r="AA9" s="48"/>
      <c r="AB9" s="48"/>
      <c r="AC9" s="48"/>
      <c r="AD9" s="48" t="s">
        <v>16</v>
      </c>
      <c r="AE9" s="48"/>
      <c r="AF9" s="48"/>
      <c r="AG9" s="48"/>
      <c r="AH9" s="48"/>
      <c r="AI9" s="48"/>
      <c r="AJ9" s="48"/>
      <c r="AK9" s="3"/>
      <c r="AL9" s="48" t="s">
        <v>17</v>
      </c>
      <c r="AM9" s="48"/>
      <c r="AN9" s="48"/>
      <c r="AO9" s="48"/>
      <c r="AP9" s="48"/>
      <c r="AQ9" s="48"/>
      <c r="AR9" s="48"/>
      <c r="AS9" s="48"/>
      <c r="AT9" s="48" t="s">
        <v>18</v>
      </c>
      <c r="AU9" s="48"/>
      <c r="AV9" s="48"/>
      <c r="AW9" s="48"/>
      <c r="AX9" s="48"/>
      <c r="AY9" s="48"/>
      <c r="AZ9" s="48"/>
      <c r="BA9" s="48"/>
      <c r="BB9" s="48" t="s">
        <v>19</v>
      </c>
      <c r="BC9" s="48"/>
      <c r="BD9" s="48"/>
      <c r="BE9" s="48"/>
      <c r="BF9" s="48"/>
      <c r="BG9" s="48"/>
      <c r="BH9" s="48"/>
      <c r="BI9" s="48"/>
      <c r="BJ9" s="3"/>
      <c r="BK9" s="3"/>
      <c r="BL9" s="49" t="s">
        <v>20</v>
      </c>
      <c r="BM9" s="50"/>
      <c r="BN9" s="51" t="s">
        <v>21</v>
      </c>
      <c r="BO9" s="51"/>
      <c r="BP9" s="51"/>
      <c r="BQ9" s="51"/>
      <c r="BR9" s="51"/>
      <c r="BS9" s="51"/>
      <c r="BT9" s="51"/>
      <c r="BU9" s="51"/>
      <c r="BV9" s="51"/>
      <c r="BW9" s="51"/>
      <c r="BX9" s="51"/>
      <c r="BY9" s="52"/>
    </row>
    <row r="10" spans="1:78" ht="18.75" customHeight="1" x14ac:dyDescent="0.15">
      <c r="A10" s="2"/>
      <c r="B10" s="46" t="str">
        <f>データ!N6</f>
        <v>-</v>
      </c>
      <c r="C10" s="46"/>
      <c r="D10" s="46"/>
      <c r="E10" s="46"/>
      <c r="F10" s="46"/>
      <c r="G10" s="46"/>
      <c r="H10" s="46"/>
      <c r="I10" s="46">
        <f>データ!O6</f>
        <v>65.56</v>
      </c>
      <c r="J10" s="46"/>
      <c r="K10" s="46"/>
      <c r="L10" s="46"/>
      <c r="M10" s="46"/>
      <c r="N10" s="46"/>
      <c r="O10" s="46"/>
      <c r="P10" s="46">
        <f>データ!P6</f>
        <v>5.62</v>
      </c>
      <c r="Q10" s="46"/>
      <c r="R10" s="46"/>
      <c r="S10" s="46"/>
      <c r="T10" s="46"/>
      <c r="U10" s="46"/>
      <c r="V10" s="46"/>
      <c r="W10" s="46">
        <f>データ!Q6</f>
        <v>91.08</v>
      </c>
      <c r="X10" s="46"/>
      <c r="Y10" s="46"/>
      <c r="Z10" s="46"/>
      <c r="AA10" s="46"/>
      <c r="AB10" s="46"/>
      <c r="AC10" s="46"/>
      <c r="AD10" s="47">
        <f>データ!R6</f>
        <v>3300</v>
      </c>
      <c r="AE10" s="47"/>
      <c r="AF10" s="47"/>
      <c r="AG10" s="47"/>
      <c r="AH10" s="47"/>
      <c r="AI10" s="47"/>
      <c r="AJ10" s="47"/>
      <c r="AK10" s="2"/>
      <c r="AL10" s="47">
        <f>データ!V6</f>
        <v>3054</v>
      </c>
      <c r="AM10" s="47"/>
      <c r="AN10" s="47"/>
      <c r="AO10" s="47"/>
      <c r="AP10" s="47"/>
      <c r="AQ10" s="47"/>
      <c r="AR10" s="47"/>
      <c r="AS10" s="47"/>
      <c r="AT10" s="46">
        <f>データ!W6</f>
        <v>1.64</v>
      </c>
      <c r="AU10" s="46"/>
      <c r="AV10" s="46"/>
      <c r="AW10" s="46"/>
      <c r="AX10" s="46"/>
      <c r="AY10" s="46"/>
      <c r="AZ10" s="46"/>
      <c r="BA10" s="46"/>
      <c r="BB10" s="46">
        <f>データ!X6</f>
        <v>1862.2</v>
      </c>
      <c r="BC10" s="46"/>
      <c r="BD10" s="46"/>
      <c r="BE10" s="46"/>
      <c r="BF10" s="46"/>
      <c r="BG10" s="46"/>
      <c r="BH10" s="46"/>
      <c r="BI10" s="46"/>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44"/>
      <c r="BN16" s="44"/>
      <c r="BO16" s="44"/>
      <c r="BP16" s="44"/>
      <c r="BQ16" s="44"/>
      <c r="BR16" s="44"/>
      <c r="BS16" s="44"/>
      <c r="BT16" s="44"/>
      <c r="BU16" s="44"/>
      <c r="BV16" s="44"/>
      <c r="BW16" s="44"/>
      <c r="BX16" s="44"/>
      <c r="BY16" s="44"/>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44"/>
      <c r="BN17" s="44"/>
      <c r="BO17" s="44"/>
      <c r="BP17" s="44"/>
      <c r="BQ17" s="44"/>
      <c r="BR17" s="44"/>
      <c r="BS17" s="44"/>
      <c r="BT17" s="44"/>
      <c r="BU17" s="44"/>
      <c r="BV17" s="44"/>
      <c r="BW17" s="44"/>
      <c r="BX17" s="44"/>
      <c r="BY17" s="44"/>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44"/>
      <c r="BN18" s="44"/>
      <c r="BO18" s="44"/>
      <c r="BP18" s="44"/>
      <c r="BQ18" s="44"/>
      <c r="BR18" s="44"/>
      <c r="BS18" s="44"/>
      <c r="BT18" s="44"/>
      <c r="BU18" s="44"/>
      <c r="BV18" s="44"/>
      <c r="BW18" s="44"/>
      <c r="BX18" s="44"/>
      <c r="BY18" s="44"/>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44"/>
      <c r="BN19" s="44"/>
      <c r="BO19" s="44"/>
      <c r="BP19" s="44"/>
      <c r="BQ19" s="44"/>
      <c r="BR19" s="44"/>
      <c r="BS19" s="44"/>
      <c r="BT19" s="44"/>
      <c r="BU19" s="44"/>
      <c r="BV19" s="44"/>
      <c r="BW19" s="44"/>
      <c r="BX19" s="44"/>
      <c r="BY19" s="44"/>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44"/>
      <c r="BN20" s="44"/>
      <c r="BO20" s="44"/>
      <c r="BP20" s="44"/>
      <c r="BQ20" s="44"/>
      <c r="BR20" s="44"/>
      <c r="BS20" s="44"/>
      <c r="BT20" s="44"/>
      <c r="BU20" s="44"/>
      <c r="BV20" s="44"/>
      <c r="BW20" s="44"/>
      <c r="BX20" s="44"/>
      <c r="BY20" s="44"/>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44"/>
      <c r="BN21" s="44"/>
      <c r="BO21" s="44"/>
      <c r="BP21" s="44"/>
      <c r="BQ21" s="44"/>
      <c r="BR21" s="44"/>
      <c r="BS21" s="44"/>
      <c r="BT21" s="44"/>
      <c r="BU21" s="44"/>
      <c r="BV21" s="44"/>
      <c r="BW21" s="44"/>
      <c r="BX21" s="44"/>
      <c r="BY21" s="44"/>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44"/>
      <c r="BN22" s="44"/>
      <c r="BO22" s="44"/>
      <c r="BP22" s="44"/>
      <c r="BQ22" s="44"/>
      <c r="BR22" s="44"/>
      <c r="BS22" s="44"/>
      <c r="BT22" s="44"/>
      <c r="BU22" s="44"/>
      <c r="BV22" s="44"/>
      <c r="BW22" s="44"/>
      <c r="BX22" s="44"/>
      <c r="BY22" s="44"/>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44"/>
      <c r="BN23" s="44"/>
      <c r="BO23" s="44"/>
      <c r="BP23" s="44"/>
      <c r="BQ23" s="44"/>
      <c r="BR23" s="44"/>
      <c r="BS23" s="44"/>
      <c r="BT23" s="44"/>
      <c r="BU23" s="44"/>
      <c r="BV23" s="44"/>
      <c r="BW23" s="44"/>
      <c r="BX23" s="44"/>
      <c r="BY23" s="44"/>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44"/>
      <c r="BN24" s="44"/>
      <c r="BO24" s="44"/>
      <c r="BP24" s="44"/>
      <c r="BQ24" s="44"/>
      <c r="BR24" s="44"/>
      <c r="BS24" s="44"/>
      <c r="BT24" s="44"/>
      <c r="BU24" s="44"/>
      <c r="BV24" s="44"/>
      <c r="BW24" s="44"/>
      <c r="BX24" s="44"/>
      <c r="BY24" s="44"/>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44"/>
      <c r="BN25" s="44"/>
      <c r="BO25" s="44"/>
      <c r="BP25" s="44"/>
      <c r="BQ25" s="44"/>
      <c r="BR25" s="44"/>
      <c r="BS25" s="44"/>
      <c r="BT25" s="44"/>
      <c r="BU25" s="44"/>
      <c r="BV25" s="44"/>
      <c r="BW25" s="44"/>
      <c r="BX25" s="44"/>
      <c r="BY25" s="44"/>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44"/>
      <c r="BN26" s="44"/>
      <c r="BO26" s="44"/>
      <c r="BP26" s="44"/>
      <c r="BQ26" s="44"/>
      <c r="BR26" s="44"/>
      <c r="BS26" s="44"/>
      <c r="BT26" s="44"/>
      <c r="BU26" s="44"/>
      <c r="BV26" s="44"/>
      <c r="BW26" s="44"/>
      <c r="BX26" s="44"/>
      <c r="BY26" s="44"/>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44"/>
      <c r="BN27" s="44"/>
      <c r="BO27" s="44"/>
      <c r="BP27" s="44"/>
      <c r="BQ27" s="44"/>
      <c r="BR27" s="44"/>
      <c r="BS27" s="44"/>
      <c r="BT27" s="44"/>
      <c r="BU27" s="44"/>
      <c r="BV27" s="44"/>
      <c r="BW27" s="44"/>
      <c r="BX27" s="44"/>
      <c r="BY27" s="44"/>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44"/>
      <c r="BN28" s="44"/>
      <c r="BO28" s="44"/>
      <c r="BP28" s="44"/>
      <c r="BQ28" s="44"/>
      <c r="BR28" s="44"/>
      <c r="BS28" s="44"/>
      <c r="BT28" s="44"/>
      <c r="BU28" s="44"/>
      <c r="BV28" s="44"/>
      <c r="BW28" s="44"/>
      <c r="BX28" s="44"/>
      <c r="BY28" s="44"/>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44"/>
      <c r="BN29" s="44"/>
      <c r="BO29" s="44"/>
      <c r="BP29" s="44"/>
      <c r="BQ29" s="44"/>
      <c r="BR29" s="44"/>
      <c r="BS29" s="44"/>
      <c r="BT29" s="44"/>
      <c r="BU29" s="44"/>
      <c r="BV29" s="44"/>
      <c r="BW29" s="44"/>
      <c r="BX29" s="44"/>
      <c r="BY29" s="44"/>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44"/>
      <c r="BN30" s="44"/>
      <c r="BO30" s="44"/>
      <c r="BP30" s="44"/>
      <c r="BQ30" s="44"/>
      <c r="BR30" s="44"/>
      <c r="BS30" s="44"/>
      <c r="BT30" s="44"/>
      <c r="BU30" s="44"/>
      <c r="BV30" s="44"/>
      <c r="BW30" s="44"/>
      <c r="BX30" s="44"/>
      <c r="BY30" s="44"/>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44"/>
      <c r="BN31" s="44"/>
      <c r="BO31" s="44"/>
      <c r="BP31" s="44"/>
      <c r="BQ31" s="44"/>
      <c r="BR31" s="44"/>
      <c r="BS31" s="44"/>
      <c r="BT31" s="44"/>
      <c r="BU31" s="44"/>
      <c r="BV31" s="44"/>
      <c r="BW31" s="44"/>
      <c r="BX31" s="44"/>
      <c r="BY31" s="44"/>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44"/>
      <c r="BN32" s="44"/>
      <c r="BO32" s="44"/>
      <c r="BP32" s="44"/>
      <c r="BQ32" s="44"/>
      <c r="BR32" s="44"/>
      <c r="BS32" s="44"/>
      <c r="BT32" s="44"/>
      <c r="BU32" s="44"/>
      <c r="BV32" s="44"/>
      <c r="BW32" s="44"/>
      <c r="BX32" s="44"/>
      <c r="BY32" s="44"/>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44"/>
      <c r="BN33" s="44"/>
      <c r="BO33" s="44"/>
      <c r="BP33" s="44"/>
      <c r="BQ33" s="44"/>
      <c r="BR33" s="44"/>
      <c r="BS33" s="44"/>
      <c r="BT33" s="44"/>
      <c r="BU33" s="44"/>
      <c r="BV33" s="44"/>
      <c r="BW33" s="44"/>
      <c r="BX33" s="44"/>
      <c r="BY33" s="44"/>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44"/>
      <c r="BN34" s="44"/>
      <c r="BO34" s="44"/>
      <c r="BP34" s="44"/>
      <c r="BQ34" s="44"/>
      <c r="BR34" s="44"/>
      <c r="BS34" s="44"/>
      <c r="BT34" s="44"/>
      <c r="BU34" s="44"/>
      <c r="BV34" s="44"/>
      <c r="BW34" s="44"/>
      <c r="BX34" s="44"/>
      <c r="BY34" s="44"/>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44"/>
      <c r="BN35" s="44"/>
      <c r="BO35" s="44"/>
      <c r="BP35" s="44"/>
      <c r="BQ35" s="44"/>
      <c r="BR35" s="44"/>
      <c r="BS35" s="44"/>
      <c r="BT35" s="44"/>
      <c r="BU35" s="44"/>
      <c r="BV35" s="44"/>
      <c r="BW35" s="44"/>
      <c r="BX35" s="44"/>
      <c r="BY35" s="44"/>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44"/>
      <c r="BN36" s="44"/>
      <c r="BO36" s="44"/>
      <c r="BP36" s="44"/>
      <c r="BQ36" s="44"/>
      <c r="BR36" s="44"/>
      <c r="BS36" s="44"/>
      <c r="BT36" s="44"/>
      <c r="BU36" s="44"/>
      <c r="BV36" s="44"/>
      <c r="BW36" s="44"/>
      <c r="BX36" s="44"/>
      <c r="BY36" s="44"/>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44"/>
      <c r="BN37" s="44"/>
      <c r="BO37" s="44"/>
      <c r="BP37" s="44"/>
      <c r="BQ37" s="44"/>
      <c r="BR37" s="44"/>
      <c r="BS37" s="44"/>
      <c r="BT37" s="44"/>
      <c r="BU37" s="44"/>
      <c r="BV37" s="44"/>
      <c r="BW37" s="44"/>
      <c r="BX37" s="44"/>
      <c r="BY37" s="44"/>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44"/>
      <c r="BN38" s="44"/>
      <c r="BO38" s="44"/>
      <c r="BP38" s="44"/>
      <c r="BQ38" s="44"/>
      <c r="BR38" s="44"/>
      <c r="BS38" s="44"/>
      <c r="BT38" s="44"/>
      <c r="BU38" s="44"/>
      <c r="BV38" s="44"/>
      <c r="BW38" s="44"/>
      <c r="BX38" s="44"/>
      <c r="BY38" s="44"/>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44"/>
      <c r="BN39" s="44"/>
      <c r="BO39" s="44"/>
      <c r="BP39" s="44"/>
      <c r="BQ39" s="44"/>
      <c r="BR39" s="44"/>
      <c r="BS39" s="44"/>
      <c r="BT39" s="44"/>
      <c r="BU39" s="44"/>
      <c r="BV39" s="44"/>
      <c r="BW39" s="44"/>
      <c r="BX39" s="44"/>
      <c r="BY39" s="44"/>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44"/>
      <c r="BN40" s="44"/>
      <c r="BO40" s="44"/>
      <c r="BP40" s="44"/>
      <c r="BQ40" s="44"/>
      <c r="BR40" s="44"/>
      <c r="BS40" s="44"/>
      <c r="BT40" s="44"/>
      <c r="BU40" s="44"/>
      <c r="BV40" s="44"/>
      <c r="BW40" s="44"/>
      <c r="BX40" s="44"/>
      <c r="BY40" s="44"/>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44"/>
      <c r="BN41" s="44"/>
      <c r="BO41" s="44"/>
      <c r="BP41" s="44"/>
      <c r="BQ41" s="44"/>
      <c r="BR41" s="44"/>
      <c r="BS41" s="44"/>
      <c r="BT41" s="44"/>
      <c r="BU41" s="44"/>
      <c r="BV41" s="44"/>
      <c r="BW41" s="44"/>
      <c r="BX41" s="44"/>
      <c r="BY41" s="44"/>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44"/>
      <c r="BN42" s="44"/>
      <c r="BO42" s="44"/>
      <c r="BP42" s="44"/>
      <c r="BQ42" s="44"/>
      <c r="BR42" s="44"/>
      <c r="BS42" s="44"/>
      <c r="BT42" s="44"/>
      <c r="BU42" s="44"/>
      <c r="BV42" s="44"/>
      <c r="BW42" s="44"/>
      <c r="BX42" s="44"/>
      <c r="BY42" s="44"/>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44"/>
      <c r="BN43" s="44"/>
      <c r="BO43" s="44"/>
      <c r="BP43" s="44"/>
      <c r="BQ43" s="44"/>
      <c r="BR43" s="44"/>
      <c r="BS43" s="44"/>
      <c r="BT43" s="44"/>
      <c r="BU43" s="44"/>
      <c r="BV43" s="44"/>
      <c r="BW43" s="44"/>
      <c r="BX43" s="44"/>
      <c r="BY43" s="44"/>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44"/>
      <c r="BN66" s="44"/>
      <c r="BO66" s="44"/>
      <c r="BP66" s="44"/>
      <c r="BQ66" s="44"/>
      <c r="BR66" s="44"/>
      <c r="BS66" s="44"/>
      <c r="BT66" s="44"/>
      <c r="BU66" s="44"/>
      <c r="BV66" s="44"/>
      <c r="BW66" s="44"/>
      <c r="BX66" s="44"/>
      <c r="BY66" s="44"/>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4"/>
      <c r="BN67" s="44"/>
      <c r="BO67" s="44"/>
      <c r="BP67" s="44"/>
      <c r="BQ67" s="44"/>
      <c r="BR67" s="44"/>
      <c r="BS67" s="44"/>
      <c r="BT67" s="44"/>
      <c r="BU67" s="44"/>
      <c r="BV67" s="44"/>
      <c r="BW67" s="44"/>
      <c r="BX67" s="44"/>
      <c r="BY67" s="44"/>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4"/>
      <c r="BN68" s="44"/>
      <c r="BO68" s="44"/>
      <c r="BP68" s="44"/>
      <c r="BQ68" s="44"/>
      <c r="BR68" s="44"/>
      <c r="BS68" s="44"/>
      <c r="BT68" s="44"/>
      <c r="BU68" s="44"/>
      <c r="BV68" s="44"/>
      <c r="BW68" s="44"/>
      <c r="BX68" s="44"/>
      <c r="BY68" s="44"/>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4"/>
      <c r="BN69" s="44"/>
      <c r="BO69" s="44"/>
      <c r="BP69" s="44"/>
      <c r="BQ69" s="44"/>
      <c r="BR69" s="44"/>
      <c r="BS69" s="44"/>
      <c r="BT69" s="44"/>
      <c r="BU69" s="44"/>
      <c r="BV69" s="44"/>
      <c r="BW69" s="44"/>
      <c r="BX69" s="44"/>
      <c r="BY69" s="44"/>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4"/>
      <c r="BN70" s="44"/>
      <c r="BO70" s="44"/>
      <c r="BP70" s="44"/>
      <c r="BQ70" s="44"/>
      <c r="BR70" s="44"/>
      <c r="BS70" s="44"/>
      <c r="BT70" s="44"/>
      <c r="BU70" s="44"/>
      <c r="BV70" s="44"/>
      <c r="BW70" s="44"/>
      <c r="BX70" s="44"/>
      <c r="BY70" s="44"/>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4"/>
      <c r="BN71" s="44"/>
      <c r="BO71" s="44"/>
      <c r="BP71" s="44"/>
      <c r="BQ71" s="44"/>
      <c r="BR71" s="44"/>
      <c r="BS71" s="44"/>
      <c r="BT71" s="44"/>
      <c r="BU71" s="44"/>
      <c r="BV71" s="44"/>
      <c r="BW71" s="44"/>
      <c r="BX71" s="44"/>
      <c r="BY71" s="44"/>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4"/>
      <c r="BN72" s="44"/>
      <c r="BO72" s="44"/>
      <c r="BP72" s="44"/>
      <c r="BQ72" s="44"/>
      <c r="BR72" s="44"/>
      <c r="BS72" s="44"/>
      <c r="BT72" s="44"/>
      <c r="BU72" s="44"/>
      <c r="BV72" s="44"/>
      <c r="BW72" s="44"/>
      <c r="BX72" s="44"/>
      <c r="BY72" s="44"/>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4"/>
      <c r="BN73" s="44"/>
      <c r="BO73" s="44"/>
      <c r="BP73" s="44"/>
      <c r="BQ73" s="44"/>
      <c r="BR73" s="44"/>
      <c r="BS73" s="44"/>
      <c r="BT73" s="44"/>
      <c r="BU73" s="44"/>
      <c r="BV73" s="44"/>
      <c r="BW73" s="44"/>
      <c r="BX73" s="44"/>
      <c r="BY73" s="44"/>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4"/>
      <c r="BN74" s="44"/>
      <c r="BO74" s="44"/>
      <c r="BP74" s="44"/>
      <c r="BQ74" s="44"/>
      <c r="BR74" s="44"/>
      <c r="BS74" s="44"/>
      <c r="BT74" s="44"/>
      <c r="BU74" s="44"/>
      <c r="BV74" s="44"/>
      <c r="BW74" s="44"/>
      <c r="BX74" s="44"/>
      <c r="BY74" s="44"/>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4"/>
      <c r="BN75" s="44"/>
      <c r="BO75" s="44"/>
      <c r="BP75" s="44"/>
      <c r="BQ75" s="44"/>
      <c r="BR75" s="44"/>
      <c r="BS75" s="44"/>
      <c r="BT75" s="44"/>
      <c r="BU75" s="44"/>
      <c r="BV75" s="44"/>
      <c r="BW75" s="44"/>
      <c r="BX75" s="44"/>
      <c r="BY75" s="44"/>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4"/>
      <c r="BN76" s="44"/>
      <c r="BO76" s="44"/>
      <c r="BP76" s="44"/>
      <c r="BQ76" s="44"/>
      <c r="BR76" s="44"/>
      <c r="BS76" s="44"/>
      <c r="BT76" s="44"/>
      <c r="BU76" s="44"/>
      <c r="BV76" s="44"/>
      <c r="BW76" s="44"/>
      <c r="BX76" s="44"/>
      <c r="BY76" s="44"/>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4"/>
      <c r="BN77" s="44"/>
      <c r="BO77" s="44"/>
      <c r="BP77" s="44"/>
      <c r="BQ77" s="44"/>
      <c r="BR77" s="44"/>
      <c r="BS77" s="44"/>
      <c r="BT77" s="44"/>
      <c r="BU77" s="44"/>
      <c r="BV77" s="44"/>
      <c r="BW77" s="44"/>
      <c r="BX77" s="44"/>
      <c r="BY77" s="44"/>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4"/>
      <c r="BN78" s="44"/>
      <c r="BO78" s="44"/>
      <c r="BP78" s="44"/>
      <c r="BQ78" s="44"/>
      <c r="BR78" s="44"/>
      <c r="BS78" s="44"/>
      <c r="BT78" s="44"/>
      <c r="BU78" s="44"/>
      <c r="BV78" s="44"/>
      <c r="BW78" s="44"/>
      <c r="BX78" s="44"/>
      <c r="BY78" s="44"/>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4"/>
      <c r="BN79" s="44"/>
      <c r="BO79" s="44"/>
      <c r="BP79" s="44"/>
      <c r="BQ79" s="44"/>
      <c r="BR79" s="44"/>
      <c r="BS79" s="44"/>
      <c r="BT79" s="44"/>
      <c r="BU79" s="44"/>
      <c r="BV79" s="44"/>
      <c r="BW79" s="44"/>
      <c r="BX79" s="44"/>
      <c r="BY79" s="44"/>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4"/>
      <c r="BN80" s="44"/>
      <c r="BO80" s="44"/>
      <c r="BP80" s="44"/>
      <c r="BQ80" s="44"/>
      <c r="BR80" s="44"/>
      <c r="BS80" s="44"/>
      <c r="BT80" s="44"/>
      <c r="BU80" s="44"/>
      <c r="BV80" s="44"/>
      <c r="BW80" s="44"/>
      <c r="BX80" s="44"/>
      <c r="BY80" s="44"/>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4"/>
      <c r="BN81" s="44"/>
      <c r="BO81" s="44"/>
      <c r="BP81" s="44"/>
      <c r="BQ81" s="44"/>
      <c r="BR81" s="44"/>
      <c r="BS81" s="44"/>
      <c r="BT81" s="44"/>
      <c r="BU81" s="44"/>
      <c r="BV81" s="44"/>
      <c r="BW81" s="44"/>
      <c r="BX81" s="44"/>
      <c r="BY81" s="44"/>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RGkVyKzdDAjX2r1gcgysa/9hgAhqPOjbkQMIO6797pYmZmcZspcljJANu/7zYASQfvaNgK6fcXagFqvRyWJDMg==" saltValue="VZEkdO63V6bSg6OJavm8H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22080</v>
      </c>
      <c r="D6" s="19">
        <f t="shared" si="3"/>
        <v>46</v>
      </c>
      <c r="E6" s="19">
        <f t="shared" si="3"/>
        <v>17</v>
      </c>
      <c r="F6" s="19">
        <f t="shared" si="3"/>
        <v>4</v>
      </c>
      <c r="G6" s="19">
        <f t="shared" si="3"/>
        <v>0</v>
      </c>
      <c r="H6" s="19" t="str">
        <f t="shared" si="3"/>
        <v>青森県　むつ市</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65.56</v>
      </c>
      <c r="P6" s="20">
        <f t="shared" si="3"/>
        <v>5.62</v>
      </c>
      <c r="Q6" s="20">
        <f t="shared" si="3"/>
        <v>91.08</v>
      </c>
      <c r="R6" s="20">
        <f t="shared" si="3"/>
        <v>3300</v>
      </c>
      <c r="S6" s="20">
        <f t="shared" si="3"/>
        <v>54967</v>
      </c>
      <c r="T6" s="20">
        <f t="shared" si="3"/>
        <v>864.2</v>
      </c>
      <c r="U6" s="20">
        <f t="shared" si="3"/>
        <v>63.6</v>
      </c>
      <c r="V6" s="20">
        <f t="shared" si="3"/>
        <v>3054</v>
      </c>
      <c r="W6" s="20">
        <f t="shared" si="3"/>
        <v>1.64</v>
      </c>
      <c r="X6" s="20">
        <f t="shared" si="3"/>
        <v>1862.2</v>
      </c>
      <c r="Y6" s="21" t="str">
        <f>IF(Y7="",NA(),Y7)</f>
        <v>-</v>
      </c>
      <c r="Z6" s="21" t="str">
        <f t="shared" ref="Z6:AH6" si="4">IF(Z7="",NA(),Z7)</f>
        <v>-</v>
      </c>
      <c r="AA6" s="21" t="str">
        <f t="shared" si="4"/>
        <v>-</v>
      </c>
      <c r="AB6" s="21">
        <f t="shared" si="4"/>
        <v>108.24</v>
      </c>
      <c r="AC6" s="21">
        <f t="shared" si="4"/>
        <v>106.94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14.26</v>
      </c>
      <c r="AY6" s="21">
        <f t="shared" si="6"/>
        <v>26.67</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4386.1499999999996</v>
      </c>
      <c r="BJ6" s="21">
        <f t="shared" si="7"/>
        <v>2438.71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66.28</v>
      </c>
      <c r="BU6" s="21">
        <f t="shared" si="8"/>
        <v>65.37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240.35</v>
      </c>
      <c r="CF6" s="21">
        <f t="shared" si="9"/>
        <v>242.95</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24.88</v>
      </c>
      <c r="CQ6" s="21">
        <f t="shared" si="10"/>
        <v>24.02</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72.66</v>
      </c>
      <c r="DB6" s="21">
        <f t="shared" si="11"/>
        <v>73.180000000000007</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5.3</v>
      </c>
      <c r="DM6" s="21">
        <f t="shared" si="12"/>
        <v>9.08</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22080</v>
      </c>
      <c r="D7" s="23">
        <v>46</v>
      </c>
      <c r="E7" s="23">
        <v>17</v>
      </c>
      <c r="F7" s="23">
        <v>4</v>
      </c>
      <c r="G7" s="23">
        <v>0</v>
      </c>
      <c r="H7" s="23" t="s">
        <v>96</v>
      </c>
      <c r="I7" s="23" t="s">
        <v>97</v>
      </c>
      <c r="J7" s="23" t="s">
        <v>98</v>
      </c>
      <c r="K7" s="23" t="s">
        <v>99</v>
      </c>
      <c r="L7" s="23" t="s">
        <v>100</v>
      </c>
      <c r="M7" s="23" t="s">
        <v>101</v>
      </c>
      <c r="N7" s="24" t="s">
        <v>102</v>
      </c>
      <c r="O7" s="24">
        <v>65.56</v>
      </c>
      <c r="P7" s="24">
        <v>5.62</v>
      </c>
      <c r="Q7" s="24">
        <v>91.08</v>
      </c>
      <c r="R7" s="24">
        <v>3300</v>
      </c>
      <c r="S7" s="24">
        <v>54967</v>
      </c>
      <c r="T7" s="24">
        <v>864.2</v>
      </c>
      <c r="U7" s="24">
        <v>63.6</v>
      </c>
      <c r="V7" s="24">
        <v>3054</v>
      </c>
      <c r="W7" s="24">
        <v>1.64</v>
      </c>
      <c r="X7" s="24">
        <v>1862.2</v>
      </c>
      <c r="Y7" s="24" t="s">
        <v>102</v>
      </c>
      <c r="Z7" s="24" t="s">
        <v>102</v>
      </c>
      <c r="AA7" s="24" t="s">
        <v>102</v>
      </c>
      <c r="AB7" s="24">
        <v>108.24</v>
      </c>
      <c r="AC7" s="24">
        <v>106.94</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14.26</v>
      </c>
      <c r="AY7" s="24">
        <v>26.67</v>
      </c>
      <c r="AZ7" s="24" t="s">
        <v>102</v>
      </c>
      <c r="BA7" s="24" t="s">
        <v>102</v>
      </c>
      <c r="BB7" s="24" t="s">
        <v>102</v>
      </c>
      <c r="BC7" s="24">
        <v>44.24</v>
      </c>
      <c r="BD7" s="24">
        <v>43.07</v>
      </c>
      <c r="BE7" s="24">
        <v>44.07</v>
      </c>
      <c r="BF7" s="24" t="s">
        <v>102</v>
      </c>
      <c r="BG7" s="24" t="s">
        <v>102</v>
      </c>
      <c r="BH7" s="24" t="s">
        <v>102</v>
      </c>
      <c r="BI7" s="24">
        <v>4386.1499999999996</v>
      </c>
      <c r="BJ7" s="24">
        <v>2438.71</v>
      </c>
      <c r="BK7" s="24" t="s">
        <v>102</v>
      </c>
      <c r="BL7" s="24" t="s">
        <v>102</v>
      </c>
      <c r="BM7" s="24" t="s">
        <v>102</v>
      </c>
      <c r="BN7" s="24">
        <v>1258.43</v>
      </c>
      <c r="BO7" s="24">
        <v>1163.75</v>
      </c>
      <c r="BP7" s="24">
        <v>1201.79</v>
      </c>
      <c r="BQ7" s="24" t="s">
        <v>102</v>
      </c>
      <c r="BR7" s="24" t="s">
        <v>102</v>
      </c>
      <c r="BS7" s="24" t="s">
        <v>102</v>
      </c>
      <c r="BT7" s="24">
        <v>66.28</v>
      </c>
      <c r="BU7" s="24">
        <v>65.37</v>
      </c>
      <c r="BV7" s="24" t="s">
        <v>102</v>
      </c>
      <c r="BW7" s="24" t="s">
        <v>102</v>
      </c>
      <c r="BX7" s="24" t="s">
        <v>102</v>
      </c>
      <c r="BY7" s="24">
        <v>73.36</v>
      </c>
      <c r="BZ7" s="24">
        <v>72.599999999999994</v>
      </c>
      <c r="CA7" s="24">
        <v>75.31</v>
      </c>
      <c r="CB7" s="24" t="s">
        <v>102</v>
      </c>
      <c r="CC7" s="24" t="s">
        <v>102</v>
      </c>
      <c r="CD7" s="24" t="s">
        <v>102</v>
      </c>
      <c r="CE7" s="24">
        <v>240.35</v>
      </c>
      <c r="CF7" s="24">
        <v>242.95</v>
      </c>
      <c r="CG7" s="24" t="s">
        <v>102</v>
      </c>
      <c r="CH7" s="24" t="s">
        <v>102</v>
      </c>
      <c r="CI7" s="24" t="s">
        <v>102</v>
      </c>
      <c r="CJ7" s="24">
        <v>224.88</v>
      </c>
      <c r="CK7" s="24">
        <v>228.64</v>
      </c>
      <c r="CL7" s="24">
        <v>216.39</v>
      </c>
      <c r="CM7" s="24" t="s">
        <v>102</v>
      </c>
      <c r="CN7" s="24" t="s">
        <v>102</v>
      </c>
      <c r="CO7" s="24" t="s">
        <v>102</v>
      </c>
      <c r="CP7" s="24">
        <v>24.88</v>
      </c>
      <c r="CQ7" s="24">
        <v>24.02</v>
      </c>
      <c r="CR7" s="24" t="s">
        <v>102</v>
      </c>
      <c r="CS7" s="24" t="s">
        <v>102</v>
      </c>
      <c r="CT7" s="24" t="s">
        <v>102</v>
      </c>
      <c r="CU7" s="24">
        <v>42.4</v>
      </c>
      <c r="CV7" s="24">
        <v>42.28</v>
      </c>
      <c r="CW7" s="24">
        <v>42.57</v>
      </c>
      <c r="CX7" s="24" t="s">
        <v>102</v>
      </c>
      <c r="CY7" s="24" t="s">
        <v>102</v>
      </c>
      <c r="CZ7" s="24" t="s">
        <v>102</v>
      </c>
      <c r="DA7" s="24">
        <v>72.66</v>
      </c>
      <c r="DB7" s="24">
        <v>73.180000000000007</v>
      </c>
      <c r="DC7" s="24" t="s">
        <v>102</v>
      </c>
      <c r="DD7" s="24" t="s">
        <v>102</v>
      </c>
      <c r="DE7" s="24" t="s">
        <v>102</v>
      </c>
      <c r="DF7" s="24">
        <v>84.19</v>
      </c>
      <c r="DG7" s="24">
        <v>84.34</v>
      </c>
      <c r="DH7" s="24">
        <v>85.24</v>
      </c>
      <c r="DI7" s="24" t="s">
        <v>102</v>
      </c>
      <c r="DJ7" s="24" t="s">
        <v>102</v>
      </c>
      <c r="DK7" s="24" t="s">
        <v>102</v>
      </c>
      <c r="DL7" s="24">
        <v>5.3</v>
      </c>
      <c r="DM7" s="24">
        <v>9.08</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2023-01-24T02:16:25Z</cp:lastPrinted>
  <dcterms:created xsi:type="dcterms:W3CDTF">2023-01-12T23:37:04Z</dcterms:created>
  <dcterms:modified xsi:type="dcterms:W3CDTF">2023-02-08T07:06:20Z</dcterms:modified>
  <cp:category/>
</cp:coreProperties>
</file>