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daichou\Desktop\"/>
    </mc:Choice>
  </mc:AlternateContent>
  <xr:revisionPtr revIDLastSave="0" documentId="13_ncr:1_{B3046A00-27BC-4812-9C92-D2A70F682A52}" xr6:coauthVersionLast="43" xr6:coauthVersionMax="43" xr10:uidLastSave="{00000000-0000-0000-0000-000000000000}"/>
  <workbookProtection workbookAlgorithmName="SHA-512" workbookHashValue="K5OXmahPKZCrNNrBTgSMD56WukOLmxACA/7fOTKdfZrZfD6IcGbcC5fi6M5pEJQrlJGsgv/TlQNBwbNCWCABHQ==" workbookSaltValue="unNxdPdpZF1jSxdJfD/uIA==" workbookSpinCount="100000" lockStructure="1"/>
  <bookViews>
    <workbookView xWindow="2055" yWindow="390" windowWidth="12600" windowHeight="1447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<sst xmlns="http://schemas.openxmlformats.org/spreadsheetml/2006/main" count="228" uniqueCount="114">
  <si>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</si>
  <si>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</si>
  <si>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</si>
  <si>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</si>
  <si>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</si>
  <si>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</si>
  <si>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</si>
  <si>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</si>
  <si>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</si>
  <si>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</si>
  <si>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</si>
  <si>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</si>
  <si>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</si>
  <si>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</si>
  <si>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</si>
  <si>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</si>
  <si>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</si>
  <si>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</si>
  <si>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</si>
  <si>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</si>
  <si>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</si>
  <si>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</si>
  <si>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</si>
  <si>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</si>
  <si>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</si>
  <si>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</si>
  <si>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</si>
  <si>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</si>
  <si>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</si>
  <si>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</si>
  <si>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</si>
  <si>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</si>
  <si>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</si>
  <si>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</si>
  <si>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</si>
  <si>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</si>
  <si>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</si>
  <si>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</si>
  <si>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</si>
  <si>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</si>
  <si>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</si>
  <si>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</si>
  <si>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</si>
  <si>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</si>
  <si>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</si>
  <si>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</si>
  <si>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</si>
  <si>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</si>
  <si>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</si>
  <si>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</si>
  <si>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</si>
  <si>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</si>
  <si>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</si>
  <si>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</si>
  <si>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</si>
  <si>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</si>
  <si>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</si>
  <si>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</si>
  <si>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</si>
  <si>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</si>
  <si>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</si>
  <si>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</si>
  <si>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</si>
  <si>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</si>
  <si>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</si>
  <si>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</si>
  <si>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</si>
  <si>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</si>
  <si>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</si>
  <si>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</si>
  <si>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</si>
  <si>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</si>
  <si>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</si>
  <si>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</si>
  <si>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</si>
  <si>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</si>
  <si>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</si>
  <si>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</si>
  <si>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</si>
  <si>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</si>
  <si>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</si>
  <si>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</si>
  <si>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</si>
  <si>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</si>
  <si>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</si>
  <si>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</si>
  <si>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</si>
  <si>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</si>
  <si>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</si>
  <si>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</si>
  <si>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</si>
  <si>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</si>
  <si>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</si>
  <si>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</si>
  <si>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</si>
  <si>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</si>
  <si>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</si>
  <si>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</si>
  <si>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</si>
  <si>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</si>
  <si>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</si>
  <si>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</si>
  <si>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</si>
  <si>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</si>
  <si>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</si>
  <si>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</si>
  <si>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</si>
  <si>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</si>
  <si>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</si>
  <si>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</si>
  <si>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</si>
  <si>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収益については、一般会計繰入金が収益全体の約４割を占めており、将来的な人口減少等により増収は見込めない状況であります。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phoneticPr fontId="4"/>
  </si>
  <si>
    <t xml:space="preserve">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</si>
  <si>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 xml:space="preserve">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ることから、R4年度に経営戦略を改定することと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</si>
</sst>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2B-4534-95B3-0E2B382E8B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062B-4534-95B3-0E2B382E8B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103.08</c:v>
                </c:pt>
                <c:pt idx="1">
                  <c:v>101.93</c:v>
                </c:pt>
                <c:pt idx="2">
                  <c:v>101.82</c:v>
                </c:pt>
                <c:pt idx="3">
                  <c:v>102.12</c:v>
                </c:pt>
                <c:pt idx="4">
                  <c:v>101.64</c:v>
                </c:pt>
              </c:numCache>
            </c:numRef>
          </c:val>
          <c:extLst>
            <c:ext xmlns:c16="http://schemas.microsoft.com/office/drawing/2014/chart" uri="{C3380CC4-5D6E-409C-BE32-E72D297353CC}">
              <c16:uniqueId val="{00000000-E03E-4576-BE52-CF4D804F00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E03E-4576-BE52-CF4D804F00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52.07</c:v>
                </c:pt>
                <c:pt idx="1">
                  <c:v>53.41</c:v>
                </c:pt>
                <c:pt idx="2">
                  <c:v>55.21</c:v>
                </c:pt>
                <c:pt idx="3">
                  <c:v>56.93</c:v>
                </c:pt>
                <c:pt idx="4">
                  <c:v>58.44</c:v>
                </c:pt>
              </c:numCache>
            </c:numRef>
          </c:val>
          <c:extLst>
            <c:ext xmlns:c16="http://schemas.microsoft.com/office/drawing/2014/chart" uri="{C3380CC4-5D6E-409C-BE32-E72D297353CC}">
              <c16:uniqueId val="{00000000-BEC7-4DD3-9212-3D12440C51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BEC7-4DD3-9212-3D12440C51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3-4643-8139-53D16A5A83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19E3-4643-8139-53D16A5A83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CA-445E-A29B-D1C8A6E7AA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3ACA-445E-A29B-D1C8A6E7AA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51.97</c:v>
                </c:pt>
                <c:pt idx="1">
                  <c:v>62.36</c:v>
                </c:pt>
                <c:pt idx="2">
                  <c:v>98.02</c:v>
                </c:pt>
                <c:pt idx="3">
                  <c:v>112.66</c:v>
                </c:pt>
                <c:pt idx="4">
                  <c:v>125.46</c:v>
                </c:pt>
              </c:numCache>
            </c:numRef>
          </c:val>
          <c:extLst>
            <c:ext xmlns:c16="http://schemas.microsoft.com/office/drawing/2014/chart" uri="{C3380CC4-5D6E-409C-BE32-E72D297353CC}">
              <c16:uniqueId val="{00000000-535D-4510-A017-959692C7A4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535D-4510-A017-959692C7A4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1395.84</c:v>
                </c:pt>
                <c:pt idx="1">
                  <c:v>1275.23</c:v>
                </c:pt>
                <c:pt idx="2">
                  <c:v>1124.8699999999999</c:v>
                </c:pt>
                <c:pt idx="3">
                  <c:v>985.94</c:v>
                </c:pt>
                <c:pt idx="4">
                  <c:v>869.75</c:v>
                </c:pt>
              </c:numCache>
            </c:numRef>
          </c:val>
          <c:extLst>
            <c:ext xmlns:c16="http://schemas.microsoft.com/office/drawing/2014/chart" uri="{C3380CC4-5D6E-409C-BE32-E72D297353CC}">
              <c16:uniqueId val="{00000000-03AD-403E-ABB8-4E9ACC706C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03AD-403E-ABB8-4E9ACC706C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52.63</c:v>
                </c:pt>
                <c:pt idx="1">
                  <c:v>54.55</c:v>
                </c:pt>
                <c:pt idx="2">
                  <c:v>56.87</c:v>
                </c:pt>
                <c:pt idx="3">
                  <c:v>59.45</c:v>
                </c:pt>
                <c:pt idx="4">
                  <c:v>62.93</c:v>
                </c:pt>
              </c:numCache>
            </c:numRef>
          </c:val>
          <c:extLst>
            <c:ext xmlns:c16="http://schemas.microsoft.com/office/drawing/2014/chart" uri="{C3380CC4-5D6E-409C-BE32-E72D297353CC}">
              <c16:uniqueId val="{00000000-50BA-4461-8705-0E342AC01F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50BA-4461-8705-0E342AC01F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458.74</c:v>
                </c:pt>
                <c:pt idx="1">
                  <c:v>443.69</c:v>
                </c:pt>
                <c:pt idx="2">
                  <c:v>424.86</c:v>
                </c:pt>
                <c:pt idx="3">
                  <c:v>403.6</c:v>
                </c:pt>
                <c:pt idx="4">
                  <c:v>383.1</c:v>
                </c:pt>
              </c:numCache>
            </c:numRef>
          </c:val>
          <c:extLst>
            <c:ext xmlns:c16="http://schemas.microsoft.com/office/drawing/2014/chart" uri="{C3380CC4-5D6E-409C-BE32-E72D297353CC}">
              <c16:uniqueId val="{00000000-83E4-4DB1-9A10-D5CBF53FFC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83E4-4DB1-9A10-D5CBF53FFC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64.319999999999993</c:v>
                </c:pt>
                <c:pt idx="1">
                  <c:v>61.63</c:v>
                </c:pt>
                <c:pt idx="2">
                  <c:v>63.3</c:v>
                </c:pt>
                <c:pt idx="3">
                  <c:v>63.26</c:v>
                </c:pt>
                <c:pt idx="4">
                  <c:v>64.77</c:v>
                </c:pt>
              </c:numCache>
            </c:numRef>
          </c:val>
          <c:extLst>
            <c:ext xmlns:c16="http://schemas.microsoft.com/office/drawing/2014/chart" uri="{C3380CC4-5D6E-409C-BE32-E72D297353CC}">
              <c16:uniqueId val="{00000000-03A2-46BD-B55E-BF042B3457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03A2-46BD-B55E-BF042B3457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82.45</c:v>
                </c:pt>
                <c:pt idx="1">
                  <c:v>84.71</c:v>
                </c:pt>
                <c:pt idx="2">
                  <c:v>83.54</c:v>
                </c:pt>
                <c:pt idx="3">
                  <c:v>85.08</c:v>
                </c:pt>
                <c:pt idx="4">
                  <c:v>81.53</c:v>
                </c:pt>
              </c:numCache>
            </c:numRef>
          </c:val>
          <c:extLst>
            <c:ext xmlns:c16="http://schemas.microsoft.com/office/drawing/2014/chart" uri="{C3380CC4-5D6E-409C-BE32-E72D297353CC}">
              <c16:uniqueId val="{00000000-6315-4DCE-B389-66A9EE0082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6315-4DCE-B389-66A9EE0082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 zoomScaleNormal="100" workbookViewId="0">
      <selection activeCell="BF58" sqref="BF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東通村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6037</v>
      </c>
      <c r="AM8" s="45"/>
      <c r="AN8" s="45"/>
      <c r="AO8" s="45"/>
      <c r="AP8" s="45"/>
      <c r="AQ8" s="45"/>
      <c r="AR8" s="45"/>
      <c r="AS8" s="45"/>
      <c r="AT8" s="46">
        <f>データ!$S$6</f>
        <v>295.3</v>
      </c>
      <c r="AU8" s="47"/>
      <c r="AV8" s="47"/>
      <c r="AW8" s="47"/>
      <c r="AX8" s="47"/>
      <c r="AY8" s="47"/>
      <c r="AZ8" s="47"/>
      <c r="BA8" s="47"/>
      <c r="BB8" s="48">
        <f>データ!$T$6</f>
        <v>20.440000000000001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65.67</v>
      </c>
      <c r="J10" s="47"/>
      <c r="K10" s="47"/>
      <c r="L10" s="47"/>
      <c r="M10" s="47"/>
      <c r="N10" s="47"/>
      <c r="O10" s="81"/>
      <c r="P10" s="48">
        <f>データ!$P$6</f>
        <v>96.05</v>
      </c>
      <c r="Q10" s="48"/>
      <c r="R10" s="48"/>
      <c r="S10" s="48"/>
      <c r="T10" s="48"/>
      <c r="U10" s="48"/>
      <c r="V10" s="48"/>
      <c r="W10" s="45">
        <f>データ!$Q$6</f>
        <v>4532</v>
      </c>
      <c r="X10" s="45"/>
      <c r="Y10" s="45"/>
      <c r="Z10" s="45"/>
      <c r="AA10" s="45"/>
      <c r="AB10" s="45"/>
      <c r="AC10" s="45"/>
      <c r="AD10" s="2"/>
      <c r="AE10" s="2"/>
      <c r="AF10" s="2"/>
      <c r="AG10" s="2"/>
      <c r="AH10" s="2"/>
      <c r="AI10" s="2"/>
      <c r="AJ10" s="2"/>
      <c r="AK10" s="2"/>
      <c r="AL10" s="45">
        <f>データ!$U$6</f>
        <v>5769</v>
      </c>
      <c r="AM10" s="45"/>
      <c r="AN10" s="45"/>
      <c r="AO10" s="45"/>
      <c r="AP10" s="45"/>
      <c r="AQ10" s="45"/>
      <c r="AR10" s="45"/>
      <c r="AS10" s="45"/>
      <c r="AT10" s="46">
        <f>データ!$V$6</f>
        <v>78.5</v>
      </c>
      <c r="AU10" s="47"/>
      <c r="AV10" s="47"/>
      <c r="AW10" s="47"/>
      <c r="AX10" s="47"/>
      <c r="AY10" s="47"/>
      <c r="AZ10" s="47"/>
      <c r="BA10" s="47"/>
      <c r="BB10" s="48">
        <f>データ!$W$6</f>
        <v>73.489999999999995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9YCH/BhZpbyvqfdCoQMSM3LK6M5eTiMr9sG4M4vxSSsJAmTLTChAcA+RoUcCvhRNzc0hacv4xK9wcSfEFbt1Q==" saltValue="Q+jQdgcmahgRam2eeOzd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24244</v>
      </c>
      <c r="D6" s="20">
        <f t="shared" si="3"/>
        <v>46</v>
      </c>
      <c r="E6" s="20">
        <f t="shared" si="3"/>
        <v>1</v>
      </c>
      <c r="F6" s="20">
        <f t="shared" si="3"/>
        <v>0</v>
      </c>
      <c r="G6" s="20">
        <f t="shared" si="3"/>
        <v>1</v>
      </c>
      <c r="H6" s="20" t="str">
        <f t="shared" si="3"/>
        <v>青森県　東通村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65.67</v>
      </c>
      <c r="P6" s="21">
        <f t="shared" si="3"/>
        <v>96.05</v>
      </c>
      <c r="Q6" s="21">
        <f t="shared" si="3"/>
        <v>4532</v>
      </c>
      <c r="R6" s="21">
        <f t="shared" si="3"/>
        <v>6037</v>
      </c>
      <c r="S6" s="21">
        <f t="shared" si="3"/>
        <v>295.3</v>
      </c>
      <c r="T6" s="21">
        <f t="shared" si="3"/>
        <v>20.440000000000001</v>
      </c>
      <c r="U6" s="21">
        <f t="shared" si="3"/>
        <v>5769</v>
      </c>
      <c r="V6" s="21">
        <f t="shared" si="3"/>
        <v>78.5</v>
      </c>
      <c r="W6" s="21">
        <f t="shared" si="3"/>
        <v>73.489999999999995</v>
      </c>
      <c r="X6" s="22">
        <f>IF(X7="",NA(),X7)</f>
        <v>103.08</v>
      </c>
      <c r="Y6" s="22">
        <f t="shared" ref="Y6:AG6" si="4">IF(Y7="",NA(),Y7)</f>
        <v>101.93</v>
      </c>
      <c r="Z6" s="22">
        <f t="shared" si="4"/>
        <v>101.82</v>
      </c>
      <c r="AA6" s="22">
        <f t="shared" si="4"/>
        <v>102.12</v>
      </c>
      <c r="AB6" s="22">
        <f t="shared" si="4"/>
        <v>101.64</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51.97</v>
      </c>
      <c r="AU6" s="22">
        <f t="shared" ref="AU6:BC6" si="6">IF(AU7="",NA(),AU7)</f>
        <v>62.36</v>
      </c>
      <c r="AV6" s="22">
        <f t="shared" si="6"/>
        <v>98.02</v>
      </c>
      <c r="AW6" s="22">
        <f t="shared" si="6"/>
        <v>112.66</v>
      </c>
      <c r="AX6" s="22">
        <f t="shared" si="6"/>
        <v>125.46</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1395.84</v>
      </c>
      <c r="BF6" s="22">
        <f t="shared" ref="BF6:BN6" si="7">IF(BF7="",NA(),BF7)</f>
        <v>1275.23</v>
      </c>
      <c r="BG6" s="22">
        <f t="shared" si="7"/>
        <v>1124.8699999999999</v>
      </c>
      <c r="BH6" s="22">
        <f t="shared" si="7"/>
        <v>985.94</v>
      </c>
      <c r="BI6" s="22">
        <f t="shared" si="7"/>
        <v>869.75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52.63</v>
      </c>
      <c r="BQ6" s="22">
        <f t="shared" ref="BQ6:BY6" si="8">IF(BQ7="",NA(),BQ7)</f>
        <v>54.55</v>
      </c>
      <c r="BR6" s="22">
        <f t="shared" si="8"/>
        <v>56.87</v>
      </c>
      <c r="BS6" s="22">
        <f t="shared" si="8"/>
        <v>59.45</v>
      </c>
      <c r="BT6" s="22">
        <f t="shared" si="8"/>
        <v>62.93</v>
      </c>
      <c r="BU6" s="22">
        <f t="shared" si="8"/>
        <v>87.51</v>
      </c>
      <c r="BV6" s="22">
        <f t="shared" si="8"/>
        <v>84.77</v>
      </c>
      <c r="BW6" s="22">
        <f t="shared" si="8"/>
        <v>87.11</v>
      </c>
      <c r="BX6" s="22">
        <f t="shared" si="8"/>
        <v>82.78</v>
      </c>
      <c r="BY6" s="22">
        <f t="shared" si="8"/>
        <v>84.82</v>
      </c>
      <c r="BZ6" s="21" t="str">
        <f>IF(BZ7="","",IF(BZ7="-","【-】","【"&amp;SUBSTITUTE(TEXT(BZ7,"#,##0.00"),"-","△")&amp;"】"))</f>
        <v>【102.35】</v>
      </c>
      <c r="CA6" s="22">
        <f>IF(CA7="",NA(),CA7)</f>
        <v>458.74</v>
      </c>
      <c r="CB6" s="22">
        <f t="shared" ref="CB6:CJ6" si="9">IF(CB7="",NA(),CB7)</f>
        <v>443.69</v>
      </c>
      <c r="CC6" s="22">
        <f t="shared" si="9"/>
        <v>424.86</v>
      </c>
      <c r="CD6" s="22">
        <f t="shared" si="9"/>
        <v>403.6</v>
      </c>
      <c r="CE6" s="22">
        <f t="shared" si="9"/>
        <v>383.1</v>
      </c>
      <c r="CF6" s="22">
        <f t="shared" si="9"/>
        <v>218.42</v>
      </c>
      <c r="CG6" s="22">
        <f t="shared" si="9"/>
        <v>227.27</v>
      </c>
      <c r="CH6" s="22">
        <f t="shared" si="9"/>
        <v>223.98</v>
      </c>
      <c r="CI6" s="22">
        <f t="shared" si="9"/>
        <v>225.09</v>
      </c>
      <c r="CJ6" s="22">
        <f t="shared" si="9"/>
        <v>224.82</v>
      </c>
      <c r="CK6" s="21" t="str">
        <f>IF(CK7="","",IF(CK7="-","【-】","【"&amp;SUBSTITUTE(TEXT(CK7,"#,##0.00"),"-","△")&amp;"】"))</f>
        <v>【167.74】</v>
      </c>
      <c r="CL6" s="22">
        <f>IF(CL7="",NA(),CL7)</f>
        <v>64.319999999999993</v>
      </c>
      <c r="CM6" s="22">
        <f t="shared" ref="CM6:CU6" si="10">IF(CM7="",NA(),CM7)</f>
        <v>61.63</v>
      </c>
      <c r="CN6" s="22">
        <f t="shared" si="10"/>
        <v>63.3</v>
      </c>
      <c r="CO6" s="22">
        <f t="shared" si="10"/>
        <v>63.26</v>
      </c>
      <c r="CP6" s="22">
        <f t="shared" si="10"/>
        <v>64.77</v>
      </c>
      <c r="CQ6" s="22">
        <f t="shared" si="10"/>
        <v>50.24</v>
      </c>
      <c r="CR6" s="22">
        <f t="shared" si="10"/>
        <v>50.29</v>
      </c>
      <c r="CS6" s="22">
        <f t="shared" si="10"/>
        <v>49.64</v>
      </c>
      <c r="CT6" s="22">
        <f t="shared" si="10"/>
        <v>49.38</v>
      </c>
      <c r="CU6" s="22">
        <f t="shared" si="10"/>
        <v>50.09</v>
      </c>
      <c r="CV6" s="21" t="str">
        <f>IF(CV7="","",IF(CV7="-","【-】","【"&amp;SUBSTITUTE(TEXT(CV7,"#,##0.00"),"-","△")&amp;"】"))</f>
        <v>【60.29】</v>
      </c>
      <c r="CW6" s="22">
        <f>IF(CW7="",NA(),CW7)</f>
        <v>82.45</v>
      </c>
      <c r="CX6" s="22">
        <f t="shared" ref="CX6:DF6" si="11">IF(CX7="",NA(),CX7)</f>
        <v>84.71</v>
      </c>
      <c r="CY6" s="22">
        <f t="shared" si="11"/>
        <v>83.54</v>
      </c>
      <c r="CZ6" s="22">
        <f t="shared" si="11"/>
        <v>85.08</v>
      </c>
      <c r="DA6" s="22">
        <f t="shared" si="11"/>
        <v>81.53</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52.07</v>
      </c>
      <c r="DI6" s="22">
        <f t="shared" ref="DI6:DQ6" si="12">IF(DI7="",NA(),DI7)</f>
        <v>53.41</v>
      </c>
      <c r="DJ6" s="22">
        <f t="shared" si="12"/>
        <v>55.21</v>
      </c>
      <c r="DK6" s="22">
        <f t="shared" si="12"/>
        <v>56.93</v>
      </c>
      <c r="DL6" s="22">
        <f t="shared" si="12"/>
        <v>58.44</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24244</v>
      </c>
      <c r="D7" s="24">
        <v>46</v>
      </c>
      <c r="E7" s="24">
        <v>1</v>
      </c>
      <c r="F7" s="24">
        <v>0</v>
      </c>
      <c r="G7" s="24">
        <v>1</v>
      </c>
      <c r="H7" s="24" t="s">
        <v>93</v>
      </c>
      <c r="I7" s="24" t="s">
        <v>94</v>
      </c>
      <c r="J7" s="24" t="s">
        <v>95</v>
      </c>
      <c r="K7" s="24" t="s">
        <v>96</v>
      </c>
      <c r="L7" s="24" t="s">
        <v>97</v>
      </c>
      <c r="M7" s="24" t="s">
        <v>98</v>
      </c>
      <c r="N7" s="25" t="s">
        <v>99</v>
      </c>
      <c r="O7" s="25">
        <v>65.67</v>
      </c>
      <c r="P7" s="25">
        <v>96.05</v>
      </c>
      <c r="Q7" s="25">
        <v>4532</v>
      </c>
      <c r="R7" s="25">
        <v>6037</v>
      </c>
      <c r="S7" s="25">
        <v>295.3</v>
      </c>
      <c r="T7" s="25">
        <v>20.440000000000001</v>
      </c>
      <c r="U7" s="25">
        <v>5769</v>
      </c>
      <c r="V7" s="25">
        <v>78.5</v>
      </c>
      <c r="W7" s="25">
        <v>73.489999999999995</v>
      </c>
      <c r="X7" s="25">
        <v>103.08</v>
      </c>
      <c r="Y7" s="25">
        <v>101.93</v>
      </c>
      <c r="Z7" s="25">
        <v>101.82</v>
      </c>
      <c r="AA7" s="25">
        <v>102.12</v>
      </c>
      <c r="AB7" s="25">
        <v>101.64</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51.97</v>
      </c>
      <c r="AU7" s="25">
        <v>62.36</v>
      </c>
      <c r="AV7" s="25">
        <v>98.02</v>
      </c>
      <c r="AW7" s="25">
        <v>112.66</v>
      </c>
      <c r="AX7" s="25">
        <v>125.46</v>
      </c>
      <c r="AY7" s="25">
        <v>293.23</v>
      </c>
      <c r="AZ7" s="25">
        <v>300.14</v>
      </c>
      <c r="BA7" s="25">
        <v>301.04000000000002</v>
      </c>
      <c r="BB7" s="25">
        <v>305.08</v>
      </c>
      <c r="BC7" s="25">
        <v>305.33999999999997</v>
      </c>
      <c r="BD7" s="25">
        <v>261.51</v>
      </c>
      <c r="BE7" s="25">
        <v>1395.84</v>
      </c>
      <c r="BF7" s="25">
        <v>1275.23</v>
      </c>
      <c r="BG7" s="25">
        <v>1124.8699999999999</v>
      </c>
      <c r="BH7" s="25">
        <v>985.94</v>
      </c>
      <c r="BI7" s="25">
        <v>869.75</v>
      </c>
      <c r="BJ7" s="25">
        <v>542.29999999999995</v>
      </c>
      <c r="BK7" s="25">
        <v>566.65</v>
      </c>
      <c r="BL7" s="25">
        <v>551.62</v>
      </c>
      <c r="BM7" s="25">
        <v>585.59</v>
      </c>
      <c r="BN7" s="25">
        <v>561.34</v>
      </c>
      <c r="BO7" s="25">
        <v>265.16000000000003</v>
      </c>
      <c r="BP7" s="25">
        <v>52.63</v>
      </c>
      <c r="BQ7" s="25">
        <v>54.55</v>
      </c>
      <c r="BR7" s="25">
        <v>56.87</v>
      </c>
      <c r="BS7" s="25">
        <v>59.45</v>
      </c>
      <c r="BT7" s="25">
        <v>62.93</v>
      </c>
      <c r="BU7" s="25">
        <v>87.51</v>
      </c>
      <c r="BV7" s="25">
        <v>84.77</v>
      </c>
      <c r="BW7" s="25">
        <v>87.11</v>
      </c>
      <c r="BX7" s="25">
        <v>82.78</v>
      </c>
      <c r="BY7" s="25">
        <v>84.82</v>
      </c>
      <c r="BZ7" s="25">
        <v>102.35</v>
      </c>
      <c r="CA7" s="25">
        <v>458.74</v>
      </c>
      <c r="CB7" s="25">
        <v>443.69</v>
      </c>
      <c r="CC7" s="25">
        <v>424.86</v>
      </c>
      <c r="CD7" s="25">
        <v>403.6</v>
      </c>
      <c r="CE7" s="25">
        <v>383.1</v>
      </c>
      <c r="CF7" s="25">
        <v>218.42</v>
      </c>
      <c r="CG7" s="25">
        <v>227.27</v>
      </c>
      <c r="CH7" s="25">
        <v>223.98</v>
      </c>
      <c r="CI7" s="25">
        <v>225.09</v>
      </c>
      <c r="CJ7" s="25">
        <v>224.82</v>
      </c>
      <c r="CK7" s="25">
        <v>167.74</v>
      </c>
      <c r="CL7" s="25">
        <v>64.319999999999993</v>
      </c>
      <c r="CM7" s="25">
        <v>61.63</v>
      </c>
      <c r="CN7" s="25">
        <v>63.3</v>
      </c>
      <c r="CO7" s="25">
        <v>63.26</v>
      </c>
      <c r="CP7" s="25">
        <v>64.77</v>
      </c>
      <c r="CQ7" s="25">
        <v>50.24</v>
      </c>
      <c r="CR7" s="25">
        <v>50.29</v>
      </c>
      <c r="CS7" s="25">
        <v>49.64</v>
      </c>
      <c r="CT7" s="25">
        <v>49.38</v>
      </c>
      <c r="CU7" s="25">
        <v>50.09</v>
      </c>
      <c r="CV7" s="25">
        <v>60.29</v>
      </c>
      <c r="CW7" s="25">
        <v>82.45</v>
      </c>
      <c r="CX7" s="25">
        <v>84.71</v>
      </c>
      <c r="CY7" s="25">
        <v>83.54</v>
      </c>
      <c r="CZ7" s="25">
        <v>85.08</v>
      </c>
      <c r="DA7" s="25">
        <v>81.53</v>
      </c>
      <c r="DB7" s="25">
        <v>78.650000000000006</v>
      </c>
      <c r="DC7" s="25">
        <v>77.73</v>
      </c>
      <c r="DD7" s="25">
        <v>78.09</v>
      </c>
      <c r="DE7" s="25">
        <v>78.010000000000005</v>
      </c>
      <c r="DF7" s="25">
        <v>77.599999999999994</v>
      </c>
      <c r="DG7" s="25">
        <v>90.12</v>
      </c>
      <c r="DH7" s="25">
        <v>52.07</v>
      </c>
      <c r="DI7" s="25">
        <v>53.41</v>
      </c>
      <c r="DJ7" s="25">
        <v>55.21</v>
      </c>
      <c r="DK7" s="25">
        <v>56.93</v>
      </c>
      <c r="DL7" s="25">
        <v>58.44</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2022-12-01T00:52:31Z</dcterms:created>
  <dcterms:modified xsi:type="dcterms:W3CDTF">2023-01-19T08:35:08Z</dcterms:modified>
  <cp:category/>
</cp:coreProperties>
</file>