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関係）\経営比較分析表\R04\"/>
    </mc:Choice>
  </mc:AlternateContent>
  <workbookProtection workbookAlgorithmName="SHA-512" workbookHashValue="FIGyKFIomdmCyqXu+Y9ZUwNcxdefkz6yxdmNO6i0T9XS1ajKM3XePDnziNlLur0/A4NnQLpeCOnGUtraex3PsQ==" workbookSaltValue="s4uWnA/vNQumWn5ONtFbyg==" workbookSpinCount="100000" lockStructure="1"/>
  <bookViews>
    <workbookView xWindow="0" yWindow="0" windowWidth="26895" windowHeight="10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<sst xmlns="http://schemas.openxmlformats.org/spreadsheetml/2006/main" count="236" uniqueCount="119">
  <si>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</si>
  <si>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</si>
  <si>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</si>
  <si>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</si>
  <si>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</si>
  <si>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</si>
  <si>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</si>
  <si>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</si>
  <si>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</si>
  <si>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</si>
  <si>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</si>
  <si>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</si>
  <si>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</si>
  <si>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</si>
  <si>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</si>
  <si>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</si>
  <si>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</si>
  <si>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</si>
  <si>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</si>
  <si>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</si>
  <si>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</si>
  <si>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</si>
  <si>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</si>
  <si>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</si>
  <si>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</si>
  <si>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</si>
  <si>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</si>
  <si>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</si>
  <si>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</si>
  <si>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</si>
  <si>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</si>
  <si>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</si>
  <si>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</si>
  <si>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</si>
  <si>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</si>
  <si>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</si>
  <si>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</si>
  <si>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</si>
  <si>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</si>
  <si>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</si>
  <si>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</si>
  <si>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</si>
  <si>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</si>
  <si>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</si>
  <si>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</si>
  <si>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</si>
  <si>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</si>
  <si>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</si>
  <si>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</si>
  <si>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</si>
  <si>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</si>
  <si>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</si>
  <si>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</si>
  <si>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</si>
  <si>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</si>
  <si>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</si>
  <si>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</si>
  <si>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</si>
  <si>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</si>
  <si>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</si>
  <si>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</si>
  <si>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</si>
  <si>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</si>
  <si>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</si>
  <si>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</si>
  <si>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</si>
  <si>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</si>
  <si>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</si>
  <si>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</si>
  <si>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</si>
  <si>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</si>
  <si>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</si>
  <si>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</si>
  <si>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</si>
  <si>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</si>
  <si>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</si>
  <si>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</si>
  <si>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</si>
  <si>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</si>
  <si>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</si>
  <si>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</si>
  <si>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</si>
  <si>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</si>
  <si>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</si>
  <si>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</si>
  <si>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</si>
  <si>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</si>
  <si>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</si>
  <si>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</si>
  <si>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</si>
  <si>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</si>
  <si>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</si>
  <si>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</si>
  <si>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</si>
  <si>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</si>
  <si>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</si>
  <si>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</si>
  <si>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</si>
  <si>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</si>
  <si>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</si>
  <si>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</si>
  <si>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</si>
  <si>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</si>
  <si>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</si>
  <si>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</si>
  <si>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</si>
  <si>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</si>
  <si>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</si>
  <si>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</si>
  <si>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</si>
  <si>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</si>
  <si>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</si>
  <si>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</si>
  <si>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</si>
  <si>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</si>
  <si>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</si>
  <si>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①収益的収支比率は前年度と比較すると6ポイント上昇しているがおおよそ横ばい傾向を推移している。公債費は、当面同水準であると推測されるため引続き維持管理の節減に努める必要がある。
④企業債残高対事業規模比率は、類似団体平均よりも高い水準を指しているが、当村のデータのみをみると減少傾向である。起債償還満了に伴い償還額が減少していることによるが、今後は財政負担の平準化を図りながら計画的な設備更新を行い、新規発行債の抑制をしていく必要がある。
⑤他会計からの繰入金によって収支均衡が図られている現状であり、平成9.13.14.17年に各地区の供用を開始しているが、これまで料金改定（見直し含む）を行ったことがないため、段階的かつ地域性に見合った料金体系とすることが大きな課題とされる。人口流出や高齢化が著しいことから新規接続も厳しい状況であり、収益の大きな増額は見込めないことから、今後は更なる低迷状態となることが予想されるため引き続き維持管理費に係るコスト節減が必要とされる。
⑥汚水処理原価は、おおよそ横ばいを推移しているが、類似団体平均と比較すると処理に係る費用が2倍となっており、接続率に伸びがないことが大きな課題であると考える。今後も同水準を推移していくことが予想されるが、より最適な処理方法等を検討し、維持管理費用の節減に努めながら新規接続を増やしていく必要がある。
⑦汚水処理人口に大きな変動は見られないため横ばい傾向を推移している。将来的に人口の増加も厳しいことから新規接続も期待できないことに加え、度重なる人口流出により接続率は減っていくことが予想される。今後はスペック改善や施設の在り方等の検討が必要とされる。
⑧人口減少が著しく広報等での啓発活動に取り組んでいるが伸びがない状況である。高齢化率が年々上昇傾向であるため今後も水洗化率の極端な減少はないと予想されるが新規接続による水洗化率の向上は極めて厳しい状況であると推測される。</t>
    <rPh sb="1" eb="4">
      <t>シュウエキテキ</t>
    </rPh>
    <rPh sb="4" eb="6">
      <t>シュウシ</t>
    </rPh>
    <rPh sb="6" eb="8">
      <t>ヒリツ</t>
    </rPh>
    <rPh sb="9" eb="12">
      <t>ゼンネンド</t>
    </rPh>
    <rPh sb="13" eb="15">
      <t>ヒカク</t>
    </rPh>
    <rPh sb="23" eb="25">
      <t>ジョウショウ</t>
    </rPh>
    <rPh sb="34" eb="35">
      <t>ヨコ</t>
    </rPh>
    <rPh sb="37" eb="39">
      <t>ケイコウ</t>
    </rPh>
    <rPh sb="40" eb="42">
      <t>スイイ</t>
    </rPh>
    <rPh sb="47" eb="50">
      <t>コウサイヒ</t>
    </rPh>
    <rPh sb="52" eb="54">
      <t>トウメン</t>
    </rPh>
    <rPh sb="54" eb="57">
      <t>ドウスイジュン</t>
    </rPh>
    <rPh sb="61" eb="63">
      <t>スイソク</t>
    </rPh>
    <rPh sb="68" eb="70">
      <t>ヒキツヅ</t>
    </rPh>
    <rPh sb="71" eb="73">
      <t>イジ</t>
    </rPh>
    <rPh sb="73" eb="75">
      <t>カンリ</t>
    </rPh>
    <rPh sb="76" eb="78">
      <t>セツゲン</t>
    </rPh>
    <rPh sb="79" eb="80">
      <t>ツト</t>
    </rPh>
    <rPh sb="82" eb="84">
      <t>ヒツヨウ</t>
    </rPh>
    <rPh sb="90" eb="92">
      <t>キギョウ</t>
    </rPh>
    <rPh sb="92" eb="93">
      <t>サイ</t>
    </rPh>
    <rPh sb="93" eb="95">
      <t>ザンダカ</t>
    </rPh>
    <rPh sb="95" eb="96">
      <t>タイ</t>
    </rPh>
    <rPh sb="96" eb="98">
      <t>ジギョウ</t>
    </rPh>
    <rPh sb="98" eb="100">
      <t>キボ</t>
    </rPh>
    <rPh sb="100" eb="102">
      <t>ヒリツ</t>
    </rPh>
    <rPh sb="104" eb="106">
      <t>ルイジ</t>
    </rPh>
    <rPh sb="106" eb="108">
      <t>ダンタイ</t>
    </rPh>
    <rPh sb="108" eb="110">
      <t>ヘイキン</t>
    </rPh>
    <rPh sb="113" eb="114">
      <t>タカ</t>
    </rPh>
    <rPh sb="115" eb="117">
      <t>スイジュン</t>
    </rPh>
    <rPh sb="118" eb="119">
      <t>サ</t>
    </rPh>
    <rPh sb="125" eb="127">
      <t>トウソン</t>
    </rPh>
    <rPh sb="137" eb="139">
      <t>ゲンショウ</t>
    </rPh>
    <rPh sb="139" eb="141">
      <t>ケイコウ</t>
    </rPh>
    <rPh sb="145" eb="147">
      <t>キサイ</t>
    </rPh>
    <rPh sb="147" eb="149">
      <t>ショウカン</t>
    </rPh>
    <rPh sb="149" eb="151">
      <t>マンリョウ</t>
    </rPh>
    <rPh sb="152" eb="153">
      <t>トモナ</t>
    </rPh>
    <rPh sb="154" eb="156">
      <t>ショウカン</t>
    </rPh>
    <rPh sb="156" eb="157">
      <t>ガク</t>
    </rPh>
    <rPh sb="158" eb="160">
      <t>ゲンショウ</t>
    </rPh>
    <rPh sb="171" eb="173">
      <t>コンゴ</t>
    </rPh>
    <rPh sb="174" eb="176">
      <t>ザイセイ</t>
    </rPh>
    <rPh sb="176" eb="178">
      <t>フタン</t>
    </rPh>
    <rPh sb="179" eb="182">
      <t>ヘイジュンカ</t>
    </rPh>
    <rPh sb="183" eb="184">
      <t>ハカ</t>
    </rPh>
    <rPh sb="188" eb="191">
      <t>ケイカクテキ</t>
    </rPh>
    <rPh sb="192" eb="194">
      <t>セツビ</t>
    </rPh>
    <rPh sb="194" eb="196">
      <t>コウシン</t>
    </rPh>
    <rPh sb="197" eb="198">
      <t>オコナ</t>
    </rPh>
    <rPh sb="200" eb="202">
      <t>シンキ</t>
    </rPh>
    <rPh sb="202" eb="205">
      <t>ハッコウサイ</t>
    </rPh>
    <rPh sb="206" eb="208">
      <t>ヨクセイ</t>
    </rPh>
    <rPh sb="213" eb="215">
      <t>ヒツヨウ</t>
    </rPh>
    <rPh sb="221" eb="222">
      <t>タ</t>
    </rPh>
    <rPh sb="222" eb="224">
      <t>カイケイ</t>
    </rPh>
    <rPh sb="227" eb="229">
      <t>クリイレ</t>
    </rPh>
    <rPh sb="229" eb="230">
      <t>キン</t>
    </rPh>
    <rPh sb="234" eb="236">
      <t>シュウシ</t>
    </rPh>
    <rPh sb="236" eb="238">
      <t>キンコウ</t>
    </rPh>
    <rPh sb="239" eb="240">
      <t>ハカ</t>
    </rPh>
    <rPh sb="245" eb="247">
      <t>ゲンジョウ</t>
    </rPh>
    <rPh sb="251" eb="253">
      <t>ヘイセイ</t>
    </rPh>
    <rPh sb="263" eb="264">
      <t>ネン</t>
    </rPh>
    <rPh sb="265" eb="268">
      <t>カクチク</t>
    </rPh>
    <rPh sb="269" eb="271">
      <t>キョウヨウ</t>
    </rPh>
    <rPh sb="272" eb="274">
      <t>カイシ</t>
    </rPh>
    <rPh sb="284" eb="286">
      <t>リョウキン</t>
    </rPh>
    <rPh sb="286" eb="288">
      <t>カイテイ</t>
    </rPh>
    <rPh sb="289" eb="291">
      <t>ミナオ</t>
    </rPh>
    <rPh sb="292" eb="293">
      <t>フク</t>
    </rPh>
    <rPh sb="296" eb="297">
      <t>オコナ</t>
    </rPh>
    <rPh sb="307" eb="310">
      <t>ダンカイテキ</t>
    </rPh>
    <rPh sb="312" eb="315">
      <t>チイキセイ</t>
    </rPh>
    <rPh sb="316" eb="318">
      <t>ミア</t>
    </rPh>
    <rPh sb="320" eb="322">
      <t>リョウキン</t>
    </rPh>
    <rPh sb="322" eb="324">
      <t>タイケイ</t>
    </rPh>
    <rPh sb="330" eb="331">
      <t>オオ</t>
    </rPh>
    <rPh sb="333" eb="335">
      <t>カダイ</t>
    </rPh>
    <rPh sb="340" eb="342">
      <t>ジンコウ</t>
    </rPh>
    <rPh sb="342" eb="344">
      <t>リュウシュツ</t>
    </rPh>
    <rPh sb="345" eb="348">
      <t>コウレイカ</t>
    </rPh>
    <rPh sb="349" eb="350">
      <t>イチジル</t>
    </rPh>
    <rPh sb="356" eb="358">
      <t>シンキ</t>
    </rPh>
    <rPh sb="358" eb="360">
      <t>セツゾク</t>
    </rPh>
    <rPh sb="361" eb="362">
      <t>キビ</t>
    </rPh>
    <rPh sb="364" eb="366">
      <t>ジョウキョウ</t>
    </rPh>
    <rPh sb="370" eb="372">
      <t>シュウエキ</t>
    </rPh>
    <rPh sb="373" eb="374">
      <t>オオ</t>
    </rPh>
    <rPh sb="376" eb="378">
      <t>ゾウガク</t>
    </rPh>
    <rPh sb="379" eb="381">
      <t>ミコ</t>
    </rPh>
    <rPh sb="389" eb="391">
      <t>コンゴ</t>
    </rPh>
    <rPh sb="392" eb="393">
      <t>サラ</t>
    </rPh>
    <rPh sb="395" eb="397">
      <t>テイメイ</t>
    </rPh>
    <rPh sb="397" eb="399">
      <t>ジョウタイ</t>
    </rPh>
    <rPh sb="405" eb="407">
      <t>ヨソウ</t>
    </rPh>
    <rPh sb="412" eb="413">
      <t>ヒ</t>
    </rPh>
    <rPh sb="414" eb="415">
      <t>ツヅ</t>
    </rPh>
    <rPh sb="416" eb="418">
      <t>イジ</t>
    </rPh>
    <rPh sb="418" eb="421">
      <t>カンリヒ</t>
    </rPh>
    <rPh sb="422" eb="423">
      <t>カカ</t>
    </rPh>
    <rPh sb="427" eb="429">
      <t>セツゲン</t>
    </rPh>
    <rPh sb="430" eb="432">
      <t>ヒツヨウ</t>
    </rPh>
    <rPh sb="439" eb="441">
      <t>オスイ</t>
    </rPh>
    <rPh sb="441" eb="443">
      <t>ショリ</t>
    </rPh>
    <rPh sb="443" eb="445">
      <t>ゲンカ</t>
    </rPh>
    <rPh sb="451" eb="452">
      <t>ヨコ</t>
    </rPh>
    <rPh sb="455" eb="457">
      <t>スイイ</t>
    </rPh>
    <rPh sb="463" eb="469">
      <t>ルイジダンタイヘイキン</t>
    </rPh>
    <rPh sb="470" eb="472">
      <t>ヒカク</t>
    </rPh>
    <rPh sb="475" eb="477">
      <t>ショリ</t>
    </rPh>
    <rPh sb="478" eb="479">
      <t>カカ</t>
    </rPh>
    <rPh sb="480" eb="482">
      <t>ヒヨウ</t>
    </rPh>
    <rPh sb="484" eb="485">
      <t>バイ</t>
    </rPh>
    <rPh sb="492" eb="494">
      <t>セツゾク</t>
    </rPh>
    <rPh sb="494" eb="495">
      <t>リツ</t>
    </rPh>
    <rPh sb="496" eb="497">
      <t>ノ</t>
    </rPh>
    <rPh sb="504" eb="505">
      <t>オオ</t>
    </rPh>
    <rPh sb="507" eb="509">
      <t>カダイ</t>
    </rPh>
    <rPh sb="513" eb="514">
      <t>カンガ</t>
    </rPh>
    <rPh sb="517" eb="519">
      <t>コンゴ</t>
    </rPh>
    <rPh sb="520" eb="523">
      <t>ドウスイジュン</t>
    </rPh>
    <rPh sb="524" eb="526">
      <t>スイイ</t>
    </rPh>
    <rPh sb="533" eb="535">
      <t>ヨソウ</t>
    </rPh>
    <rPh sb="542" eb="544">
      <t>サイテキ</t>
    </rPh>
    <rPh sb="545" eb="547">
      <t>ショリ</t>
    </rPh>
    <rPh sb="547" eb="549">
      <t>ホウホウ</t>
    </rPh>
    <rPh sb="549" eb="550">
      <t>トウ</t>
    </rPh>
    <rPh sb="551" eb="553">
      <t>ケントウ</t>
    </rPh>
    <rPh sb="555" eb="557">
      <t>イジ</t>
    </rPh>
    <rPh sb="557" eb="559">
      <t>カンリ</t>
    </rPh>
    <rPh sb="559" eb="561">
      <t>ヒヨウ</t>
    </rPh>
    <rPh sb="562" eb="564">
      <t>セツゲン</t>
    </rPh>
    <rPh sb="565" eb="566">
      <t>ツト</t>
    </rPh>
    <rPh sb="570" eb="572">
      <t>シンキ</t>
    </rPh>
    <rPh sb="572" eb="574">
      <t>セツゾク</t>
    </rPh>
    <rPh sb="575" eb="576">
      <t>フ</t>
    </rPh>
    <rPh sb="581" eb="583">
      <t>ヒツヨウ</t>
    </rPh>
    <rPh sb="589" eb="591">
      <t>オスイ</t>
    </rPh>
    <rPh sb="591" eb="593">
      <t>ショリ</t>
    </rPh>
    <rPh sb="593" eb="595">
      <t>ジンコウ</t>
    </rPh>
    <rPh sb="596" eb="597">
      <t>オオ</t>
    </rPh>
    <rPh sb="599" eb="601">
      <t>ヘンドウ</t>
    </rPh>
    <rPh sb="602" eb="603">
      <t>ミ</t>
    </rPh>
    <rPh sb="609" eb="610">
      <t>ヨコ</t>
    </rPh>
    <rPh sb="612" eb="614">
      <t>ケイコウ</t>
    </rPh>
    <rPh sb="615" eb="617">
      <t>スイイ</t>
    </rPh>
    <rPh sb="622" eb="625">
      <t>ショウライテキ</t>
    </rPh>
    <rPh sb="626" eb="628">
      <t>ジンコウ</t>
    </rPh>
    <rPh sb="629" eb="631">
      <t>ゾウカ</t>
    </rPh>
    <rPh sb="632" eb="633">
      <t>キビ</t>
    </rPh>
    <rPh sb="639" eb="641">
      <t>シンキ</t>
    </rPh>
    <rPh sb="641" eb="643">
      <t>セツゾク</t>
    </rPh>
    <rPh sb="644" eb="646">
      <t>キタイ</t>
    </rPh>
    <rPh sb="653" eb="654">
      <t>クワ</t>
    </rPh>
    <rPh sb="656" eb="658">
      <t>タビカサ</t>
    </rPh>
    <rPh sb="660" eb="662">
      <t>ジンコウ</t>
    </rPh>
    <rPh sb="662" eb="664">
      <t>リュウシュツ</t>
    </rPh>
    <rPh sb="667" eb="669">
      <t>セツゾク</t>
    </rPh>
    <rPh sb="669" eb="670">
      <t>リツ</t>
    </rPh>
    <rPh sb="671" eb="672">
      <t>ヘ</t>
    </rPh>
    <rPh sb="679" eb="681">
      <t>ヨソウ</t>
    </rPh>
    <rPh sb="685" eb="687">
      <t>コンゴ</t>
    </rPh>
    <rPh sb="692" eb="694">
      <t>カイゼン</t>
    </rPh>
    <rPh sb="695" eb="697">
      <t>シセツ</t>
    </rPh>
    <rPh sb="698" eb="699">
      <t>ア</t>
    </rPh>
    <rPh sb="700" eb="701">
      <t>カタ</t>
    </rPh>
    <rPh sb="701" eb="702">
      <t>トウ</t>
    </rPh>
    <rPh sb="703" eb="705">
      <t>ケントウ</t>
    </rPh>
    <rPh sb="706" eb="708">
      <t>ヒツヨウ</t>
    </rPh>
    <rPh sb="715" eb="717">
      <t>ジンコウ</t>
    </rPh>
    <rPh sb="717" eb="719">
      <t>ゲンショウ</t>
    </rPh>
    <rPh sb="720" eb="721">
      <t>イチジル</t>
    </rPh>
    <rPh sb="723" eb="725">
      <t>コウホウ</t>
    </rPh>
    <rPh sb="725" eb="726">
      <t>トウ</t>
    </rPh>
    <rPh sb="728" eb="730">
      <t>ケイハツ</t>
    </rPh>
    <rPh sb="730" eb="732">
      <t>カツドウ</t>
    </rPh>
    <rPh sb="733" eb="734">
      <t>ト</t>
    </rPh>
    <rPh sb="735" eb="736">
      <t>ク</t>
    </rPh>
    <rPh sb="741" eb="742">
      <t>ノ</t>
    </rPh>
    <rPh sb="746" eb="748">
      <t>ジョウキョウ</t>
    </rPh>
    <rPh sb="752" eb="755">
      <t>コウレイカ</t>
    </rPh>
    <rPh sb="755" eb="756">
      <t>リツ</t>
    </rPh>
    <rPh sb="757" eb="759">
      <t>ネンネン</t>
    </rPh>
    <rPh sb="759" eb="761">
      <t>ジョウショウ</t>
    </rPh>
    <rPh sb="761" eb="763">
      <t>ケイコウ</t>
    </rPh>
    <rPh sb="768" eb="770">
      <t>コンゴ</t>
    </rPh>
    <rPh sb="771" eb="774">
      <t>スイセンカ</t>
    </rPh>
    <rPh sb="774" eb="775">
      <t>リツ</t>
    </rPh>
    <rPh sb="776" eb="778">
      <t>キョクタン</t>
    </rPh>
    <rPh sb="779" eb="781">
      <t>ゲンショウ</t>
    </rPh>
    <rPh sb="785" eb="787">
      <t>ヨソウ</t>
    </rPh>
    <rPh sb="791" eb="793">
      <t>シンキ</t>
    </rPh>
    <rPh sb="793" eb="795">
      <t>セツゾク</t>
    </rPh>
    <rPh sb="798" eb="801">
      <t>スイセンカ</t>
    </rPh>
    <rPh sb="801" eb="802">
      <t>リツ</t>
    </rPh>
    <rPh sb="803" eb="805">
      <t>コウジョウ</t>
    </rPh>
    <rPh sb="806" eb="807">
      <t>キワ</t>
    </rPh>
    <rPh sb="809" eb="810">
      <t>キビ</t>
    </rPh>
    <rPh sb="812" eb="814">
      <t>ジョウキョウ</t>
    </rPh>
    <rPh sb="818" eb="820">
      <t>スイソク</t>
    </rPh>
    <phoneticPr fontId="4"/>
  </si>
  <si>
    <t>　平成9.13.14.17年に各地区に漁業集落排水施設が整備されて以来、更新、管渠延長はない。
　今後は新たな維持管理計画を策定し、財政負担の平準化に留意しながら計画的な設備更新に努めるほか、人口動態を推測しながら汚水処理人口に見合ったスペック改善等に努めたい。</t>
    <rPh sb="1" eb="3">
      <t>ヘイセイ</t>
    </rPh>
    <rPh sb="13" eb="14">
      <t>ネン</t>
    </rPh>
    <rPh sb="15" eb="16">
      <t>カク</t>
    </rPh>
    <rPh sb="16" eb="18">
      <t>チク</t>
    </rPh>
    <rPh sb="19" eb="21">
      <t>ギョギョウ</t>
    </rPh>
    <rPh sb="21" eb="23">
      <t>シュウラク</t>
    </rPh>
    <rPh sb="23" eb="25">
      <t>ハイスイ</t>
    </rPh>
    <rPh sb="25" eb="27">
      <t>シセツ</t>
    </rPh>
    <rPh sb="28" eb="30">
      <t>セイビ</t>
    </rPh>
    <rPh sb="33" eb="35">
      <t>イライ</t>
    </rPh>
    <rPh sb="36" eb="38">
      <t>コウシン</t>
    </rPh>
    <rPh sb="39" eb="41">
      <t>カンキョ</t>
    </rPh>
    <rPh sb="41" eb="43">
      <t>エンチョウ</t>
    </rPh>
    <rPh sb="49" eb="51">
      <t>コンゴ</t>
    </rPh>
    <rPh sb="52" eb="53">
      <t>アラ</t>
    </rPh>
    <rPh sb="55" eb="57">
      <t>イジ</t>
    </rPh>
    <rPh sb="57" eb="59">
      <t>カンリ</t>
    </rPh>
    <rPh sb="59" eb="61">
      <t>ケイカク</t>
    </rPh>
    <rPh sb="62" eb="64">
      <t>サクテイ</t>
    </rPh>
    <rPh sb="66" eb="68">
      <t>ザイセイ</t>
    </rPh>
    <rPh sb="68" eb="70">
      <t>フタン</t>
    </rPh>
    <rPh sb="71" eb="74">
      <t>ヘイジュンカ</t>
    </rPh>
    <rPh sb="75" eb="77">
      <t>リュウイ</t>
    </rPh>
    <rPh sb="81" eb="84">
      <t>ケイカクテキ</t>
    </rPh>
    <rPh sb="85" eb="87">
      <t>セツビ</t>
    </rPh>
    <rPh sb="87" eb="89">
      <t>コウシン</t>
    </rPh>
    <rPh sb="90" eb="91">
      <t>ツト</t>
    </rPh>
    <rPh sb="96" eb="98">
      <t>ジンコウ</t>
    </rPh>
    <rPh sb="98" eb="100">
      <t>ドウタイ</t>
    </rPh>
    <rPh sb="101" eb="103">
      <t>スイソク</t>
    </rPh>
    <rPh sb="107" eb="109">
      <t>オスイ</t>
    </rPh>
    <rPh sb="109" eb="111">
      <t>ショリ</t>
    </rPh>
    <rPh sb="111" eb="113">
      <t>ジンコウ</t>
    </rPh>
    <rPh sb="114" eb="116">
      <t>ミア</t>
    </rPh>
    <rPh sb="122" eb="124">
      <t>カイゼン</t>
    </rPh>
    <rPh sb="124" eb="125">
      <t>トウ</t>
    </rPh>
    <rPh sb="126" eb="127">
      <t>ツト</t>
    </rPh>
    <phoneticPr fontId="4"/>
  </si>
  <si>
    <t>　度重なる人口減少に歯止めがかからない中、高齢化率も更に上昇傾向であり、水洗化率・施設利用料が低迷状態であるため、料金収入にも大きな変動がなく他会計繰入金によって収支均衡が図られている。供用開始して以来、料金の見直し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また、高齢化の状況や人口の減少をみると、今後も収益の増は期待できないことから、維持管理計画を策定し、財政負担に留意しながら、低コスト高効率化に努め適切な維持管理に努めたい。</t>
    <rPh sb="1" eb="3">
      <t>タビカサ</t>
    </rPh>
    <rPh sb="5" eb="7">
      <t>ジンコウ</t>
    </rPh>
    <rPh sb="7" eb="9">
      <t>ゲンショウ</t>
    </rPh>
    <rPh sb="10" eb="12">
      <t>ハド</t>
    </rPh>
    <rPh sb="19" eb="20">
      <t>ナカ</t>
    </rPh>
    <rPh sb="21" eb="24">
      <t>コウレイカ</t>
    </rPh>
    <rPh sb="24" eb="25">
      <t>リツ</t>
    </rPh>
    <rPh sb="26" eb="27">
      <t>サラ</t>
    </rPh>
    <rPh sb="28" eb="30">
      <t>ジョウショウ</t>
    </rPh>
    <rPh sb="30" eb="32">
      <t>ケイコウ</t>
    </rPh>
    <rPh sb="36" eb="39">
      <t>スイセンカ</t>
    </rPh>
    <rPh sb="39" eb="40">
      <t>リツ</t>
    </rPh>
    <rPh sb="41" eb="43">
      <t>シセツ</t>
    </rPh>
    <rPh sb="43" eb="46">
      <t>リヨウリョウ</t>
    </rPh>
    <rPh sb="47" eb="49">
      <t>テイメイ</t>
    </rPh>
    <rPh sb="49" eb="51">
      <t>ジョウタイ</t>
    </rPh>
    <rPh sb="57" eb="59">
      <t>リョウキン</t>
    </rPh>
    <rPh sb="59" eb="61">
      <t>シュウニュウ</t>
    </rPh>
    <rPh sb="63" eb="64">
      <t>オオ</t>
    </rPh>
    <rPh sb="66" eb="68">
      <t>ヘンドウ</t>
    </rPh>
    <rPh sb="71" eb="72">
      <t>タ</t>
    </rPh>
    <rPh sb="72" eb="74">
      <t>カイケイ</t>
    </rPh>
    <rPh sb="74" eb="76">
      <t>クリイレ</t>
    </rPh>
    <rPh sb="76" eb="77">
      <t>キン</t>
    </rPh>
    <rPh sb="81" eb="83">
      <t>シュウシ</t>
    </rPh>
    <rPh sb="83" eb="85">
      <t>キンコウ</t>
    </rPh>
    <rPh sb="86" eb="87">
      <t>ハカ</t>
    </rPh>
    <rPh sb="93" eb="95">
      <t>キョウヨウ</t>
    </rPh>
    <rPh sb="95" eb="97">
      <t>カイシ</t>
    </rPh>
    <rPh sb="99" eb="101">
      <t>イライ</t>
    </rPh>
    <rPh sb="102" eb="104">
      <t>リョウキン</t>
    </rPh>
    <rPh sb="105" eb="107">
      <t>ミナオ</t>
    </rPh>
    <rPh sb="109" eb="110">
      <t>オコナ</t>
    </rPh>
    <rPh sb="120" eb="123">
      <t>ダンカイテキ</t>
    </rPh>
    <rPh sb="125" eb="127">
      <t>ショウライ</t>
    </rPh>
    <rPh sb="128" eb="130">
      <t>オスイ</t>
    </rPh>
    <rPh sb="130" eb="132">
      <t>ショリ</t>
    </rPh>
    <rPh sb="132" eb="134">
      <t>ジンコウ</t>
    </rPh>
    <rPh sb="135" eb="137">
      <t>ミス</t>
    </rPh>
    <rPh sb="139" eb="141">
      <t>リョウキン</t>
    </rPh>
    <rPh sb="141" eb="143">
      <t>タイケイ</t>
    </rPh>
    <rPh sb="144" eb="146">
      <t>コウチク</t>
    </rPh>
    <rPh sb="147" eb="148">
      <t>オコナ</t>
    </rPh>
    <rPh sb="149" eb="151">
      <t>シュウエキ</t>
    </rPh>
    <rPh sb="152" eb="153">
      <t>ゾウ</t>
    </rPh>
    <rPh sb="154" eb="155">
      <t>ハカ</t>
    </rPh>
    <rPh sb="167" eb="170">
      <t>コウレイカ</t>
    </rPh>
    <rPh sb="171" eb="173">
      <t>ジョウキョウ</t>
    </rPh>
    <rPh sb="174" eb="176">
      <t>ジンコウ</t>
    </rPh>
    <rPh sb="177" eb="179">
      <t>ゲンショウ</t>
    </rPh>
    <rPh sb="184" eb="186">
      <t>コンゴ</t>
    </rPh>
    <rPh sb="187" eb="189">
      <t>シュウエキ</t>
    </rPh>
    <rPh sb="190" eb="191">
      <t>ゾウ</t>
    </rPh>
    <rPh sb="192" eb="194">
      <t>キタイ</t>
    </rPh>
    <rPh sb="203" eb="205">
      <t>イジ</t>
    </rPh>
    <rPh sb="205" eb="207">
      <t>カンリ</t>
    </rPh>
    <rPh sb="207" eb="209">
      <t>ケイカク</t>
    </rPh>
    <rPh sb="210" eb="212">
      <t>サクテイ</t>
    </rPh>
    <rPh sb="214" eb="216">
      <t>ザイセイ</t>
    </rPh>
    <rPh sb="216" eb="218">
      <t>フタン</t>
    </rPh>
    <rPh sb="219" eb="221">
      <t>リュウイ</t>
    </rPh>
    <rPh sb="226" eb="227">
      <t>テイ</t>
    </rPh>
    <rPh sb="230" eb="231">
      <t>コウ</t>
    </rPh>
    <rPh sb="231" eb="234">
      <t>コウリツカ</t>
    </rPh>
    <rPh sb="235" eb="236">
      <t>ツト</t>
    </rPh>
    <rPh sb="237" eb="239">
      <t>テキセツ</t>
    </rPh>
    <rPh sb="240" eb="242">
      <t>イジ</t>
    </rPh>
    <rPh sb="242" eb="244">
      <t>カンリ</t>
    </rPh>
    <rPh sb="245" eb="2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</si>
</sst>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90-4C89-B16E-762AB28093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5A90-4C89-B16E-762AB28093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21.63</c:v>
                </c:pt>
                <c:pt idx="1">
                  <c:v>21.32</c:v>
                </c:pt>
                <c:pt idx="2">
                  <c:v>19.440000000000001</c:v>
                </c:pt>
                <c:pt idx="3">
                  <c:v>19.440000000000001</c:v>
                </c:pt>
                <c:pt idx="4">
                  <c:v>20.059999999999999</c:v>
                </c:pt>
              </c:numCache>
            </c:numRef>
          </c:val>
          <c:extLst>
            <c:ext xmlns:c16="http://schemas.microsoft.com/office/drawing/2014/chart" uri="{C3380CC4-5D6E-409C-BE32-E72D297353CC}">
              <c16:uniqueId val="{00000000-33B4-4E82-8137-82F72E7B63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3B4-4E82-8137-82F72E7B63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72.17</c:v>
                </c:pt>
                <c:pt idx="1">
                  <c:v>76.73</c:v>
                </c:pt>
                <c:pt idx="2">
                  <c:v>75.39</c:v>
                </c:pt>
                <c:pt idx="3">
                  <c:v>74.11</c:v>
                </c:pt>
                <c:pt idx="4">
                  <c:v>78.8</c:v>
                </c:pt>
              </c:numCache>
            </c:numRef>
          </c:val>
          <c:extLst>
            <c:ext xmlns:c16="http://schemas.microsoft.com/office/drawing/2014/chart" uri="{C3380CC4-5D6E-409C-BE32-E72D297353CC}">
              <c16:uniqueId val="{00000000-2A94-450D-8D57-43794AC72D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2A94-450D-8D57-43794AC72D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39.82</c:v>
                </c:pt>
                <c:pt idx="1">
                  <c:v>46</c:v>
                </c:pt>
                <c:pt idx="2">
                  <c:v>43.98</c:v>
                </c:pt>
                <c:pt idx="3">
                  <c:v>44.24</c:v>
                </c:pt>
                <c:pt idx="4">
                  <c:v>50.27</c:v>
                </c:pt>
              </c:numCache>
            </c:numRef>
          </c:val>
          <c:extLst>
            <c:ext xmlns:c16="http://schemas.microsoft.com/office/drawing/2014/chart" uri="{C3380CC4-5D6E-409C-BE32-E72D297353CC}">
              <c16:uniqueId val="{00000000-9899-4C43-A813-85F4CC2757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9-4C43-A813-85F4CC2757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E-4881-AE9B-211E0CD64F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E-4881-AE9B-211E0CD64F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C-4393-A701-EA3238C0EF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C-4393-A701-EA3238C0EF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D-4209-8172-9901212E5D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D-4209-8172-9901212E5D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7-4B71-A21C-5C21CBC64A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7-4B71-A21C-5C21CBC64A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5039.78</c:v>
                </c:pt>
                <c:pt idx="1">
                  <c:v>4439.8999999999996</c:v>
                </c:pt>
                <c:pt idx="2">
                  <c:v>4233.18</c:v>
                </c:pt>
                <c:pt idx="3">
                  <c:v>3750.3</c:v>
                </c:pt>
                <c:pt idx="4">
                  <c:v>3626.4</c:v>
                </c:pt>
              </c:numCache>
            </c:numRef>
          </c:val>
          <c:extLst>
            <c:ext xmlns:c16="http://schemas.microsoft.com/office/drawing/2014/chart" uri="{C3380CC4-5D6E-409C-BE32-E72D297353CC}">
              <c16:uniqueId val="{00000000-6E63-48F8-8559-CB5B945AC9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6E63-48F8-8559-CB5B945AC9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21.52</c:v>
                </c:pt>
                <c:pt idx="1">
                  <c:v>20.100000000000001</c:v>
                </c:pt>
                <c:pt idx="2">
                  <c:v>21.77</c:v>
                </c:pt>
                <c:pt idx="3">
                  <c:v>23.77</c:v>
                </c:pt>
                <c:pt idx="4">
                  <c:v>20.68</c:v>
                </c:pt>
              </c:numCache>
            </c:numRef>
          </c:val>
          <c:extLst>
            <c:ext xmlns:c16="http://schemas.microsoft.com/office/drawing/2014/chart" uri="{C3380CC4-5D6E-409C-BE32-E72D297353CC}">
              <c16:uniqueId val="{00000000-F298-4C43-BFA5-7E7B1298A9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F298-4C43-BFA5-7E7B1298A9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868.58</c:v>
                </c:pt>
                <c:pt idx="1">
                  <c:v>940.51</c:v>
                </c:pt>
                <c:pt idx="2">
                  <c:v>879.1</c:v>
                </c:pt>
                <c:pt idx="3">
                  <c:v>814.05</c:v>
                </c:pt>
                <c:pt idx="4">
                  <c:v>935.56</c:v>
                </c:pt>
              </c:numCache>
            </c:numRef>
          </c:val>
          <c:extLst>
            <c:ext xmlns:c16="http://schemas.microsoft.com/office/drawing/2014/chart" uri="{C3380CC4-5D6E-409C-BE32-E72D297353CC}">
              <c16:uniqueId val="{00000000-85D1-4E5D-9F65-CA0B9EDC32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5D1-4E5D-9F65-CA0B9EDC32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4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佐井村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1825</v>
      </c>
      <c r="AM8" s="54"/>
      <c r="AN8" s="54"/>
      <c r="AO8" s="54"/>
      <c r="AP8" s="54"/>
      <c r="AQ8" s="54"/>
      <c r="AR8" s="54"/>
      <c r="AS8" s="54"/>
      <c r="AT8" s="53">
        <f>データ!T6</f>
        <v>135.05000000000001</v>
      </c>
      <c r="AU8" s="53"/>
      <c r="AV8" s="53"/>
      <c r="AW8" s="53"/>
      <c r="AX8" s="53"/>
      <c r="AY8" s="53"/>
      <c r="AZ8" s="53"/>
      <c r="BA8" s="53"/>
      <c r="BB8" s="53">
        <f>データ!U6</f>
        <v>13.51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19.64</v>
      </c>
      <c r="Q10" s="53"/>
      <c r="R10" s="53"/>
      <c r="S10" s="53"/>
      <c r="T10" s="53"/>
      <c r="U10" s="53"/>
      <c r="V10" s="53"/>
      <c r="W10" s="53">
        <f>データ!Q6</f>
        <v>90.59</v>
      </c>
      <c r="X10" s="53"/>
      <c r="Y10" s="53"/>
      <c r="Z10" s="53"/>
      <c r="AA10" s="53"/>
      <c r="AB10" s="53"/>
      <c r="AC10" s="53"/>
      <c r="AD10" s="54">
        <f>データ!R6</f>
        <v>3300</v>
      </c>
      <c r="AE10" s="54"/>
      <c r="AF10" s="54"/>
      <c r="AG10" s="54"/>
      <c r="AH10" s="54"/>
      <c r="AI10" s="54"/>
      <c r="AJ10" s="54"/>
      <c r="AK10" s="2"/>
      <c r="AL10" s="54">
        <f>データ!V6</f>
        <v>349</v>
      </c>
      <c r="AM10" s="54"/>
      <c r="AN10" s="54"/>
      <c r="AO10" s="54"/>
      <c r="AP10" s="54"/>
      <c r="AQ10" s="54"/>
      <c r="AR10" s="54"/>
      <c r="AS10" s="54"/>
      <c r="AT10" s="53">
        <f>データ!W6</f>
        <v>0.24</v>
      </c>
      <c r="AU10" s="53"/>
      <c r="AV10" s="53"/>
      <c r="AW10" s="53"/>
      <c r="AX10" s="53"/>
      <c r="AY10" s="53"/>
      <c r="AZ10" s="53"/>
      <c r="BA10" s="53"/>
      <c r="BB10" s="53">
        <f>データ!X6</f>
        <v>1454.17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118</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JVr5arzq8PO5SCGAPXfQsSYOh5uSUWhSJ/HmyNWYbvxbyzLe9+OGtFNKGhj6hLmPb7ilGaOglNI+S+UXne9KAQ==" saltValue="LlD5qby7L9Tn+BG9xcL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2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24261</v>
      </c>
      <c r="D6" s="19">
        <f t="shared" si="3"/>
        <v>47</v>
      </c>
      <c r="E6" s="19">
        <f t="shared" si="3"/>
        <v>17</v>
      </c>
      <c r="F6" s="19">
        <f t="shared" si="3"/>
        <v>6</v>
      </c>
      <c r="G6" s="19">
        <f t="shared" si="3"/>
        <v>0</v>
      </c>
      <c r="H6" s="19" t="str">
        <f t="shared" si="3"/>
        <v>青森県　佐井村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19.64</v>
      </c>
      <c r="Q6" s="20">
        <f t="shared" si="3"/>
        <v>90.59</v>
      </c>
      <c r="R6" s="20">
        <f t="shared" si="3"/>
        <v>3300</v>
      </c>
      <c r="S6" s="20">
        <f t="shared" si="3"/>
        <v>1825</v>
      </c>
      <c r="T6" s="20">
        <f t="shared" si="3"/>
        <v>135.05000000000001</v>
      </c>
      <c r="U6" s="20">
        <f t="shared" si="3"/>
        <v>13.51</v>
      </c>
      <c r="V6" s="20">
        <f t="shared" si="3"/>
        <v>349</v>
      </c>
      <c r="W6" s="20">
        <f t="shared" si="3"/>
        <v>0.24</v>
      </c>
      <c r="X6" s="20">
        <f t="shared" si="3"/>
        <v>1454.17</v>
      </c>
      <c r="Y6" s="21">
        <f>IF(Y7="",NA(),Y7)</f>
        <v>39.82</v>
      </c>
      <c r="Z6" s="21">
        <f t="shared" ref="Z6:AH6" si="4">IF(Z7="",NA(),Z7)</f>
        <v>46</v>
      </c>
      <c r="AA6" s="21">
        <f t="shared" si="4"/>
        <v>43.98</v>
      </c>
      <c r="AB6" s="21">
        <f t="shared" si="4"/>
        <v>44.24</v>
      </c>
      <c r="AC6" s="21">
        <f t="shared" si="4"/>
        <v>50.27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5039.78</v>
      </c>
      <c r="BG6" s="21">
        <f t="shared" ref="BG6:BO6" si="7">IF(BG7="",NA(),BG7)</f>
        <v>4439.8999999999996</v>
      </c>
      <c r="BH6" s="21">
        <f t="shared" si="7"/>
        <v>4233.18</v>
      </c>
      <c r="BI6" s="21">
        <f t="shared" si="7"/>
        <v>3750.3</v>
      </c>
      <c r="BJ6" s="21">
        <f t="shared" si="7"/>
        <v>3626.4</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21.52</v>
      </c>
      <c r="BR6" s="21">
        <f t="shared" ref="BR6:BZ6" si="8">IF(BR7="",NA(),BR7)</f>
        <v>20.100000000000001</v>
      </c>
      <c r="BS6" s="21">
        <f t="shared" si="8"/>
        <v>21.77</v>
      </c>
      <c r="BT6" s="21">
        <f t="shared" si="8"/>
        <v>23.77</v>
      </c>
      <c r="BU6" s="21">
        <f t="shared" si="8"/>
        <v>20.68</v>
      </c>
      <c r="BV6" s="21">
        <f t="shared" si="8"/>
        <v>45.81</v>
      </c>
      <c r="BW6" s="21">
        <f t="shared" si="8"/>
        <v>43.43</v>
      </c>
      <c r="BX6" s="21">
        <f t="shared" si="8"/>
        <v>41.41</v>
      </c>
      <c r="BY6" s="21">
        <f t="shared" si="8"/>
        <v>39.64</v>
      </c>
      <c r="BZ6" s="21">
        <f t="shared" si="8"/>
        <v>40</v>
      </c>
      <c r="CA6" s="20" t="str">
        <f>IF(CA7="","",IF(CA7="-","【-】","【"&amp;SUBSTITUTE(TEXT(CA7,"#,##0.00"),"-","△")&amp;"】"))</f>
        <v>【44.22】</v>
      </c>
      <c r="CB6" s="21">
        <f>IF(CB7="",NA(),CB7)</f>
        <v>868.58</v>
      </c>
      <c r="CC6" s="21">
        <f t="shared" ref="CC6:CK6" si="9">IF(CC7="",NA(),CC7)</f>
        <v>940.51</v>
      </c>
      <c r="CD6" s="21">
        <f t="shared" si="9"/>
        <v>879.1</v>
      </c>
      <c r="CE6" s="21">
        <f t="shared" si="9"/>
        <v>814.05</v>
      </c>
      <c r="CF6" s="21">
        <f t="shared" si="9"/>
        <v>935.56</v>
      </c>
      <c r="CG6" s="21">
        <f t="shared" si="9"/>
        <v>383.92</v>
      </c>
      <c r="CH6" s="21">
        <f t="shared" si="9"/>
        <v>400.44</v>
      </c>
      <c r="CI6" s="21">
        <f t="shared" si="9"/>
        <v>417.56</v>
      </c>
      <c r="CJ6" s="21">
        <f t="shared" si="9"/>
        <v>449.72</v>
      </c>
      <c r="CK6" s="21">
        <f t="shared" si="9"/>
        <v>437.27</v>
      </c>
      <c r="CL6" s="20" t="str">
        <f>IF(CL7="","",IF(CL7="-","【-】","【"&amp;SUBSTITUTE(TEXT(CL7,"#,##0.00"),"-","△")&amp;"】"))</f>
        <v>【392.85】</v>
      </c>
      <c r="CM6" s="21">
        <f>IF(CM7="",NA(),CM7)</f>
        <v>21.63</v>
      </c>
      <c r="CN6" s="21">
        <f t="shared" ref="CN6:CV6" si="10">IF(CN7="",NA(),CN7)</f>
        <v>21.32</v>
      </c>
      <c r="CO6" s="21">
        <f t="shared" si="10"/>
        <v>19.440000000000001</v>
      </c>
      <c r="CP6" s="21">
        <f t="shared" si="10"/>
        <v>19.440000000000001</v>
      </c>
      <c r="CQ6" s="21">
        <f t="shared" si="10"/>
        <v>20.059999999999999</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72.17</v>
      </c>
      <c r="CY6" s="21">
        <f t="shared" ref="CY6:DG6" si="11">IF(CY7="",NA(),CY7)</f>
        <v>76.73</v>
      </c>
      <c r="CZ6" s="21">
        <f t="shared" si="11"/>
        <v>75.39</v>
      </c>
      <c r="DA6" s="21">
        <f t="shared" si="11"/>
        <v>74.11</v>
      </c>
      <c r="DB6" s="21">
        <f t="shared" si="11"/>
        <v>78.8</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24261</v>
      </c>
      <c r="D7" s="23">
        <v>47</v>
      </c>
      <c r="E7" s="23">
        <v>17</v>
      </c>
      <c r="F7" s="23">
        <v>6</v>
      </c>
      <c r="G7" s="23">
        <v>0</v>
      </c>
      <c r="H7" s="23" t="s">
        <v>97</v>
      </c>
      <c r="I7" s="23" t="s">
        <v>98</v>
      </c>
      <c r="J7" s="23" t="s">
        <v>99</v>
      </c>
      <c r="K7" s="23" t="s">
        <v>100</v>
      </c>
      <c r="L7" s="23" t="s">
        <v>101</v>
      </c>
      <c r="M7" s="23" t="s">
        <v>102</v>
      </c>
      <c r="N7" s="24" t="s">
        <v>103</v>
      </c>
      <c r="O7" s="24" t="s">
        <v>104</v>
      </c>
      <c r="P7" s="24">
        <v>19.64</v>
      </c>
      <c r="Q7" s="24">
        <v>90.59</v>
      </c>
      <c r="R7" s="24">
        <v>3300</v>
      </c>
      <c r="S7" s="24">
        <v>1825</v>
      </c>
      <c r="T7" s="24">
        <v>135.05000000000001</v>
      </c>
      <c r="U7" s="24">
        <v>13.51</v>
      </c>
      <c r="V7" s="24">
        <v>349</v>
      </c>
      <c r="W7" s="24">
        <v>0.24</v>
      </c>
      <c r="X7" s="24">
        <v>1454.17</v>
      </c>
      <c r="Y7" s="24">
        <v>39.82</v>
      </c>
      <c r="Z7" s="24">
        <v>46</v>
      </c>
      <c r="AA7" s="24">
        <v>43.98</v>
      </c>
      <c r="AB7" s="24">
        <v>44.24</v>
      </c>
      <c r="AC7" s="24">
        <v>50.27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5039.78</v>
      </c>
      <c r="BG7" s="24">
        <v>4439.8999999999996</v>
      </c>
      <c r="BH7" s="24">
        <v>4233.18</v>
      </c>
      <c r="BI7" s="24">
        <v>3750.3</v>
      </c>
      <c r="BJ7" s="24">
        <v>3626.4</v>
      </c>
      <c r="BK7" s="24">
        <v>1060.8599999999999</v>
      </c>
      <c r="BL7" s="24">
        <v>1006.65</v>
      </c>
      <c r="BM7" s="24">
        <v>998.42</v>
      </c>
      <c r="BN7" s="24">
        <v>1095.52</v>
      </c>
      <c r="BO7" s="24">
        <v>1056.55</v>
      </c>
      <c r="BP7" s="24">
        <v>974.72</v>
      </c>
      <c r="BQ7" s="24">
        <v>21.52</v>
      </c>
      <c r="BR7" s="24">
        <v>20.100000000000001</v>
      </c>
      <c r="BS7" s="24">
        <v>21.77</v>
      </c>
      <c r="BT7" s="24">
        <v>23.77</v>
      </c>
      <c r="BU7" s="24">
        <v>20.68</v>
      </c>
      <c r="BV7" s="24">
        <v>45.81</v>
      </c>
      <c r="BW7" s="24">
        <v>43.43</v>
      </c>
      <c r="BX7" s="24">
        <v>41.41</v>
      </c>
      <c r="BY7" s="24">
        <v>39.64</v>
      </c>
      <c r="BZ7" s="24">
        <v>40</v>
      </c>
      <c r="CA7" s="24">
        <v>44.22</v>
      </c>
      <c r="CB7" s="24">
        <v>868.58</v>
      </c>
      <c r="CC7" s="24">
        <v>940.51</v>
      </c>
      <c r="CD7" s="24">
        <v>879.1</v>
      </c>
      <c r="CE7" s="24">
        <v>814.05</v>
      </c>
      <c r="CF7" s="24">
        <v>935.56</v>
      </c>
      <c r="CG7" s="24">
        <v>383.92</v>
      </c>
      <c r="CH7" s="24">
        <v>400.44</v>
      </c>
      <c r="CI7" s="24">
        <v>417.56</v>
      </c>
      <c r="CJ7" s="24">
        <v>449.72</v>
      </c>
      <c r="CK7" s="24">
        <v>437.27</v>
      </c>
      <c r="CL7" s="24">
        <v>392.85</v>
      </c>
      <c r="CM7" s="24">
        <v>21.63</v>
      </c>
      <c r="CN7" s="24">
        <v>21.32</v>
      </c>
      <c r="CO7" s="24">
        <v>19.440000000000001</v>
      </c>
      <c r="CP7" s="24">
        <v>19.440000000000001</v>
      </c>
      <c r="CQ7" s="24">
        <v>20.059999999999999</v>
      </c>
      <c r="CR7" s="24">
        <v>33.21</v>
      </c>
      <c r="CS7" s="24">
        <v>32.229999999999997</v>
      </c>
      <c r="CT7" s="24">
        <v>32.479999999999997</v>
      </c>
      <c r="CU7" s="24">
        <v>30.19</v>
      </c>
      <c r="CV7" s="24">
        <v>28.77</v>
      </c>
      <c r="CW7" s="24">
        <v>32.229999999999997</v>
      </c>
      <c r="CX7" s="24">
        <v>72.17</v>
      </c>
      <c r="CY7" s="24">
        <v>76.73</v>
      </c>
      <c r="CZ7" s="24">
        <v>75.39</v>
      </c>
      <c r="DA7" s="24">
        <v>74.11</v>
      </c>
      <c r="DB7" s="24">
        <v>78.8</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2023-01-19T13:25:31Z</cp:lastPrinted>
  <dcterms:created xsi:type="dcterms:W3CDTF">2023-01-13T00:05:30Z</dcterms:created>
  <dcterms:modified xsi:type="dcterms:W3CDTF">2023-01-19T13:30:44Z</dcterms:modified>
  <cp:category/>
</cp:coreProperties>
</file>